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4.1.18\adquisiciones\GESTION 2024\cristhian\COTIZACIONES PARA ENVIAR A PROVEEDORES\"/>
    </mc:Choice>
  </mc:AlternateContent>
  <xr:revisionPtr revIDLastSave="0" documentId="13_ncr:1_{B6B42672-71AF-4267-B0BF-20F383053C89}" xr6:coauthVersionLast="47" xr6:coauthVersionMax="47" xr10:uidLastSave="{00000000-0000-0000-0000-000000000000}"/>
  <bookViews>
    <workbookView xWindow="-120" yWindow="-120" windowWidth="29040" windowHeight="16080" xr2:uid="{5A5BE415-F04B-4575-9F7C-E22543EA0456}"/>
  </bookViews>
  <sheets>
    <sheet name="Hoja1" sheetId="1" r:id="rId1"/>
  </sheets>
  <definedNames>
    <definedName name="_xlnm.Print_Area" localSheetId="0">Hoja1!$A$1:$L$97</definedName>
  </definedNames>
  <calcPr calcId="191029"/>
  <pivotCaches>
    <pivotCache cacheId="0"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1" l="1"/>
  <c r="C69" i="1"/>
  <c r="L69" i="1" s="1"/>
  <c r="D62" i="1"/>
  <c r="C62" i="1"/>
  <c r="L62" i="1" s="1"/>
  <c r="D77" i="1"/>
  <c r="C77" i="1"/>
  <c r="L77" i="1" s="1"/>
  <c r="B77" i="1"/>
  <c r="D76" i="1"/>
  <c r="C76" i="1"/>
  <c r="L76" i="1" s="1"/>
  <c r="B76" i="1"/>
  <c r="D75" i="1"/>
  <c r="C75" i="1"/>
  <c r="L75" i="1" s="1"/>
  <c r="B75" i="1"/>
  <c r="D74" i="1"/>
  <c r="C74" i="1"/>
  <c r="L74" i="1" s="1"/>
  <c r="B74" i="1"/>
  <c r="D73" i="1"/>
  <c r="C73" i="1"/>
  <c r="L73" i="1" s="1"/>
  <c r="B73" i="1"/>
  <c r="D72" i="1"/>
  <c r="C72" i="1"/>
  <c r="L72" i="1" s="1"/>
  <c r="B72" i="1"/>
  <c r="D71" i="1"/>
  <c r="C71" i="1"/>
  <c r="L71" i="1" s="1"/>
  <c r="B71" i="1"/>
  <c r="D70" i="1"/>
  <c r="C70" i="1"/>
  <c r="L70" i="1" s="1"/>
  <c r="B70" i="1"/>
  <c r="L68" i="1"/>
  <c r="D67" i="1"/>
  <c r="C67" i="1"/>
  <c r="L67" i="1" s="1"/>
  <c r="B67" i="1"/>
  <c r="D66" i="1"/>
  <c r="C66" i="1"/>
  <c r="L66" i="1" s="1"/>
  <c r="B66" i="1"/>
  <c r="D65" i="1"/>
  <c r="C65" i="1"/>
  <c r="L65" i="1" s="1"/>
  <c r="B65" i="1"/>
  <c r="D64" i="1"/>
  <c r="C64" i="1"/>
  <c r="L64" i="1" s="1"/>
  <c r="B64" i="1"/>
  <c r="D63" i="1"/>
  <c r="C63" i="1"/>
  <c r="L63" i="1" s="1"/>
  <c r="B63" i="1"/>
  <c r="D61" i="1"/>
  <c r="C61" i="1"/>
  <c r="L61" i="1" s="1"/>
  <c r="F57" i="1"/>
  <c r="F56" i="1"/>
  <c r="B7" i="1"/>
  <c r="D6" i="1"/>
  <c r="L78" i="1" l="1"/>
</calcChain>
</file>

<file path=xl/sharedStrings.xml><?xml version="1.0" encoding="utf-8"?>
<sst xmlns="http://schemas.openxmlformats.org/spreadsheetml/2006/main" count="176" uniqueCount="102">
  <si>
    <t xml:space="preserve">Nº </t>
  </si>
  <si>
    <t xml:space="preserve">CORPORACIÓN MINERA DE BOLIVIA
EMPRESA MINERA COLQUIRI 
UNIDAD DE ADQUISICIONES
</t>
  </si>
  <si>
    <t>AÑO</t>
  </si>
  <si>
    <t>REGISTRO</t>
  </si>
  <si>
    <t>REG-ADQ-001-A</t>
  </si>
  <si>
    <t>CONCEPTO</t>
  </si>
  <si>
    <t>NO</t>
  </si>
  <si>
    <t>CANT</t>
  </si>
  <si>
    <t>UN</t>
  </si>
  <si>
    <t xml:space="preserve">D E S C R I P C I O N </t>
  </si>
  <si>
    <t>Método de Selección y Adjudicación:</t>
  </si>
  <si>
    <t>Forma de Adjudicación:</t>
  </si>
  <si>
    <t>TEXTO ADICIONAL</t>
  </si>
  <si>
    <t>REV-0000</t>
  </si>
  <si>
    <t>PZA</t>
  </si>
  <si>
    <t>Fecha lÍmite de presentaccion de propuestas</t>
  </si>
  <si>
    <t>Encargado de atender consultas</t>
  </si>
  <si>
    <t>Cristhian Villegas</t>
  </si>
  <si>
    <t>e-mail:</t>
  </si>
  <si>
    <t>rvillegas@colquiri.gob.bo</t>
  </si>
  <si>
    <t xml:space="preserve">PRESENTACIÓN DE PROPUESTA </t>
  </si>
  <si>
    <t>1.-IDENTIFICACION DEL PROPONENTE</t>
  </si>
  <si>
    <t xml:space="preserve">DATOS GENERALES DEL PROPONENTE </t>
  </si>
  <si>
    <t>Total general</t>
  </si>
  <si>
    <t>NOMBRE DE LA EMPRESA:</t>
  </si>
  <si>
    <t>RAZON SOCIAL:</t>
  </si>
  <si>
    <t>REPRESENTANTE LEGAL:</t>
  </si>
  <si>
    <t xml:space="preserve"> NÚMERO DE IDENTIFICACIÓN TRIBUTARIA:   (VALIDO Y ACTIVO).</t>
  </si>
  <si>
    <t>DOMICILIO:</t>
  </si>
  <si>
    <t>CIUDAD-PAIS:</t>
  </si>
  <si>
    <t>TELEFONO FIJO:</t>
  </si>
  <si>
    <t>TELEFONO MOVIL:</t>
  </si>
  <si>
    <t>CORREO ELECTRONICO:</t>
  </si>
  <si>
    <t>*Documentación adjunta Cedula de Identidad del Representante Legal o Propietario, Certificado de Actualización de Matricula de Comercio (SEPREC), Número de Identificación tributaria (NIT). (Todo en copia simple).</t>
  </si>
  <si>
    <r>
      <t xml:space="preserve">(La presentación de la documentación detallada es </t>
    </r>
    <r>
      <rPr>
        <b/>
        <u/>
        <sz val="16"/>
        <color theme="1"/>
        <rFont val="Arial Rounded MT Bold"/>
        <family val="2"/>
      </rPr>
      <t>OBLIGATORIA</t>
    </r>
    <r>
      <rPr>
        <b/>
        <sz val="16"/>
        <color theme="1"/>
        <rFont val="Arial Rounded MT Bold"/>
        <family val="2"/>
      </rPr>
      <t>)</t>
    </r>
  </si>
  <si>
    <t>CONDICIONES:</t>
  </si>
  <si>
    <t>a) Declaro que la información proporcionada es veridica y podra ser comprobada con los originales en cualquier momeno del proceso, asi como posteriormente al mismo.</t>
  </si>
  <si>
    <t>b) En caso de ser adjudicado, se constituira la nota de aceptación, compromiso obligatorio hasta la formalización de la contratación mediante Notificación de Adjudicación y  porterior Orden de Compra/Servicios ó contrato.</t>
  </si>
  <si>
    <t>c) Declaro no tener conflicto de intereses para el presente proceso de adquisición de bienes o servicios.</t>
  </si>
  <si>
    <t>d) Declaro, que como proponente, no me encuentro en las causas de impedimento, establecidos en el D.S.  0181, RE-SABS EPNE COMIBOL, para participar en los procesos de contratación de bienes y servicios.</t>
  </si>
  <si>
    <t>e) Declaro en caso de ser adjudicado presentar Certificado de No Adeudo de Empleadores por Contribuciones al Seguro Social Obligatorio de Largo Plazo y al Sistema Integral de Pensiones, excepto personas naturales.</t>
  </si>
  <si>
    <r>
      <t>f) Declaro en caso de ser adjudicado presentar Certificado  RUPE vigente para el proceso de contratación</t>
    </r>
    <r>
      <rPr>
        <b/>
        <sz val="14"/>
        <color theme="1"/>
        <rFont val="Calibri"/>
        <family val="2"/>
        <scheme val="minor"/>
      </rPr>
      <t xml:space="preserve"> (Solo para MONTOS mayores a 20,000.00 Bs.)</t>
    </r>
    <r>
      <rPr>
        <sz val="14"/>
        <color theme="1"/>
        <rFont val="Calibri"/>
        <family val="2"/>
        <scheme val="minor"/>
      </rPr>
      <t>.</t>
    </r>
  </si>
  <si>
    <t>g) Declaro en caso de ser adjudicado presentar CERTIFICADO DE SOLVENCIA FISCAL EMITIDA POR LA CONTRALORÍA GENERAL DEL ESTADO</t>
  </si>
  <si>
    <r>
      <t xml:space="preserve">h) Declaro en caso de ser adjudicado presentar GARANTIA A PRIMER REQUERIMIENTO </t>
    </r>
    <r>
      <rPr>
        <b/>
        <sz val="14"/>
        <color theme="1"/>
        <rFont val="Calibri"/>
        <family val="2"/>
        <scheme val="minor"/>
      </rPr>
      <t>(Para montos mayores a Bs. 20,000,00)</t>
    </r>
  </si>
  <si>
    <t>i) Declaro en caso de ser adjudicado presentar documentos mercantiles  y otros documentos que la Empresa Minera Colquiri solicite.</t>
  </si>
  <si>
    <t>* Para proponentes internacionales presentar documentos de acreditación de existencia legal de su pais de origen, los incisos e), g) y f) no son obligatorios.</t>
  </si>
  <si>
    <t>(Firma del proponente)
 (Nombre completo del proponente o representante legal)</t>
  </si>
  <si>
    <t>2.PROPUESTA ECONOMICA Y ESPECIFICACIONES TECNICAS- ECONOMICAS</t>
  </si>
  <si>
    <t>DATOS COMPLETADOS POR LA ENTIDAD CONVOCANTE</t>
  </si>
  <si>
    <t xml:space="preserve">PROPUESTA
(A SER COMPLETADA POR EL PROPONENTE) </t>
  </si>
  <si>
    <t>Item</t>
  </si>
  <si>
    <t>Cant.</t>
  </si>
  <si>
    <t>Unidad</t>
  </si>
  <si>
    <t>DESCRIPCION DEL BIEN O SERVICIO</t>
  </si>
  <si>
    <t>CARACTERISTICAS TECNICAS</t>
  </si>
  <si>
    <t>CARACTERISTICA PROPUESTA (**)</t>
  </si>
  <si>
    <t>Marca/Mod.</t>
  </si>
  <si>
    <t xml:space="preserve">Pais de Origen </t>
  </si>
  <si>
    <t>Precio Unit. Bs.</t>
  </si>
  <si>
    <t>Precio Total Bs.</t>
  </si>
  <si>
    <r>
      <t xml:space="preserve">                                                                                                                           TOTAL  PROPUESTA (numeral) </t>
    </r>
    <r>
      <rPr>
        <b/>
        <sz val="11"/>
        <color rgb="FFFF0000"/>
        <rFont val="Calibri"/>
        <family val="2"/>
        <scheme val="minor"/>
      </rPr>
      <t>(SOLO CON DOS DECIMALES)</t>
    </r>
  </si>
  <si>
    <t xml:space="preserve"> (literal)</t>
  </si>
  <si>
    <t>(*)El proponente por ningun motivo podra modificar ni alterar la columna de caracteristicas solicitadas por la Empresa Minera Colquiri.</t>
  </si>
  <si>
    <t>(**) El proponente podrá ofertar características superiores a las solicitadas en el presente Formulario, que mejoren la calidad de (l)(los) bien (es) ofertados, siempre que estas características fuesen beneficiosas para la empresa y/o no afecten para el fin que fue requerido los bienes.</t>
  </si>
  <si>
    <t>3. OTROS:</t>
  </si>
  <si>
    <t>TODAS LAS PROPUESTAS DEBERÁN SER ENTREGADAS EN SOBRE CERRADO Y EN EL PLAZO ESTABLECIDO EN LAS SIGUIENTE DIRECCION, DEBIDAMENTE, FIRMADO SELLADO Y FOLIADO: OFICINA ADQUISICIONES DE LA EMPRESA MINERA COLQUIRI, PLAZA 6 DE AGOSTO S/N, LOCALIDAD DE COLQUIRI, PROVINCIA INQUISIVI DEL DEPARTAMENTO DE LA PAZ.</t>
  </si>
  <si>
    <t>TIEMPO DE GARANTIA DE BIENES Y SERVICIOS (DEBE PRESENTAR DOCUMENTO (S):</t>
  </si>
  <si>
    <t>LUGAR DE ENTREGA:</t>
  </si>
  <si>
    <t>ALMACENES, EMPRESA MINERA COLQUIRI PROV. INQUISIVI-LA PAZ  BOLIVIA</t>
  </si>
  <si>
    <r>
      <t>PLAZO DE ENTREGA (</t>
    </r>
    <r>
      <rPr>
        <b/>
        <sz val="14"/>
        <color rgb="FFFF0000"/>
        <rFont val="Calibri"/>
        <family val="2"/>
        <scheme val="minor"/>
      </rPr>
      <t>SOLO EN DIAS CALENDARIOS</t>
    </r>
    <r>
      <rPr>
        <b/>
        <sz val="14"/>
        <color theme="1"/>
        <rFont val="Calibri"/>
        <family val="2"/>
        <scheme val="minor"/>
      </rPr>
      <t>):</t>
    </r>
  </si>
  <si>
    <t>DIAS CALENDARIO</t>
  </si>
  <si>
    <t>FORMA DE PAGO (A 45 DIAS  UNA VEZ REGISTRADO EN ALMACENES DE LA EMC)</t>
  </si>
  <si>
    <t>VALIDEZ DE LA PROPUESTA (SOLO EN DIAS CALENDARIOS MINIMO 60 DIAS)</t>
  </si>
  <si>
    <t>a) Declaro haber examinado los formularios detalladamente para la presentación de ofertas, aceptando sin reservas todas las estipulaciones de dichos documentos y la adhesión al texto del Contrato/Orden Servicio/Orden de Compra.</t>
  </si>
  <si>
    <t>b) Declaro que en caso de que se requiera para fines de adjudicación completare con otra información como ser documentos que certifiquen la calidad y la procedencia de los bienes o servicios ofertados u otros que se me soliciten.</t>
  </si>
  <si>
    <t>OBSERVACIONES :</t>
  </si>
  <si>
    <t>FECHA DE PROPUESTA:      ………………………..……………………………………..</t>
  </si>
  <si>
    <t xml:space="preserve">(Firma del proponente)
 (Nombre completo del proponente o representante legal)
</t>
  </si>
  <si>
    <t>CD-110</t>
  </si>
  <si>
    <t>CLQ-24-CD-110/2024 ADQUISICION DE REPUESTOS PARA CARGADORES FRONTALES</t>
  </si>
  <si>
    <t>(en blanco)</t>
  </si>
  <si>
    <t>CALIDAD PROPUESTA TECNICA Y COSTO (CALIDAD 30%, PROPUESTA TECNICA 30% Y COSTO 40%)</t>
  </si>
  <si>
    <t>POR LOTE</t>
  </si>
  <si>
    <t>(K25RP2) TOOTH/DIENTE</t>
  </si>
  <si>
    <t>KP25C PIN ASSEMBLY/PASADOR</t>
  </si>
  <si>
    <t>K3036M25R ADAPTER RIGHT/ADAPTADOR DERECHO</t>
  </si>
  <si>
    <t>K3036M25 ADAPTER CENTER/ADAPTADOR CENTRAL</t>
  </si>
  <si>
    <t>K3036M25 ADAPTER LEFT/ADAPTADOR IZQUIERDO</t>
  </si>
  <si>
    <t>AC78400 PERNO TUERCA</t>
  </si>
  <si>
    <t>11417126 UÑAS 15 AML</t>
  </si>
  <si>
    <t>11417145 SEGURO 15P</t>
  </si>
  <si>
    <t>13976433 TUERCA EMBRIDADA P/SEGMENTO</t>
  </si>
  <si>
    <t>11142263 SEGMENTO P/CARGADOR L120F</t>
  </si>
  <si>
    <t>11081029 TORNILLOS P/ADAPTEDOR</t>
  </si>
  <si>
    <t>110081029 TORNILLO HEXAGONAL P/SEGMENTO</t>
  </si>
  <si>
    <t>978722 CORREA BOMBA DE COMBUSTIBLE</t>
  </si>
  <si>
    <t>977525 CORREA TRAPEZOIDAL AC</t>
  </si>
  <si>
    <t>978710 CORREA TRAPAZOIDAL ALTERNADOR</t>
  </si>
  <si>
    <t>CARGADOR FRONTAL 
MODELO: WA430-6
MARCA: KOMATSU</t>
  </si>
  <si>
    <t>CARGADOR FRONTAL
MODELO: L-120
MARCA: VOLVO</t>
  </si>
  <si>
    <t xml:space="preserve">9 de Abril de 2024, Horas: 14:30 </t>
  </si>
  <si>
    <r>
      <rPr>
        <b/>
        <sz val="12"/>
        <color theme="1"/>
        <rFont val="Calibri"/>
        <family val="2"/>
        <scheme val="minor"/>
      </rPr>
      <t>FASE I (DOCUMENTOS CUMPLE Y NO CUMPLE)
(FOTOCOPIAS)
-</t>
    </r>
    <r>
      <rPr>
        <sz val="12"/>
        <color theme="1"/>
        <rFont val="Calibri"/>
        <family val="2"/>
        <scheme val="minor"/>
      </rPr>
      <t xml:space="preserve"> Cedula de Identidad del representante legal o propietario
</t>
    </r>
    <r>
      <rPr>
        <b/>
        <sz val="12"/>
        <color theme="1"/>
        <rFont val="Calibri"/>
        <family val="2"/>
        <scheme val="minor"/>
      </rPr>
      <t>-</t>
    </r>
    <r>
      <rPr>
        <sz val="12"/>
        <color theme="1"/>
        <rFont val="Calibri"/>
        <family val="2"/>
        <scheme val="minor"/>
      </rPr>
      <t xml:space="preserve"> Certificacion de actualización de matricula de comercio/registro SEPREC
</t>
    </r>
    <r>
      <rPr>
        <b/>
        <sz val="12"/>
        <color theme="1"/>
        <rFont val="Calibri"/>
        <family val="2"/>
        <scheme val="minor"/>
      </rPr>
      <t>-</t>
    </r>
    <r>
      <rPr>
        <sz val="12"/>
        <color theme="1"/>
        <rFont val="Calibri"/>
        <family val="2"/>
        <scheme val="minor"/>
      </rPr>
      <t xml:space="preserve"> Numero de Identificación Tributaria
</t>
    </r>
    <r>
      <rPr>
        <b/>
        <sz val="12"/>
        <color theme="1"/>
        <rFont val="Calibri"/>
        <family val="2"/>
        <scheme val="minor"/>
      </rPr>
      <t>NOTA.-</t>
    </r>
    <r>
      <rPr>
        <sz val="12"/>
        <color theme="1"/>
        <rFont val="Calibri"/>
        <family val="2"/>
        <scheme val="minor"/>
      </rPr>
      <t xml:space="preserve"> El incumplimiento de presentación de cualquiera de los documentos mencionados se descalificará del proceso
</t>
    </r>
    <r>
      <rPr>
        <b/>
        <sz val="12"/>
        <color theme="1"/>
        <rFont val="Calibri"/>
        <family val="2"/>
        <scheme val="minor"/>
      </rPr>
      <t xml:space="preserve">FASE II (VALORACIÓN TECNICA)
</t>
    </r>
    <r>
      <rPr>
        <sz val="12"/>
        <color theme="1"/>
        <rFont val="Calibri"/>
        <family val="2"/>
        <scheme val="minor"/>
      </rPr>
      <t xml:space="preserve">
</t>
    </r>
    <r>
      <rPr>
        <b/>
        <sz val="12"/>
        <color theme="1"/>
        <rFont val="Calibri"/>
        <family val="2"/>
        <scheme val="minor"/>
      </rPr>
      <t xml:space="preserve">A) Calidad (30%)
</t>
    </r>
    <r>
      <rPr>
        <sz val="12"/>
        <color theme="1"/>
        <rFont val="Calibri"/>
        <family val="2"/>
        <scheme val="minor"/>
      </rPr>
      <t xml:space="preserve">Presentación de Certificaciones de calidad
</t>
    </r>
    <r>
      <rPr>
        <b/>
        <sz val="12"/>
        <color theme="1"/>
        <rFont val="Calibri"/>
        <family val="2"/>
        <scheme val="minor"/>
      </rPr>
      <t xml:space="preserve">B) Propuesta Tecnica (30%)
</t>
    </r>
    <r>
      <rPr>
        <sz val="12"/>
        <color theme="1"/>
        <rFont val="Calibri"/>
        <family val="2"/>
        <scheme val="minor"/>
      </rPr>
      <t xml:space="preserve">- Hojas de Especificaciones Técnicas de los repuestos (15%)
- Servicio Tecnico de Instalación al Equipo (15%)
</t>
    </r>
    <r>
      <rPr>
        <b/>
        <sz val="12"/>
        <color theme="1"/>
        <rFont val="Calibri"/>
        <family val="2"/>
        <scheme val="minor"/>
      </rPr>
      <t>C) Costo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</si>
</sst>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00_);_(* \(#,##0.0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36"/>
      <color theme="1"/>
      <name val="Calibri"/>
      <family val="2"/>
      <scheme val="minor"/>
    </font>
    <font>
      <b/>
      <u/>
      <sz val="24"/>
      <color theme="1"/>
      <name val="Arial"/>
      <family val="2"/>
    </font>
    <font>
      <b/>
      <u/>
      <sz val="16"/>
      <color theme="1"/>
      <name val="Calibri"/>
      <family val="2"/>
      <scheme val="minor"/>
    </font>
    <font>
      <b/>
      <u/>
      <sz val="14"/>
      <color theme="1"/>
      <name val="Calibri"/>
      <family val="2"/>
      <scheme val="minor"/>
    </font>
    <font>
      <b/>
      <sz val="16"/>
      <color theme="1"/>
      <name val="Calibri"/>
      <family val="2"/>
      <scheme val="minor"/>
    </font>
    <font>
      <b/>
      <sz val="24"/>
      <color theme="1"/>
      <name val="Arial Rounded MT Bold"/>
      <family val="2"/>
    </font>
    <font>
      <sz val="16"/>
      <color theme="0"/>
      <name val="Calibri"/>
      <family val="2"/>
      <scheme val="minor"/>
    </font>
    <font>
      <sz val="16"/>
      <color theme="1"/>
      <name val="Calibri"/>
      <family val="2"/>
      <scheme val="minor"/>
    </font>
    <font>
      <b/>
      <sz val="16"/>
      <color theme="1"/>
      <name val="Berlin Sans FB Demi"/>
      <family val="2"/>
    </font>
    <font>
      <u/>
      <sz val="16"/>
      <color theme="10"/>
      <name val="Calibri"/>
      <family val="2"/>
      <scheme val="minor"/>
    </font>
    <font>
      <sz val="14"/>
      <color theme="0"/>
      <name val="Calibri"/>
      <family val="2"/>
      <scheme val="minor"/>
    </font>
    <font>
      <b/>
      <u/>
      <sz val="18"/>
      <color theme="1"/>
      <name val="Arial Black"/>
      <family val="2"/>
    </font>
    <font>
      <b/>
      <sz val="16"/>
      <color theme="0"/>
      <name val="Calibri"/>
      <family val="2"/>
      <scheme val="minor"/>
    </font>
    <font>
      <b/>
      <sz val="22"/>
      <color theme="1"/>
      <name val="Calibri"/>
      <family val="2"/>
      <scheme val="minor"/>
    </font>
    <font>
      <sz val="22"/>
      <color theme="1"/>
      <name val="Calibri"/>
      <family val="2"/>
      <scheme val="minor"/>
    </font>
    <font>
      <sz val="14"/>
      <color theme="1"/>
      <name val="Calibri"/>
      <family val="2"/>
      <scheme val="minor"/>
    </font>
    <font>
      <b/>
      <sz val="16"/>
      <color theme="1"/>
      <name val="Arial Rounded MT Bold"/>
      <family val="2"/>
    </font>
    <font>
      <b/>
      <u/>
      <sz val="16"/>
      <color theme="1"/>
      <name val="Arial Rounded MT Bold"/>
      <family val="2"/>
    </font>
    <font>
      <sz val="18"/>
      <color theme="1"/>
      <name val="Calibri"/>
      <family val="2"/>
      <scheme val="minor"/>
    </font>
    <font>
      <b/>
      <sz val="14"/>
      <color theme="0"/>
      <name val="Calibri"/>
      <family val="2"/>
      <scheme val="minor"/>
    </font>
    <font>
      <b/>
      <sz val="10"/>
      <name val="Calibri"/>
      <family val="2"/>
      <scheme val="minor"/>
    </font>
    <font>
      <sz val="12"/>
      <color theme="1"/>
      <name val="Calibri"/>
      <family val="2"/>
      <scheme val="minor"/>
    </font>
    <font>
      <b/>
      <sz val="11"/>
      <color rgb="FFFF0000"/>
      <name val="Calibri"/>
      <family val="2"/>
      <scheme val="minor"/>
    </font>
    <font>
      <b/>
      <sz val="20"/>
      <color theme="1"/>
      <name val="Calibri Light"/>
      <family val="1"/>
      <scheme val="major"/>
    </font>
    <font>
      <b/>
      <sz val="12"/>
      <color theme="1"/>
      <name val="Calibri"/>
      <family val="2"/>
      <scheme val="minor"/>
    </font>
    <font>
      <b/>
      <sz val="14"/>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4">
    <xf numFmtId="0" fontId="0" fillId="0" borderId="0" xfId="0"/>
    <xf numFmtId="0" fontId="5" fillId="0" borderId="0" xfId="0" applyFont="1" applyAlignment="1">
      <alignment vertical="center" wrapText="1"/>
    </xf>
    <xf numFmtId="0" fontId="7" fillId="0" borderId="0" xfId="0" applyFont="1" applyAlignment="1">
      <alignment horizontal="center" vertical="center" wrapText="1"/>
    </xf>
    <xf numFmtId="0" fontId="8" fillId="2" borderId="1" xfId="0" applyFont="1" applyFill="1" applyBorder="1" applyAlignment="1">
      <alignment horizontal="center"/>
    </xf>
    <xf numFmtId="164" fontId="9" fillId="0" borderId="1" xfId="0" applyNumberFormat="1" applyFont="1" applyBorder="1" applyAlignment="1">
      <alignment horizontal="center"/>
    </xf>
    <xf numFmtId="0" fontId="0" fillId="0" borderId="0" xfId="0" applyAlignment="1">
      <alignment vertical="center"/>
    </xf>
    <xf numFmtId="0" fontId="10" fillId="0" borderId="0" xfId="0" applyFont="1" applyAlignment="1">
      <alignment vertical="center"/>
    </xf>
    <xf numFmtId="0" fontId="3" fillId="0" borderId="0" xfId="0" applyFont="1"/>
    <xf numFmtId="0" fontId="12" fillId="0" borderId="0" xfId="0" applyFont="1" applyAlignment="1">
      <alignment horizontal="center"/>
    </xf>
    <xf numFmtId="0" fontId="12" fillId="3" borderId="0" xfId="0" applyFont="1" applyFill="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wrapText="1"/>
    </xf>
    <xf numFmtId="0" fontId="16"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3" borderId="0" xfId="0" applyFont="1" applyFill="1" applyAlignment="1">
      <alignment vertical="center" wrapText="1"/>
    </xf>
    <xf numFmtId="0" fontId="14" fillId="4" borderId="1" xfId="0" applyFont="1" applyFill="1" applyBorder="1" applyAlignment="1">
      <alignment horizontal="center" vertical="center" wrapText="1"/>
    </xf>
    <xf numFmtId="0" fontId="19" fillId="3" borderId="0" xfId="2" applyFont="1" applyFill="1" applyBorder="1" applyAlignment="1" applyProtection="1">
      <alignment vertical="center" wrapText="1"/>
    </xf>
    <xf numFmtId="0" fontId="13" fillId="0" borderId="0" xfId="0" applyFont="1" applyAlignment="1">
      <alignment horizontal="center"/>
    </xf>
    <xf numFmtId="0" fontId="0" fillId="0" borderId="0" xfId="0" applyAlignment="1">
      <alignment wrapText="1"/>
    </xf>
    <xf numFmtId="0" fontId="13" fillId="0" borderId="0" xfId="0" applyFont="1" applyAlignment="1">
      <alignment horizontal="center" wrapText="1"/>
    </xf>
    <xf numFmtId="0" fontId="20" fillId="3" borderId="0" xfId="0" applyFont="1" applyFill="1" applyAlignment="1">
      <alignment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7" borderId="6" xfId="0" applyFont="1" applyFill="1" applyBorder="1" applyAlignment="1">
      <alignment horizontal="left" vertical="center"/>
    </xf>
    <xf numFmtId="0" fontId="0" fillId="7" borderId="6" xfId="0" applyFill="1" applyBorder="1" applyAlignment="1">
      <alignment horizontal="center"/>
    </xf>
    <xf numFmtId="0" fontId="0" fillId="7" borderId="7" xfId="0" applyFill="1" applyBorder="1" applyAlignment="1">
      <alignment horizontal="center"/>
    </xf>
    <xf numFmtId="0" fontId="0" fillId="0" borderId="5" xfId="0" applyBorder="1"/>
    <xf numFmtId="0" fontId="0" fillId="0" borderId="6" xfId="0" applyBorder="1"/>
    <xf numFmtId="0" fontId="7" fillId="0" borderId="6" xfId="0" applyFont="1" applyBorder="1"/>
    <xf numFmtId="0" fontId="5" fillId="0" borderId="7" xfId="0" applyFont="1" applyBorder="1" applyAlignment="1">
      <alignment horizontal="center"/>
    </xf>
    <xf numFmtId="0" fontId="23" fillId="0" borderId="0" xfId="0" applyFont="1" applyAlignment="1">
      <alignment horizontal="center" vertical="center"/>
    </xf>
    <xf numFmtId="0" fontId="24" fillId="0" borderId="8" xfId="0" applyFont="1" applyBorder="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xf numFmtId="0" fontId="3" fillId="0" borderId="8" xfId="0" applyFont="1" applyBorder="1" applyAlignment="1">
      <alignment horizontal="center" vertical="center"/>
    </xf>
    <xf numFmtId="0" fontId="7" fillId="0" borderId="0" xfId="0" applyFont="1"/>
    <xf numFmtId="0" fontId="0" fillId="0" borderId="12" xfId="0" applyBorder="1"/>
    <xf numFmtId="0" fontId="23" fillId="0" borderId="0" xfId="0" applyFont="1" applyAlignment="1">
      <alignment horizontal="center" vertical="center" wrapText="1"/>
    </xf>
    <xf numFmtId="0" fontId="23" fillId="0" borderId="0" xfId="0" applyFont="1" applyAlignment="1">
      <alignment horizontal="left"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0" fillId="0" borderId="8" xfId="0" applyBorder="1"/>
    <xf numFmtId="0" fontId="7"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3" fillId="0" borderId="8"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5" fillId="0" borderId="8" xfId="0" applyFont="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0" borderId="0" xfId="0" applyFont="1" applyAlignment="1">
      <alignment horizontal="center"/>
    </xf>
    <xf numFmtId="0" fontId="25" fillId="0" borderId="8" xfId="0" applyFont="1" applyBorder="1" applyAlignment="1">
      <alignment horizontal="center" vertical="center" wrapText="1"/>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14" fillId="0" borderId="13" xfId="0" applyFont="1" applyBorder="1"/>
    <xf numFmtId="0" fontId="0" fillId="0" borderId="14" xfId="0" applyBorder="1"/>
    <xf numFmtId="0" fontId="7" fillId="0" borderId="14"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5" fillId="0" borderId="16" xfId="0" applyFont="1" applyBorder="1" applyAlignment="1">
      <alignment vertical="center"/>
    </xf>
    <xf numFmtId="0" fontId="7" fillId="0" borderId="0" xfId="0" applyFont="1" applyAlignment="1">
      <alignment horizontal="center" vertical="center"/>
    </xf>
    <xf numFmtId="0" fontId="25" fillId="0" borderId="17" xfId="0" applyFont="1" applyBorder="1" applyAlignment="1">
      <alignment horizontal="center" vertical="center" wrapText="1"/>
    </xf>
    <xf numFmtId="0" fontId="6" fillId="0" borderId="0" xfId="0" applyFont="1"/>
    <xf numFmtId="0" fontId="28" fillId="0" borderId="0" xfId="0" applyFont="1"/>
    <xf numFmtId="0" fontId="30" fillId="6" borderId="26" xfId="0"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1" fillId="0" borderId="26"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43" fontId="0" fillId="0" borderId="27" xfId="1" applyFont="1" applyBorder="1"/>
    <xf numFmtId="165" fontId="0" fillId="0" borderId="27" xfId="0" applyNumberFormat="1" applyBorder="1"/>
    <xf numFmtId="0" fontId="14" fillId="0" borderId="0" xfId="0" applyFont="1" applyAlignment="1">
      <alignment horizontal="left" vertical="center" wrapText="1"/>
    </xf>
    <xf numFmtId="0" fontId="7" fillId="0" borderId="14" xfId="0" applyFont="1" applyBorder="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33" xfId="0" applyBorder="1" applyAlignment="1">
      <alignment vertical="center" wrapText="1"/>
    </xf>
    <xf numFmtId="0" fontId="14" fillId="0" borderId="5" xfId="0" applyFont="1" applyBorder="1"/>
    <xf numFmtId="0" fontId="7" fillId="0" borderId="6" xfId="0" applyFont="1" applyBorder="1" applyAlignment="1">
      <alignment horizontal="center"/>
    </xf>
    <xf numFmtId="0" fontId="0" fillId="0" borderId="6" xfId="0" applyBorder="1" applyAlignment="1">
      <alignment horizontal="center" vertical="center" wrapText="1"/>
    </xf>
    <xf numFmtId="0" fontId="25" fillId="0" borderId="6" xfId="0" applyFont="1" applyBorder="1"/>
    <xf numFmtId="0" fontId="25" fillId="0" borderId="7" xfId="0" applyFont="1" applyBorder="1"/>
    <xf numFmtId="0" fontId="25" fillId="0" borderId="35" xfId="0" applyFont="1" applyBorder="1" applyAlignment="1">
      <alignment vertical="center" wrapText="1"/>
    </xf>
    <xf numFmtId="0" fontId="25" fillId="0" borderId="36" xfId="0" applyFont="1" applyBorder="1" applyAlignment="1">
      <alignment vertical="center" wrapText="1"/>
    </xf>
    <xf numFmtId="0" fontId="25" fillId="0" borderId="36" xfId="0" applyFont="1" applyBorder="1" applyAlignment="1">
      <alignment horizontal="left" vertical="center" wrapText="1"/>
    </xf>
    <xf numFmtId="0" fontId="25" fillId="0" borderId="36" xfId="0" applyFont="1" applyBorder="1"/>
    <xf numFmtId="0" fontId="25" fillId="0" borderId="37" xfId="0" applyFont="1" applyBorder="1"/>
    <xf numFmtId="0" fontId="7" fillId="0" borderId="10" xfId="0" applyFont="1" applyBorder="1" applyAlignment="1">
      <alignment horizontal="left" vertical="center" wrapText="1"/>
    </xf>
    <xf numFmtId="0" fontId="36" fillId="0" borderId="10" xfId="0" applyFont="1" applyBorder="1"/>
    <xf numFmtId="0" fontId="36" fillId="0" borderId="11" xfId="0" applyFont="1" applyBorder="1"/>
    <xf numFmtId="0" fontId="36" fillId="0" borderId="0" xfId="0" applyFont="1"/>
    <xf numFmtId="0" fontId="14" fillId="0" borderId="0" xfId="0" applyFont="1"/>
    <xf numFmtId="0" fontId="0" fillId="0" borderId="0" xfId="0" pivotButton="1"/>
    <xf numFmtId="0" fontId="0" fillId="0" borderId="0" xfId="0" applyAlignment="1">
      <alignment horizontal="left"/>
    </xf>
    <xf numFmtId="0" fontId="23" fillId="6" borderId="9" xfId="0" applyFont="1" applyFill="1" applyBorder="1" applyAlignment="1">
      <alignment horizontal="center" vertical="center"/>
    </xf>
    <xf numFmtId="0" fontId="24" fillId="6" borderId="10" xfId="0" applyFont="1" applyFill="1" applyBorder="1" applyAlignment="1">
      <alignment horizontal="center" vertical="center"/>
    </xf>
    <xf numFmtId="0" fontId="24" fillId="6" borderId="11" xfId="0" applyFont="1" applyFill="1" applyBorder="1" applyAlignment="1">
      <alignment horizontal="center"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4" fillId="6" borderId="2" xfId="2" applyFill="1" applyBorder="1" applyAlignment="1" applyProtection="1">
      <alignment horizontal="center" vertical="center" wrapText="1"/>
    </xf>
    <xf numFmtId="0" fontId="19" fillId="6" borderId="4" xfId="2" applyFont="1" applyFill="1" applyBorder="1" applyAlignment="1" applyProtection="1">
      <alignment horizontal="center" vertical="center" wrapText="1"/>
    </xf>
    <xf numFmtId="0" fontId="21"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xf>
    <xf numFmtId="0" fontId="22" fillId="7" borderId="5" xfId="0" applyFont="1" applyFill="1" applyBorder="1" applyAlignment="1">
      <alignment horizontal="left" vertical="center"/>
    </xf>
    <xf numFmtId="0" fontId="22" fillId="7" borderId="6" xfId="0" applyFont="1" applyFill="1" applyBorder="1" applyAlignment="1">
      <alignment horizontal="left" vertical="center"/>
    </xf>
    <xf numFmtId="0" fontId="23" fillId="6" borderId="9" xfId="0" applyFont="1" applyFill="1" applyBorder="1"/>
    <xf numFmtId="0" fontId="24" fillId="0" borderId="10" xfId="0" applyFont="1" applyBorder="1"/>
    <xf numFmtId="0" fontId="24" fillId="0" borderId="11" xfId="0" applyFont="1" applyBorder="1"/>
    <xf numFmtId="0" fontId="25"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17" xfId="0" applyFont="1" applyBorder="1" applyAlignment="1">
      <alignment horizontal="left" vertical="center" wrapText="1"/>
    </xf>
    <xf numFmtId="0" fontId="23" fillId="0" borderId="0" xfId="0" applyFont="1" applyAlignment="1">
      <alignment horizontal="left" vertical="center" wrapText="1"/>
    </xf>
    <xf numFmtId="0" fontId="26" fillId="4" borderId="8"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12" xfId="0" applyFont="1" applyFill="1" applyBorder="1" applyAlignment="1">
      <alignment horizontal="left" vertical="center" wrapText="1"/>
    </xf>
    <xf numFmtId="0" fontId="26" fillId="4" borderId="8"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2"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0" xfId="0" applyFont="1" applyAlignment="1">
      <alignment horizontal="center" wrapText="1"/>
    </xf>
    <xf numFmtId="0" fontId="6" fillId="0" borderId="0" xfId="0" applyFont="1"/>
    <xf numFmtId="0" fontId="28" fillId="0" borderId="0" xfId="0" applyFont="1"/>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 fillId="0" borderId="28" xfId="0" applyFont="1" applyBorder="1" applyAlignment="1">
      <alignment horizontal="right" vertical="center" wrapText="1"/>
    </xf>
    <xf numFmtId="0" fontId="3" fillId="0" borderId="3" xfId="0" applyFont="1" applyBorder="1" applyAlignment="1">
      <alignment horizontal="right"/>
    </xf>
    <xf numFmtId="0" fontId="3" fillId="0" borderId="4" xfId="0" applyFont="1" applyBorder="1" applyAlignment="1">
      <alignment horizontal="right"/>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25" fillId="0" borderId="0" xfId="0" applyFont="1" applyAlignment="1">
      <alignment horizontal="left"/>
    </xf>
    <xf numFmtId="0" fontId="14" fillId="0" borderId="0" xfId="0" applyFont="1" applyAlignment="1">
      <alignment horizontal="center" wrapText="1"/>
    </xf>
    <xf numFmtId="0" fontId="7" fillId="6" borderId="3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2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5" fillId="0" borderId="8"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33" fillId="9" borderId="2" xfId="0" applyFont="1" applyFill="1" applyBorder="1" applyAlignment="1">
      <alignment horizontal="justify" vertical="center" wrapText="1"/>
    </xf>
    <xf numFmtId="0" fontId="33" fillId="9" borderId="3" xfId="0" applyFont="1" applyFill="1" applyBorder="1" applyAlignment="1">
      <alignment horizontal="justify" vertical="center" wrapText="1"/>
    </xf>
    <xf numFmtId="0" fontId="33" fillId="9" borderId="4" xfId="0" applyFont="1" applyFill="1" applyBorder="1" applyAlignment="1">
      <alignment horizontal="justify" vertical="center" wrapText="1"/>
    </xf>
    <xf numFmtId="0" fontId="7" fillId="6" borderId="32"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33" xfId="0" applyFont="1" applyBorder="1" applyAlignment="1">
      <alignment horizontal="left" vertical="center" wrapText="1"/>
    </xf>
    <xf numFmtId="0" fontId="34" fillId="0" borderId="38" xfId="0" applyFont="1" applyBorder="1" applyAlignment="1">
      <alignment vertical="center" wrapText="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31" fillId="0" borderId="40" xfId="0" applyFont="1" applyBorder="1" applyAlignment="1">
      <alignment horizontal="left" vertical="center" wrapText="1"/>
    </xf>
  </cellXfs>
  <cellStyles count="3">
    <cellStyle name="Hipervínculo" xfId="2" builtinId="8"/>
    <cellStyle name="Millares" xfId="1" builtinId="3"/>
    <cellStyle name="Normal" xfId="0" builtinId="0"/>
  </cellStyles>
  <dxfs count="24">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emc.gob.bo:2095/cpsess9007156152/3rdparty/roundcube/?_task=mail&amp;_action=show&amp;_uid=31&amp;_mbox=INBOX&amp;_caps=pdf=1,flash=1,tif=0&amp;_extwin=1#ad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77</xdr:row>
      <xdr:rowOff>0</xdr:rowOff>
    </xdr:from>
    <xdr:to>
      <xdr:col>53</xdr:col>
      <xdr:colOff>304800</xdr:colOff>
      <xdr:row>79</xdr:row>
      <xdr:rowOff>235661</xdr:rowOff>
    </xdr:to>
    <xdr:sp macro="" textlink="">
      <xdr:nvSpPr>
        <xdr:cNvPr id="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237902</xdr:rowOff>
    </xdr:to>
    <xdr:sp macro="" textlink="">
      <xdr:nvSpPr>
        <xdr:cNvPr id="1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583400" y="32813625"/>
          <a:ext cx="304800" cy="3172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235661</xdr:rowOff>
    </xdr:to>
    <xdr:sp macro="" textlink="">
      <xdr:nvSpPr>
        <xdr:cNvPr id="1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236222</xdr:rowOff>
    </xdr:to>
    <xdr:sp macro="" textlink="">
      <xdr:nvSpPr>
        <xdr:cNvPr id="18" name="AutoShape 19" descr="Add contact">
          <a:hlinkClick xmlns:r="http://schemas.openxmlformats.org/officeDocument/2006/relationships" r:id="rId1" tooltip="Añadir a contactos"/>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583400" y="32813625"/>
          <a:ext cx="304800" cy="3155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19" name="AutoShape 20" descr="Add contact">
          <a:hlinkClick xmlns:r="http://schemas.openxmlformats.org/officeDocument/2006/relationships" r:id="rId1" tooltip="Añadir a contactos"/>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0" name="AutoShape 21" descr="Add contact">
          <a:hlinkClick xmlns:r="http://schemas.openxmlformats.org/officeDocument/2006/relationships" r:id="rId1" tooltip="Añadir a contactos"/>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1" name="AutoShape 22" descr="Add contact">
          <a:hlinkClick xmlns:r="http://schemas.openxmlformats.org/officeDocument/2006/relationships" r:id="rId1" tooltip="Añadir a contactos"/>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2" name="AutoShape 23" descr="Add contact">
          <a:hlinkClick xmlns:r="http://schemas.openxmlformats.org/officeDocument/2006/relationships" r:id="rId1" tooltip="Añadir a contactos"/>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3" name="AutoShape 24" descr="Add contact">
          <a:hlinkClick xmlns:r="http://schemas.openxmlformats.org/officeDocument/2006/relationships" r:id="rId1" tooltip="Añadir a contactos"/>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4" name="AutoShape 25" descr="Add contact">
          <a:hlinkClick xmlns:r="http://schemas.openxmlformats.org/officeDocument/2006/relationships" r:id="rId1" tooltip="Añadir a contactos"/>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5" name="AutoShape 26" descr="Add contact">
          <a:hlinkClick xmlns:r="http://schemas.openxmlformats.org/officeDocument/2006/relationships" r:id="rId1" tooltip="Añadir a contactos"/>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6" name="AutoShape 27" descr="Add contact">
          <a:hlinkClick xmlns:r="http://schemas.openxmlformats.org/officeDocument/2006/relationships" r:id="rId1" tooltip="Añadir a contactos"/>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233419</xdr:rowOff>
    </xdr:to>
    <xdr:sp macro="" textlink="">
      <xdr:nvSpPr>
        <xdr:cNvPr id="27" name="AutoShape 28" descr="Add contact">
          <a:hlinkClick xmlns:r="http://schemas.openxmlformats.org/officeDocument/2006/relationships" r:id="rId1" tooltip="Añadir a contactos"/>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583400" y="32813625"/>
          <a:ext cx="304800" cy="3127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77</xdr:row>
      <xdr:rowOff>0</xdr:rowOff>
    </xdr:from>
    <xdr:to>
      <xdr:col>53</xdr:col>
      <xdr:colOff>304800</xdr:colOff>
      <xdr:row>79</xdr:row>
      <xdr:rowOff>231739</xdr:rowOff>
    </xdr:to>
    <xdr:sp macro="" textlink="">
      <xdr:nvSpPr>
        <xdr:cNvPr id="28" name="AutoShape 29" descr="Add contact">
          <a:hlinkClick xmlns:r="http://schemas.openxmlformats.org/officeDocument/2006/relationships" r:id="rId1" tooltip="Añadir a contactos"/>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4112684</xdr:colOff>
      <xdr:row>1</xdr:row>
      <xdr:rowOff>148167</xdr:rowOff>
    </xdr:from>
    <xdr:to>
      <xdr:col>9</xdr:col>
      <xdr:colOff>264584</xdr:colOff>
      <xdr:row>2</xdr:row>
      <xdr:rowOff>169333</xdr:rowOff>
    </xdr:to>
    <xdr:pic>
      <xdr:nvPicPr>
        <xdr:cNvPr id="29" name="28 Imagen" descr="LOGOTIPO OFICIA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rcRect/>
        <a:stretch>
          <a:fillRect/>
        </a:stretch>
      </xdr:blipFill>
      <xdr:spPr bwMode="auto">
        <a:xfrm>
          <a:off x="14865351" y="338667"/>
          <a:ext cx="1401233" cy="104774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285750</xdr:colOff>
          <xdr:row>1</xdr:row>
          <xdr:rowOff>123825</xdr:rowOff>
        </xdr:from>
        <xdr:to>
          <xdr:col>4</xdr:col>
          <xdr:colOff>180975</xdr:colOff>
          <xdr:row>4</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1072562</xdr:colOff>
      <xdr:row>0</xdr:row>
      <xdr:rowOff>28015</xdr:rowOff>
    </xdr:from>
    <xdr:to>
      <xdr:col>11</xdr:col>
      <xdr:colOff>151280</xdr:colOff>
      <xdr:row>1</xdr:row>
      <xdr:rowOff>935689</xdr:rowOff>
    </xdr:to>
    <xdr:sp macro="" textlink="">
      <xdr:nvSpPr>
        <xdr:cNvPr id="31" name="30 Rectángulo">
          <a:extLst>
            <a:ext uri="{FF2B5EF4-FFF2-40B4-BE49-F238E27FC236}">
              <a16:creationId xmlns:a16="http://schemas.microsoft.com/office/drawing/2014/main" id="{00000000-0008-0000-0000-00001F000000}"/>
            </a:ext>
          </a:extLst>
        </xdr:cNvPr>
        <xdr:cNvSpPr/>
      </xdr:nvSpPr>
      <xdr:spPr>
        <a:xfrm>
          <a:off x="15702962" y="28015"/>
          <a:ext cx="2764893" cy="109817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ES" sz="1000" b="1" baseline="0"/>
            <a:t>                                           </a:t>
          </a:r>
        </a:p>
        <a:p>
          <a:pPr algn="ctr"/>
          <a:r>
            <a:rPr lang="es-ES" sz="1400" b="0" baseline="0"/>
            <a:t>Dir: Colquiri, Plaza Incalacaya,  Prov. Inquisivi), La Paz -Bolivia   </a:t>
          </a:r>
        </a:p>
        <a:p>
          <a:pPr algn="ctr"/>
          <a:r>
            <a:rPr lang="es-ES" sz="1400" b="0" baseline="0"/>
            <a:t> Telf: 68350816- 68350817                    </a:t>
          </a:r>
        </a:p>
        <a:p>
          <a:pPr algn="ctr"/>
          <a:r>
            <a:rPr lang="es-ES" sz="1400" b="0" baseline="0"/>
            <a:t>www.colquiri.gob.bo</a:t>
          </a:r>
          <a:endParaRPr lang="es-ES" sz="1100" b="0" baseline="0"/>
        </a:p>
      </xdr:txBody>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3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14629</xdr:rowOff>
    </xdr:to>
    <xdr:sp macro="" textlink="">
      <xdr:nvSpPr>
        <xdr:cNvPr id="4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583400" y="64579500"/>
          <a:ext cx="304800" cy="205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97</xdr:row>
      <xdr:rowOff>0</xdr:rowOff>
    </xdr:from>
    <xdr:to>
      <xdr:col>53</xdr:col>
      <xdr:colOff>304800</xdr:colOff>
      <xdr:row>98</xdr:row>
      <xdr:rowOff>12388</xdr:rowOff>
    </xdr:to>
    <xdr:sp macro="" textlink="">
      <xdr:nvSpPr>
        <xdr:cNvPr id="4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2488403</xdr:colOff>
      <xdr:row>2</xdr:row>
      <xdr:rowOff>25635</xdr:rowOff>
    </xdr:from>
    <xdr:to>
      <xdr:col>5</xdr:col>
      <xdr:colOff>3970597</xdr:colOff>
      <xdr:row>5</xdr:row>
      <xdr:rowOff>359308</xdr:rowOff>
    </xdr:to>
    <xdr:pic>
      <xdr:nvPicPr>
        <xdr:cNvPr id="48" name="Imagen 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51570" y="1242718"/>
          <a:ext cx="1482194" cy="841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GESTION%202024/cristhian/SEGUIM-CRISTHIAN.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lberth Villegas" refreshedDate="45385.490742361108" createdVersion="8" refreshedVersion="7" minRefreshableVersion="3" recordCount="9381" xr:uid="{31E6635B-459B-4B50-9809-184A36D49F40}">
  <cacheSource type="worksheet">
    <worksheetSource ref="A2:CR65302" sheet="SEGUIMIENTO ORDENES COMPRA 2023" r:id="rId2"/>
  </cacheSource>
  <cacheFields count="96">
    <cacheField name="AÑO" numFmtId="0">
      <sharedItems containsString="0" containsBlank="1" containsNumber="1" containsInteger="1" minValue="2023" maxValue="2024" count="3">
        <n v="2023"/>
        <n v="2024"/>
        <m/>
      </sharedItems>
    </cacheField>
    <cacheField name="Nº " numFmtId="0">
      <sharedItems containsBlank="1" count="224">
        <s v="CD-20.1"/>
        <s v="CD-20"/>
        <s v="CD-09"/>
        <s v="CD-19"/>
        <s v="CD-15"/>
        <s v="CD-03"/>
        <s v="CD-04"/>
        <s v="CD-06"/>
        <s v="CD-21"/>
        <s v="CD-24"/>
        <s v="CM-01"/>
        <s v="CD-10"/>
        <s v="CD-13"/>
        <s v="CD-26"/>
        <s v="CD-30"/>
        <s v="CD-29"/>
        <s v="CD-27"/>
        <s v="CD-28"/>
        <s v="CD-18"/>
        <s v="CD-38"/>
        <s v="CD-35"/>
        <s v="CD-31"/>
        <s v="CD-32"/>
        <s v="CD-34"/>
        <s v="CD-33"/>
        <s v="CD-36"/>
        <s v="CD-37"/>
        <s v="CD-41"/>
        <s v="CD-40"/>
        <s v="CD-39"/>
        <s v="CD-38-A"/>
        <s v="CD-42"/>
        <s v="CD-53"/>
        <s v="CD-44"/>
        <s v="CD-43"/>
        <s v="CD-52"/>
        <s v="CD-54"/>
        <s v="CD-45"/>
        <s v="CD-5"/>
        <s v="CD-6"/>
        <s v="CD-11"/>
        <s v="CD-12"/>
        <s v="CD-16"/>
        <s v="CM-2"/>
        <s v="CM-3"/>
        <s v="CD-47"/>
        <s v="CM-6"/>
        <s v="CD-55"/>
        <s v="CD-58"/>
        <s v="CD-64"/>
        <s v="CM-8"/>
        <s v="CD-91"/>
        <s v="CD-92"/>
        <s v="CD-89"/>
        <s v="CD-90"/>
        <s v="CD-245"/>
        <s v="CD-348"/>
        <s v="CD-346"/>
        <s v="CD-153"/>
        <s v="CD-398"/>
        <s v="CD-111"/>
        <s v="CD-157"/>
        <s v="CD-110"/>
        <m/>
        <s v="CD-117" u="1"/>
        <s v="CD-308" u="1"/>
        <s v="CD-455" u="1"/>
        <s v="CD-109.2" u="1"/>
        <s v="CD-469" u="1"/>
        <s v="CD-104" u="1"/>
        <s v="CD-190.3" u="1"/>
        <s v="CM-13" u="1"/>
        <s v="CD-118" u="1"/>
        <s v="CD-207" u="1"/>
        <s v="CD-354" u="1"/>
        <s v="CD-68" u="1"/>
        <s v="CD-119" u="1"/>
        <s v="CD-266" u="1"/>
        <s v="CD-164" u="1"/>
        <s v="CD-151" u="1"/>
        <s v="CD-267" u="1"/>
        <s v="CD-290.2" u="1"/>
        <s v="CD-356" u="1"/>
        <s v="CD-268" u="1"/>
        <s v="CD-343" u="1"/>
        <s v="CD-66.2" u="1"/>
        <s v="CD-167" u="1"/>
        <s v="CD-67" u="1"/>
        <s v="CD-109" u="1"/>
        <s v="CD-447" u="1"/>
        <s v="CD 313" u="1"/>
        <s v="CD-243" u="1"/>
        <s v="CD-390" u="1"/>
        <s v="CD-434" u="1"/>
        <s v="CD-332" u="1"/>
        <s v="CM-02" u="1"/>
        <s v="CD-155" u="1"/>
        <s v="CD-421" u="1"/>
        <s v="CD-169" u="1"/>
        <s v="CD-244" u="1"/>
        <s v="CD-391" u="1"/>
        <s v="CD-435" u="1"/>
        <s v="CD-311.2" u="1"/>
        <s v="CD-333" u="1"/>
        <s v="CD-65.2" u="1"/>
        <s v="CD-223.2" u="1"/>
        <s v="CD-403,2" u="1"/>
        <s v="CM-11" u="1"/>
        <s v="CD-392" u="1"/>
        <s v="CD-312.2" u="1"/>
        <s v="CD-143" u="1"/>
        <s v="CD-290" u="1"/>
        <s v="CD-334" u="1"/>
        <s v="CD-423" u="1"/>
        <s v="CD-66" u="1"/>
        <s v="CD-130" u="1"/>
        <s v="CD-393" u="1"/>
        <s v="CD-74.2" u="1"/>
        <s v="CD-313.2" u="1"/>
        <s v="CD-410" u="1"/>
        <s v="CD-225.2" u="1"/>
        <s v="CM-45" u="1"/>
        <s v="CD-131" u="1"/>
        <s v="CD-220" u="1"/>
        <s v="CD-483" u="1"/>
        <s v="CD-74.3" u="1"/>
        <s v="CD-190" u="1"/>
        <s v="CD-381" u="1"/>
        <s v="CD-132" u="1"/>
        <s v="CD-248" u="1"/>
        <s v="CD-439" u="1"/>
        <s v="CD-470" u="1"/>
        <s v="CD-56" u="1"/>
        <s v="CD-337" u="1"/>
        <s v="CD-412" u="1"/>
        <s v="CM-10" u="1"/>
        <s v="CD-191" u="1"/>
        <s v="CM-07" u="1"/>
        <s v="CD-133" u="1"/>
        <s v="CD-249" u="1"/>
        <s v="CD-324" u="1"/>
        <s v="CD-396" u="1"/>
        <s v="CD-338" u="1"/>
        <s v="CD-65" u="1"/>
        <s v="CD-120" u="1"/>
        <s v="CD-311" u="1"/>
        <s v="CD-325" u="1"/>
        <s v="CD-397" u="1"/>
        <s v="CD-400" u="1"/>
        <s v="CD-472" u="1"/>
        <s v="CD-148" u="1"/>
        <s v="CD-223" u="1"/>
        <s v="CD-370" u="1"/>
        <s v="CD-486" u="1"/>
        <s v="CD-215.2" u="1"/>
        <s v="CD-312" u="1"/>
        <s v="CD-74" u="1"/>
        <s v="CD-210" u="1"/>
        <s v="CD-326" u="1"/>
        <s v="CD-149" u="1"/>
        <s v="CD-371" u="1"/>
        <s v="CD-415" u="1"/>
        <s v="CD-136" u="1"/>
        <s v="CD-211" u="1"/>
        <s v="CD-283" u="1"/>
        <s v="CD-181" u="1"/>
        <s v="CD-225" u="1"/>
        <s v="CD-300" u="1"/>
        <s v="CD-416" u="1"/>
        <s v="CD-123" u="1"/>
        <s v="CD-386" u="1"/>
        <s v="CD-137" u="1"/>
        <s v="CD-212" u="1"/>
        <s v="CD-284" u="1"/>
        <s v="CD-403" u="1"/>
        <s v="CD-298" u="1"/>
        <s v="CD-373" u="1"/>
        <s v="CD-417" u="1"/>
        <s v="CM-15" u="1"/>
        <s v="CD-213" u="1"/>
        <s v="CD-285" u="1"/>
        <s v="CD-360" u="1"/>
        <s v="CD-227" u="1"/>
        <s v="CD-299" u="1"/>
        <s v="CD-418" u="1"/>
        <s v="CD-73" u="1"/>
        <s v="CD-197" u="1"/>
        <s v="CD-200" u="1"/>
        <s v="CD-316" u="1"/>
        <s v="CD-463" u="1"/>
        <s v="CD-139" u="1"/>
        <s v="CD-214" u="1"/>
        <s v="CD-184" u="1"/>
        <s v="CD-228" u="1"/>
        <s v="CD-198" u="1"/>
        <s v="CD-201" u="1"/>
        <s v="CD-273" u="1"/>
        <s v="CD-171" u="1"/>
        <s v="CD-215" u="1"/>
        <s v="CD-287" u="1"/>
        <s v="CM-05" u="1"/>
        <s v="CD-229" u="1"/>
        <s v="CD-260" u="1"/>
        <s v="ANPE-35" u="1"/>
        <s v="CD-274" u="1"/>
        <s v="CD-318" u="1"/>
        <s v="CD-465" u="1"/>
        <s v="CD-288" u="1"/>
        <s v="CD-363" u="1"/>
        <s v="CD-479" u="1"/>
        <s v="CD-261" u="1"/>
        <s v="ANPE-08" u="1"/>
        <s v="CD-203" u="1"/>
        <s v="CD-466" u="1"/>
        <s v="CD-217" u="1"/>
        <s v="CD-364" u="1"/>
        <s v="CD-408" u="1"/>
        <s v="CD-72" u="1"/>
        <s v="CD-306" u="1"/>
        <s v="CD-378" u="1"/>
        <s v="CD-365" u="1"/>
        <s v="CD-409" u="1"/>
        <s v="CD-81" u="1"/>
        <s v="CD-441" u="1"/>
      </sharedItems>
    </cacheField>
    <cacheField name="PG" numFmtId="0">
      <sharedItems containsNonDate="0" containsString="0" containsBlank="1" count="1">
        <m/>
      </sharedItems>
    </cacheField>
    <cacheField name="ESTADO" numFmtId="0">
      <sharedItems containsBlank="1"/>
    </cacheField>
    <cacheField name="MES" numFmtId="0">
      <sharedItems containsBlank="1"/>
    </cacheField>
    <cacheField name="FECHA DE INICIO GERENCIA" numFmtId="0">
      <sharedItems containsNonDate="0" containsDate="1" containsString="0" containsBlank="1" minDate="2022-01-05T00:00:00" maxDate="2024-04-02T00:00:00"/>
    </cacheField>
    <cacheField name="COMPRADOR" numFmtId="0">
      <sharedItems containsBlank="1"/>
    </cacheField>
    <cacheField name="PARTIDA PRESUP." numFmtId="0">
      <sharedItems containsString="0" containsBlank="1" containsNumber="1" containsInteger="1" minValue="22300" maxValue="43700" count="29">
        <n v="34200"/>
        <n v="31300"/>
        <n v="22600"/>
        <n v="34600"/>
        <n v="33300"/>
        <n v="34500"/>
        <n v="25220"/>
        <n v="22300"/>
        <n v="34400"/>
        <n v="43700"/>
        <n v="22500"/>
        <n v="34110"/>
        <n v="39800"/>
        <n v="34700"/>
        <n v="25900"/>
        <n v="43200"/>
        <n v="24110"/>
        <n v="34800"/>
        <n v="39700"/>
        <n v="43330"/>
        <n v="24120"/>
        <n v="34300"/>
        <n v="42230"/>
        <m/>
        <n v="26700"/>
        <n v="34593"/>
        <n v="24200" u="1"/>
        <n v="24300" u="1"/>
        <n v="25210" u="1"/>
      </sharedItems>
    </cacheField>
    <cacheField name="NOM PRESP" numFmtId="0">
      <sharedItems containsBlank="1"/>
    </cacheField>
    <cacheField name="SECCION" numFmtId="0">
      <sharedItems containsBlank="1" count="12">
        <s v="LABORATORIO QUIMICO"/>
        <s v="MINA"/>
        <s v="SERVICIOS GENERALES"/>
        <s v="PLANTA CONCENTRADORA"/>
        <s v="SEGURIDAD INDUSTRIAL Y MEDIO AMBIENTE"/>
        <s v="OBRAS CIVILES"/>
        <s v="ALMACEN-PLANIFICACION DE MATERIALES"/>
        <s v="MANTENIMIENTO Y SERVICIOS"/>
        <s v="ADMINISTRACION"/>
        <s v="INGENIERIA Y PLANIFICACION"/>
        <m/>
        <s v="SISTEMAS"/>
      </sharedItems>
    </cacheField>
    <cacheField name="SUPERVISOR " numFmtId="0">
      <sharedItems containsBlank="1" count="25">
        <s v="MANUELA N. QUISPE CHINO"/>
        <s v="MARIO LIMA CAYETANO"/>
        <s v="ISAAC A. ARISPE GONZALES"/>
        <s v="EDWIN YUGAR YUGAR"/>
        <s v="DAVID B. ZAMBRANA PINTO"/>
        <s v="EDMY MAGNE GUTIERREZ"/>
        <s v="RAMIRO VASQUEZ FRANCO"/>
        <s v="JHOVAN H. USNAYO USNAYO"/>
        <s v="ANGELO IVAN BERNAL PANOZO"/>
        <s v="PERCY BORIS ROJAS BILBAO"/>
        <s v="HILARION PEÑARANDA COLQUE"/>
        <s v="MANUELA NATIVIDAD QUISPE CHINO"/>
        <s v="JHOVAN HUMBERTO USNAYO USNAYO"/>
        <s v="DAVID BAGNER ZAMBRANA PINTO "/>
        <s v="MARIA JAQUELINE DURAN COSSIO"/>
        <s v="WILBER CHUCA OJEDA "/>
        <s v="MARCELINO VASQUEZ GUZMAN"/>
        <s v="JHOVAN USNAYO USNAYO"/>
        <s v="GLADYS ESCOBAR TORREZ"/>
        <s v="NESTOR SADOTT ROMAY CANAZA"/>
        <s v="EDMY LYDIA MAGNE GUTIERREZ"/>
        <m/>
        <s v="JUAN CARLOS SALAZAR ARANIBAR"/>
        <s v="DAVID BAGNER ZAMBRANA PINTO"/>
        <s v="ISAAC ARMANDO ARISPE GONZALES " u="1"/>
      </sharedItems>
    </cacheField>
    <cacheField name="N°SOLICITUD" numFmtId="0">
      <sharedItems containsBlank="1" count="224">
        <s v="LAB-132/2022"/>
        <s v="ADQ/MINA-004/2023"/>
        <s v="ADQ/BISO-P-003/2023"/>
        <s v="ADQ/BISO-P-005/2023"/>
        <s v="EMC - PCPL - 004/2023"/>
        <s v="EMC - PCPL - 003/2023"/>
        <s v="EMC - SIMA - l - 001/2023"/>
        <s v="CMB/EMC/O CIV-ADQ/001/2023"/>
        <s v="SIMA/2023"/>
        <s v="ALM-05/2023"/>
        <s v="EMC-PCPL-006-2023"/>
        <s v="EMC/ADQ-ALM.014/2022"/>
        <s v="ADQ/MINA-005/2023"/>
        <s v="ADQ/MINA-009/2023"/>
        <s v="SIMA-007/2023"/>
        <s v="SIMA-005/2023"/>
        <s v="ADQ/BISO-P-004/2022"/>
        <s v="SIMA - 013/2023"/>
        <s v="SIMA - 009/2023"/>
        <s v="SIMA - 008/2023"/>
        <s v="EMC-SIMA - 014/2023"/>
        <s v="SIMA - 011/2023"/>
        <s v="SIMA - 010/2023"/>
        <s v="SIMA - 012/2023"/>
        <s v="CMB/EMC/O CIV-ADQ/005/2023"/>
        <s v="EMC-PCPL-010/2023"/>
        <s v="EMC-PCPL-008/2023"/>
        <s v="ADQ. MANTTO  Y SERV. 01/2023"/>
        <s v="CMB/EMC/O.CIV-ADQ/003/2023"/>
        <s v="EMC-PCPL-018/2023"/>
        <s v="EMC-PCPL-011/2023"/>
        <s v="EMC-PCPL-012/2023"/>
        <s v="EMC-PCPL-015/2023"/>
        <s v="EMC-PCPL-014/2023"/>
        <s v="EMC/ADQ-ALM. 054/2023"/>
        <s v="EMC/ADQ-ALM. 053/2023"/>
        <s v="LAB-100/2023"/>
        <s v="EMC-PCPL-158/2023"/>
        <s v="ADQ. MANTTO Y SERV. 02/2023-2024"/>
        <s v="ADQ. MANTTO Y SERV. 04/2023-2024"/>
        <s v="EMC-SIMA-I-001/2024"/>
        <s v="ADM - CL 003/2024"/>
        <s v="ADM/CL/02-/2024"/>
        <s v="CMB/EMC/O CIV-ADQ/001/2024"/>
        <s v="CMB/EMC/O CIV-ADQ/002/2024"/>
        <s v="EMC-SIMA-003/2024"/>
        <s v="EMC-SIMA-04/2024"/>
        <s v="EMC-SIMA-010/2024"/>
        <s v="EMC-SIMA-002/2024"/>
        <s v="CMB/EMC/O CIV-ADQ/003/2024"/>
        <s v="CMB/EMC/O CIV-ADQ/005/2024"/>
        <s v="RS/CL-002/2024"/>
        <s v="ADQ/MINA-009/2024"/>
        <s v="ADQ/MINA-011/2024"/>
        <s v="LAB-006/2024"/>
        <s v="ADQ.MANTTO Y SERV.10/2024"/>
        <s v="ADM/CL/08-/2024"/>
        <s v="CMB/EMC/O.CIV-ADQ/009/2024"/>
        <s v="CMB/EMC/O.CIV-ADQ/008/2024"/>
        <s v="ADQ.MANTTO Y SERV.13/2024"/>
        <s v="ADQ.MANTTO Y SERV.12/2024"/>
        <s v="ADQ/MINA-026/2024"/>
        <s v="EMC-PCPL-040/2024"/>
        <s v="EMC-PCPL-037/2024"/>
        <s v="ADQ.MANTTO Y SERV. 22/2024"/>
        <s v="CMB/EMC/ING-PLA/0077/2023"/>
        <s v="CMB/EMC/ING-PLA/0017/2024"/>
        <s v="ADQ.MANTTO Y SERV. 27/2024"/>
        <s v="EMC-PCPL-038/2024"/>
        <s v="ADQ.MANTTO Y SERV. 67/2023"/>
        <s v="ADQ.MANTTO Y SERV. 65/2023"/>
        <s v="ADQ.MANTTO Y SERV. 70/2023"/>
        <s v="ADQ.MANTTO Y SERV. 69/2035"/>
        <s v="ADQ/MINA-028/2023"/>
        <s v="ADQ/MINA-040/2023"/>
        <s v="ADQ.MANTTO Y SERV. 73/2078"/>
        <s v="ADQ.MANTTO Y SERV. 74/2078"/>
        <s v="CMB/EMC/ING-PLA/0088/2023"/>
        <s v="CMB/EMC/ING-PLA/0094/2023"/>
        <s v="CMB/EMC/ING-PLA/0136/2023"/>
        <s v="EMC-SIMA-048/2023"/>
        <s v="CMB/EMC/O.CIV-ADQ/027/2023"/>
        <s v="EMC-PCPL-085/2023"/>
        <s v="EMC-PCPL-090/2023"/>
        <s v="EMC-PCPL-091/2023"/>
        <s v="EMC-PCPL-092/2023"/>
        <s v="CMB/EMC/O.CIV-ADQ/0037/2023"/>
        <s v="ADQ.MANTTO Y SERV. 95/2023"/>
        <s v="ADQ.MANTTO Y SERV. 96/2023"/>
        <s v="ADQ.MANTTO Y SERV. 99/2023"/>
        <s v="ADQ.MANTTO Y SERV. 84/2023"/>
        <s v="ADQ.MANTTO Y SERV. 89/2023"/>
        <s v="EMC-PCPL-100/2023"/>
        <s v="ADQ.MANTTO Y SERV. 102/2023"/>
        <s v="ADQ.MANTTO Y SERV. 104/2023"/>
        <s v="ADQ.MANTTO Y SERV. 105/2023"/>
        <s v="EMC/ALM-INF-032/2023"/>
        <s v="ADQ.MANTTO Y SERV. 103/2023"/>
        <s v="ADQ.MANTTO Y SERV. 113/2023"/>
        <s v="ADQ.MANTTO Y SERV. 115/2023"/>
        <s v="ADQ/MINA-048/2023"/>
        <s v="ADQ.MANTTO Y SERV. 121/2023"/>
        <s v="ADQ.MANTTO Y SERV. 123/2023"/>
        <s v="CMB/EMC/O.CIV-ADQ/041/2023"/>
        <s v="ADQ.MANTTO Y SERV. 122/2023"/>
        <s v="ADQ.MANTTO Y SERV. 120/2023"/>
        <s v="ADQ.MANTTO Y SERV. 125/2023"/>
        <s v="ADQ.MANTTO Y SERV. 130/2023"/>
        <s v="ADQ.MANTTO Y SERV. 133/2023"/>
        <s v="ADQ.MANTTO Y SERV. 132/2023"/>
        <s v="ADQ.MANTTO Y SERV. 142/2023"/>
        <s v="ADQ.MANTTO Y SERV. 144/2023"/>
        <s v="RS/CL-004/2023"/>
        <s v="ADQ/MINA-051/2023"/>
        <s v="ADQ/MINA-057/2023"/>
        <s v="ADQ/MINA-055/2023"/>
        <s v="ADQ/MINA-052/2023"/>
        <s v="CMB/EMC/O CIV-ADQ/044/2023"/>
        <s v="CMB/EMC/O.CIV-ADQ/046/2023"/>
        <s v="SIMA-060/2023"/>
        <s v="SIMA-061/2023"/>
        <s v="ADQ/MINA-053/2023"/>
        <s v="EMC/ADQ-ALM.035/2023"/>
        <s v="ADQ.MANTTO Y SERV. 182/2023"/>
        <s v="ADQ.MANTTO Y SERV. 183/2023"/>
        <s v="ADQ.MANTTO Y SERV. 149/2023"/>
        <s v="CMB/EMC/O CIV-ADQ/037/2088"/>
        <s v="CMB/EMC/O CIV-ADQ/051/2105"/>
        <s v="CMB/EMC/O CIV-ADQ/052/2106"/>
        <s v="SIMA-058/2023"/>
        <s v="ADQ.MANTTO Y SERV. 143/2023"/>
        <s v="CMB/EMC/O CIV-ADQ/053/2116"/>
        <s v="ADQ.MANTTO Y SERV. 155/2023"/>
        <s v="ADQ.MANTTO Y SERV. 157/2023"/>
        <s v="ADQ.MANTTO Y SERV. 173/2023"/>
        <s v="ADQ.MANTTO Y SERV. 174/2023"/>
        <s v="ADQ.MANTTO Y SERV. 169/2023"/>
        <s v="ADQ.MANTTO Y SERV. 170/2023"/>
        <m/>
        <s v="ADQ.MANTTO Y SERV. 163/2023"/>
        <s v="ADQ.MANTTO Y SERV. 167/2023"/>
        <s v="ADQ.MANTTO Y SERV. 162/2023"/>
        <s v="CMB/EMC/O CIV-ADQ/052/2116"/>
        <s v="CMB/EMC/O CIV-ADQ/045/2116"/>
        <s v="ADQ/MINA-062/2023"/>
        <s v="ADQ/MINA-060/2023"/>
        <s v="EMC-PCPL-129/2023"/>
        <s v="EMC-PCPL-130/2023"/>
        <s v="ADQ.MANTTO Y SERV. 186/2023"/>
        <s v="ADQ.MANTTO Y SERV. 190/2023"/>
        <s v="ADQ.MANTTO Y SERV. 191/2023"/>
        <s v="ADQ.MANTTO Y SERV. 192/2023"/>
        <s v="ADQ.MANTTO Y SERV. 193/2023"/>
        <s v="EMC-PCPL-141/2023"/>
        <s v="EMC-PCPL-139/2023"/>
        <s v="EMC-PCPL-140/2023"/>
        <s v="ADQ.MANTTO Y SERV. 213/2023"/>
        <s v="ADQ.MANTTO Y SERV. 179/2023"/>
        <s v="ADQ.MANTTO Y SERV. 168/2023"/>
        <s v="SIS-065/2023"/>
        <s v="ADQ.MANTTO Y SERV. 196/2023"/>
        <s v="ADQ.MANTTO Y SERV. 211/2023"/>
        <s v="ADQ.MANTTO Y SERV. 209/2023"/>
        <s v="ADQ.MANTTO Y SERV. 214/2023"/>
        <s v="LAB--090/2023"/>
        <s v="SIMA-074/2023"/>
        <s v="SIMA-068/2023"/>
        <s v="CMB/EMC/O CIV-ADQ/044/2116"/>
        <s v="CMB/EMC/O.CIV-ADQ/025/2023" u="1"/>
        <s v="ADQ/MINA-038/2023" u="1"/>
        <s v="ADQ/BISO-P-010/2023" u="1"/>
        <s v="CMB/EMC/ING-PLA/0055/2023" u="1"/>
        <s v="EMC-SIMA-039-2023" u="1"/>
        <s v="ADQ.MANTTO Y SERV. 57/2023" u="1"/>
        <s v="CMB/EMC/O.CIV-ADQ/016/2023" u="1"/>
        <s v="ADQ.MANTTO Y SERV. 032/2023" u="1"/>
        <s v="ADM-004/2023" u="1"/>
        <s v="CMB/EMC/O.CIV-ADQ/018/2023" u="1"/>
        <s v="ADQ.MANTTO Y SERV. 35/2023" u="1"/>
        <s v="CMB/EMC/ING-PLA/0053/2023" u="1"/>
        <s v="ADQ.MANTTO Y SERV. 94/2023" u="1"/>
        <s v="CMB/EMC/ING-PLA/0078/2023" u="1"/>
        <s v="ADQ.MANTTO Y SERV. 37/2023" u="1"/>
        <s v="EMC-SIMA-018-2023" u="1"/>
        <s v="ADQ.MANTTO Y SERV. 24/2023" u="1"/>
        <s v="CMB/EMC/O.CIV-ADQ/009/2023" u="1"/>
        <s v="ADQ.MANTTO Y SERV. 39/2023" u="1"/>
        <s v="ADQ.MANTTO Y SERV. 39/2024" u="1"/>
        <s v="ADQ.MANTTO Y SERV. 15/2023" u="1"/>
        <s v="EMC-SIMA-028-2023" u="1"/>
        <s v="CMB/EMC/ING-PLA/0051/2023" u="1"/>
        <s v="ADQ.MANTTO Y SERV. 61/2023" u="1"/>
        <s v="ADQ.MANTTO Y SERV. 17/2023" u="1"/>
        <s v="CMB/EMC/O.CIV-ADQ/020/2023" u="1"/>
        <s v="SIMA-024/2023" u="1"/>
        <s v="ADQ/MINA-032/2023" u="1"/>
        <s v="ADQ.MANTTO Y SERV. 63/2023" u="1"/>
        <s v="EMC-SIMA-015-2023" u="1"/>
        <s v="ADQ.MANTTO Y SERV. 19/2023" u="1"/>
        <s v="ADQ.MANTTO Y SERV. 50/2023" u="1"/>
        <s v="ADQ/MINA-037/2023" u="1"/>
        <s v="ADQ.MANTTO Y SERV. 08/2023" u="1"/>
        <s v="EMC-SIMA-020-2023" u="1"/>
        <s v="CMB/EMC/O.CIV-ADQ/026/2023" u="1"/>
        <s v="CMB/EMC/O.CIV-ADQ/013/2023" u="1"/>
        <s v="EMC-PCPL-030-2023" u="1"/>
        <s v="CMB/EMC/O.CIV-ADQ/017/2023" u="1"/>
        <s v="ADQ.MANTTO Y SERV. 025/2023" u="1"/>
        <s v="ADQ.MANTTO Y SERV. 49/2023" u="1"/>
        <s v="LAB-010/2023" u="1"/>
        <s v="ADQ/MINA-026/2023" u="1"/>
        <s v="CMB/EMC/O.CIV-ADQ/008/2023" u="1"/>
        <s v="ADQ.MANTTO Y SERV. 38/2023" u="1"/>
        <s v="SIMA-017/2023" u="1"/>
        <s v="EMC-SIMA-016/2023" u="1"/>
        <s v="ADQ.MANTTO Y SERV. 88/2023" u="1"/>
        <s v="ADQ.MANTTO Y SERV. 087/2023" u="1"/>
        <s v="LAB-022/2023" u="1"/>
        <s v="SIMA-51/2023" u="1"/>
        <s v="SIMA-042/2023" u="1"/>
        <s v="ADQ.MANTTO Y SERV. 05/2023" u="1"/>
        <s v="CMB/EMC/O.CIV-ADQ/021/2023" u="1"/>
        <s v="CMB/EMC/ING-PLA/0050/2023" u="1"/>
        <s v="ADQ.MANTTO Y SERV. 64/2023" u="1"/>
      </sharedItems>
    </cacheField>
    <cacheField name="RECIBIDO ADQUISICIONES" numFmtId="0">
      <sharedItems containsNonDate="0" containsDate="1" containsString="0" containsBlank="1" minDate="2022-10-15T00:00:00" maxDate="2024-04-03T00:00:00"/>
    </cacheField>
    <cacheField name="MES-REC" numFmtId="0">
      <sharedItems containsNonDate="0" containsString="0" containsBlank="1"/>
    </cacheField>
    <cacheField name="CERTF presup" numFmtId="0">
      <sharedItems containsString="0" containsBlank="1" containsNumber="1" containsInteger="1" minValue="2" maxValue="967"/>
    </cacheField>
    <cacheField name="SERV/BIEN/OBRA" numFmtId="0">
      <sharedItems containsBlank="1"/>
    </cacheField>
    <cacheField name="CONCEPTO" numFmtId="0">
      <sharedItems containsBlank="1" count="240">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3-CD-225/2023 ADQUISICION DE CONDUCTORES ELECTRICOS DE BAJA TENSION PARA TALLER ELECTRICO DE LA EMPRESA MINERA COLQUIRI (MODALIDAD DE CONTRATACION DIRECTA)"/>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15/2023 ADQUISICION DE BARRAS REDONDAS DE ACERO, ANGULARES Y PLETINAS PARA MAESTRANZA DE LA EMPRESA MINERA COLQUIRI (MODALIDAD DE CONTRATACION DIRECTA)" u="1"/>
        <s v="CLQ-23-CD-217/2023 ADQUISICION DE REPUESTOS PARA BOMBAS SUMERGIBLES GRINDEX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4-CD-398/2024 ADQUISICION DE ESCALERAS DE MADERA, TABLAS DE MADERA Y 2 TIPOS DE TARUGO"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4-CD-111/2024 ADQUISICIÓN DE AUTOCONTRAIBLE, CONECTORES Y ACCESORIOS PARA TALLER ELECTRICO"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PRECIO REF. en Bs." numFmtId="0">
      <sharedItems containsString="0" containsBlank="1" containsNumber="1" minValue="2.25" maxValue="4096614"/>
    </cacheField>
    <cacheField name="NO" numFmtId="0">
      <sharedItems containsString="0" containsBlank="1" containsNumber="1" containsInteger="1" minValue="0" maxValue="77" count="7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sharedItems>
    </cacheField>
    <cacheField name="D E S C R I P C I O N " numFmtId="0">
      <sharedItems containsBlank="1" count="1671" longText="1">
        <s v="Acido Clorhidrico p.a. x 25 l (ácido muriático) (equivale 29,75 kg) 37%"/>
        <s v="Papel Filtro lenta, Grado 390 y Grado 391 Diámetro 125 mm 84 g/m2 Cada caja de 100 unidades"/>
        <s v="Peróxido de Sodio p.a."/>
        <s v="Cloruro de Bario p.a."/>
        <s v="Hidróxido de Potasio p.a."/>
        <s v="Hierro Reducido p.a."/>
        <s v="Solución Amoniacal x 25 l"/>
        <s v="Acido Nítrico p.a. x 25 l"/>
        <s v="Sustancia de Comprobación SmartCal para Equipo Analizador Halógeno de Humedad (marca Metler Toledo) Cada caja contiene 12 unidades"/>
        <s v="Carbonato de Sodio p.a. "/>
        <s v="Acido Glacial Acético x 2,5 l"/>
        <s v="Solución estándar Estaño-Sn 1000 ppm para Absorción Atómica"/>
        <s v="Solución estándar plata 1000 ppm para Absorción Atómica"/>
        <s v="Solución estándar Zn 1000 ppm para Absorción Atómica"/>
        <s v="Solución estándar Fe 1000 ppm"/>
        <s v="Solución estándar In 1000 ppm para Absorción Atómica"/>
        <s v="Durmiente de Eucalipto 6&quot; * 4&quot; * 4'_x000a_- Eucalipto de color blanco_x000a_- Cortado en aserradero_x000a_- madera fresca de la mejor calidad_x000a_- sin deformaciones y respetando las medidas _x000a_- Sin rajaduras"/>
        <s v="Durmiente de Eucalipto 6&quot; * 4&quot; * 5'_x000a_- Eucalipto de color blanco_x000a_- Cortado en aserradero_x000a_- madera fresca de la mejor calidad_x000a_- sin deformaciones y respetando las medidas _x000a_- Sin rajaduras"/>
        <s v="Callapo Partido 6&quot; a 7&quot; * 10'_x000a_- madera fresca de la mejor calidad_x000a_- sin deformaciones y respetando las medidas "/>
        <s v="Callapo Eucalipto 8&quot; a 10&quot; * 10'_x000a_- Madera Fresca, de la mejor calidad_x000a_- Sin deformaciones"/>
        <s v="Callapo Eucalipto 8&quot; a 10&quot; * 12'_x000a_- Madera Fresca, de la mejor calidad_x000a_- Sin deformaciones"/>
        <s v="Callapo Eucalipto  3&quot; a 3.5&quot; * 10'_x000a_- madera fresca de la mejor calidad_x000a_- sin deformaciones y respetando las medidas "/>
        <s v="Madera Eucalipto Labrada 6&quot; * 3&quot; * 10'_x000a_- Eucalipto de color blanco _x000a_- cortado en aserradero, sin deformaciones, sin rajaduras"/>
        <s v="Tablas de Eucalipto 2&quot; * 8&quot; * 10'_x000a_-  Eucalipto de color blanco _x000a_- cortado en aserradero, sin deformaciones, sin rajaduras"/>
        <s v="Escalera de Madera Long. 5.00 m _x000a_- Cortado en aserradero_x000a_- Madera sin deformaciones, sin rajaduras_x000a_- respetando plano de construcción propio de Empresa Minera Colquiri"/>
        <s v="Escalera de Madera Long. 5.50 m _x000a_- Cortado en aserradero_x000a_- Madera sin deformaciones, sin rajaduras_x000a_- respetando plano de construcción propio de Empresa Minera Colquiri"/>
        <s v="Griva de 5&quot; * 5'_x000a_- madera fresca_x000a_- madera sin deformaciones, de la mejor calidad"/>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s v="Adquisición de CEMENTO PORTLAND, Bolsas de 50 kg cada una._x000a_Cemento Portland, Tipo IP-40:_x000a_4560 bolsas de Cemento Portland, Tipo IP-40 (NB 011). "/>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
        <m/>
        <s v="PLETINA A36 3/8&quot;*3&quot; * 6 M"/>
        <s v="PLETINA A36 3/4&quot; * 2&quot; * 6 M"/>
        <s v="PLANCHA A36 1000 MM * 2000 MM * 5/16&quot;"/>
        <s v="PLANCHA 1000*2000*1/4&quot;"/>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s v="SERVICIO DE TRANSPORTE PERSONAL (TAXI)"/>
        <s v="LENTES DE REGILLA PARA INTERIOR MINA_x000a_Anteojo de seguridad de malla._x000a_Diseñados para riesgos de impacto de partículas_x000a_LA PRESENTACION DE MUESTRA ES OBLIGATORIO."/>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s v="Calamina Plana Nº28 de 1 metro de ancho por 20 metros de largo._x000a_Nota: _x000a_Los rollos de calamina plana no deben encontrarse al momento de la recepción oxidados."/>
        <s v="RETENEDORES 502_x000a_MODEL:502._x000a_ITEM: ADAPTADOR._x000a_MATERIAL: POLIPROPILENO._x000a_ELABORADO EN POLIPROPILENO._x000a_ADAPTADOR PARA MASCARAS 3M DE LAS SERIES 6003, 7093, 2097._x000a_LA PRESENTACION DE MUESTRA ES OBLIGATORIO "/>
        <s v="Cinta Reflectiva de 1”._x000a_• GRADO INGENIERIA._x000a_• VISIBILIDAD Y DETECCION SUPERIORES._x000a_• ADHESIVO SENSIBLE A LA PRESION._x000a_• DE 1” Y 50 YDS._x000a_• COLOR NARANJA._x000a_PRESENTACION DE MUESTRA OBLIGATORIA"/>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s v="INTA DELIMITADORA PELIGRO_x000a_• CINTAS DE POLIETILENO_x000a_• ALTA RESISTENCIA A LA FRICCION._x000a_• ELONGACION DE 400% ANTES DE ROMPERSE._x000a_• IDEALES PARA DELIMITAR Y RESTRINGIR EL PASO._x000a_• PRETECCION UV._x000a_• COLOR ROJO._x000a_PRESENTACION DE MUESTRA OBLIGATORIA"/>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s v="CANDADO DE BLOQUEO_x000a_• CUERPO DE ALUMINIO ANODIZADO SOLIDO._x000a_• ARCO DE ACERO ENDURECIDO O ALUMINIO._x000a_• CILINDRO DE 6 PITONES._x000a_• SISTEMA DE LLAVE._x000a_PRESENTACION DE MUESTRA OBLIGATORIA"/>
        <s v="CANDADO DE SEGURIDAD_x000a_• CANDADO DE SEGURIDAD EXTREME ACERO CLIMAS EXTREMOS._x000a_ CUERPO FABRICADOEN ACERO ENDURECIDO._x000a_ CON FUNCION 2 EN 1._x000a_ TAPA DURADERA DE PROTECCION._x000a_PRESENTACION DE MUESTRA OBLIGATORIA"/>
        <s v="• CANDADO DE SEGURIDAD TITALIUM ALUMINIO._x000a_ CUERPO FABRICADO EN TITALIUM UNA SOLA ALEACION DE ALUMINIO._x000a_ ARCO DE ACERO EDURECIDO ESPECIAL._x000a_PRESENTACION DE MUESTRA OBLIGATORIA"/>
        <s v="Calamina Galvanizada Ondulada No. 24, ancho=0.90. L=4.00m. Industria Colombiana deseable o Similar."/>
        <s v="Calamina Galvanizada Ondulada No. 24, ancho =0.90m. L=3.50m. Industria Colombiana deseable o Similar."/>
        <s v="Calamina Galvanizada Ondulada No. 24, ancho =0.90m. L=3,00m. Industria Colombiana deseable o Similar."/>
        <s v="Calamina Plana a=0,90m No. 28"/>
        <s v="Calamina Plana a=1,20m No. 26"/>
        <s v="Malla hexagonal o malla de gallinero ancho=1,20m."/>
        <s v="Tornillos autoperforantes para calamina 3&quot; con arandela"/>
        <s v="Tornillos autoperforantes para calamina 2&quot; con arandela "/>
        <s v="Tornillos autoperforantes para calamina 1  1/2&quot; con arandela "/>
        <s v="Tornillo spack cabeza plana 4x70"/>
        <s v="Tornillo spack cabeza plana 4x60"/>
        <s v="Tornillo spack cabeza plana 4x50"/>
        <s v="Tornillo spack cabeza plana 4*40"/>
        <s v="Tornillo spack cabeza plana 3,5x60"/>
        <s v="Tornillo spack cabeza plana 3,5x50"/>
        <s v="Tornillo spack cabeza plana 3,5*40"/>
        <s v="Tornillo sanitario 1/2&quot;x66mm para fijar WC al piso."/>
        <s v="Tornillo para sanitario 5/16&quot;x70mm para fijar el tanque de WC a la base"/>
        <s v="CONVERTIDOR DE FRECUENCIA"/>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Motosoldador 20 – 325 A (Generador de CA para soldadura impulsado por motor diésel) "/>
        <s v="Cables de 30m Nº2/0 extraflexible para soldadura, debe incluir pinza para tierra y portaelectrodos de 500A."/>
        <s v="TRABAJOS PRELIMINARES"/>
        <s v="Trazado y Replanteo (Estructuras y Edificaciones)"/>
        <s v="Limpieza general (Incluye retiro de Escombros)"/>
        <s v="MOVIMIENTO DE TIERRAS:"/>
        <s v="Excavación terreno Semiduro h= 1.5 mt."/>
        <s v="Relleno y Compactado c/equipo"/>
        <s v="OBRA GRUESA:"/>
        <s v="Ho. Pobre de Nivelacion"/>
        <s v="Zapatas de Ho.Ao.  (75 kg/m3)"/>
        <s v="Columnas de Ho.Ao. "/>
        <s v="Cimiento de Ho.Co."/>
        <s v="OBRA FINA:"/>
        <s v="Empedrado (maestras conformadas con líneas cauville, las mismas seran proporcionadas por EMC)"/>
        <s v="PISO RADIER Ho.Ao. E=20 cm. (Vaciado por cuadrantes) + enlucido Fino"/>
        <s v="TRABAJOS DE ESTRUCTURA METALICA:"/>
        <s v="Estructura Metalica Portante (PORTICO) L=25m, H=9,94m (Ver PLANO) + Rigidizadores y arriostramiento. Rend. 13 kg./m2"/>
        <s v="Prov. + Empotramiento Plancha 5/16&quot;  500x400 mm. + perforacion"/>
        <s v="Prov. + Empotramiento Plancha 5/16&quot; 300x300x10 mm."/>
        <s v="Provision y Colocado Pernos de Anclaje  d-3/4&quot;"/>
        <s v="Viga de Encadenado Metalica 0.3mx0.4m"/>
        <s v="Cubierta de Calamina Trapezoidal No 26 prepintado (Ind. Colombiana) + provisión de correas de 100x50x15x3mm"/>
        <s v="Cubierta de Policarbonato trapezoidal e=1,2mm. (color Transparente) + provisión de correas de 100x50x15x3mm"/>
        <s v="Coloc. Cerramiento Perimetral Panel Sandwich Fachada Tornilleria oculta (s=60mm.),  con provision de COST. 100x50x15x3 (Ver Detalle)"/>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s v="INSTALACIONES HIDROSANITARIAS"/>
        <s v="Bajante de Calamina Galvanizada Nº 26 d=42 cm. "/>
        <s v="Canaleta de Calamina Galvanizada Nº 26 desarrollo 50"/>
        <s v="Canal de Ho.Co., a=0,30m, h=0,30m. Pte. 0,5% + enlucido fino"/>
        <s v="Cámara de inspección Ho.Co. de 60 x 60 x100 cm., con tapa de Ho.Ao."/>
        <s v="Tubería Desague PVC  SDR Sanitario de ø 6&quot; + accesorios"/>
        <s v="Estractor de Aire centrifugo radial para ventilacion Industrial"/>
        <s v="INSTALACION ELECTRICA:"/>
        <s v="Iluminación Industrial  p/Nave (Campana para alumbrado industrial LED de 120° 300W), antillama"/>
        <s v="Conmutador - Iluminación Industrial para Nave"/>
        <s v="Tablero de distribución principal"/>
        <s v="Interruptor Térmico de 100 amp. (Iluminación)"/>
        <s v="Térmicos de 63 amp. (Tomacorrientes)"/>
        <s v="Tomacorrientes doble "/>
        <s v="Tomacorrientes especiales "/>
        <s v="VIAS Y ACCESOS"/>
        <s v="Acera"/>
        <s v="Cordon de acera  de 15x50cm"/>
        <s v="ACEITE SAE 15W40 (DE 205 ó 208 LTRS.) (DIESEL)"/>
        <s v="ACEITE SAE 15W40 (DE 205 ó 208 LTRS.) (GASOLINA)"/>
        <s v="ACEITE HIDRAULICO ISO 68 (DE 205 ó 208 LTRS.) "/>
        <s v="ACEITE DE TRANSMISION ATF AUTM 33,7 CST. A 40° (DE 205 ó 208 LTRS.) "/>
        <s v="GRASA INDUSTRIAL NLGI 2 (ALVANIA EP 2)"/>
        <s v="ACEITE PARA MANDO FINALES HIPOIDAL MECANICO (SYZZ AXO 80CN)"/>
        <s v="ACEITE HIDRAULICO HO 46 (DE 205 ó 208 LTRS.) (SYZZ-46CN)"/>
        <s v="ACEITE P/ CAJA DE TRANSFERENCIA TO 10 (DE 205 ó 208 LTRS.)  (SYZZ-TO10-CN)"/>
        <s v="VOLUTA WARMAN 3 X 2"/>
        <s v="IMPULSOR WARMAN 3 X 2 C-AH"/>
        <s v="PLATO TRASERO 3 X 2"/>
        <s v="VOLUTA WARMAN 4 X 3"/>
        <s v="IMPULSOR WARMAN 4 X 3 D-AH"/>
        <s v="PLATO TRASERO 4 X 3"/>
        <s v="Retenes especiales GARLOOCK 21238-4011 64X4011 MILL-RIGHT 10,500”"/>
        <s v="CODO DE IMPACTO EN POLIURETANO Ø EXT. 71 mm. X Ø INT: 63 mm X ALTURA 147 mm. SH-A = 80/83"/>
        <s v="CODO DE IMPACTO EN POLIURETANO Ø EXT. 105 mm. X Ø INT: 91 mm X LARGO 210 mm. SH-A = 80/83"/>
        <s v="CODO DE IMPACTO EN POLIURETANO Ø EXT. 126 mm. X Ø INT: 110 mm X ALTURA 263 mm. SH-A = 80/83"/>
        <s v="CODO DE IMPACTO EN POLIURETANO Ø EXT. 145 mm. X Ø INT: 127 mm X ALTURA 295 mm. SH-A = 80/83"/>
        <s v="CODO DE IMPACTO EN POLIURETANO Ø EXT. 183,5 mm. X Ø INT: 162 mm X ALTURA 368 mm. SH-A = 80/83"/>
        <s v="MALLA DE POLIURETANO 1,8"/>
        <s v="MALLA DE POLIURETANO ¾"/>
        <s v="MALLA DE POLIURETANO 1/2"/>
        <s v="ACEITE EP220 (DE 205 ó 208 LTRS.) "/>
        <s v="ACEITE EP 320 (DE 205 ó 208 LTRS.) "/>
        <s v="ACEITE TURBINA 68 (DE 205 ó 208 LTRS.) "/>
        <s v="ACEITE ROTO INJECT FLUID (DE 205 ó 208 LTRS.) "/>
        <s v="GRASA ASFALTICA "/>
        <s v="GRASA PARA RODAMIENTOS NLGI-2"/>
        <s v="ACEITE VITREA 150 (DE 205 ó 208 LTRS.) "/>
        <s v="CHASI GRASA NLGI-1 (DE 205 ó 208 Kg.) "/>
        <s v="GRASA PARA EQUIPO PESADO preferente MOBILUX EP2 (CODIGO 111675) DE 205 A 208 Kg"/>
        <s v="REVESTIMIENTO EN POLIURETANO BOMBA ASH 8X8"/>
        <s v="IMPULSOR"/>
        <s v="REVESTIMIENTO LADO SUCCIÓN"/>
        <s v="REVESTIMIENTO LADO PRENSA"/>
        <s v="DISCO SUCCIÓN"/>
        <s v="PLATO TRASERO"/>
        <s v="REVESTIMIENTO EN POLIURETANO BOMBA ASH 6X6"/>
        <s v="DISCO PRENSA"/>
        <s v="REVESTIMIENTO EN POLIURETANO BOMBA ASH 5X4"/>
        <s v="CAJA EXPULSORA"/>
        <s v="EXPELLER LADO PRENSA (CUELLO LARGO)"/>
        <s v="EXPELLER LADO IMPULSOR (CUELLO CORTO)"/>
        <s v="REVESTIMIENTO EN POLIURETANO BOMBA ASH 4X3"/>
        <s v="ESPELLER LADO PRENSA O POLEAC.L"/>
        <s v="ESPELLER LADO IMPULSOR C.C."/>
        <s v="REVESTIMIENTO EN POLIURETANO BOMBA ASH 2.5X2"/>
        <s v="REVESTIMIENTO EN POLIURETANO BOMBA ASH 2X1.5"/>
        <s v="REVESTIMIENTO EN POLIURETANO BOMBA WARMAN 6X4"/>
        <s v="REVESTIMIENTO DE GOMA GALIGHER 2.5X2"/>
        <s v="REVESTIMIENTO EN POLIURETANO GALIGHER D-50"/>
        <s v="CARCAZA SUPERIOR"/>
        <s v="CARCAZA INFERIOR"/>
        <s v="REVESTIMIENTO EN POLIURETANO BOMBA GALIGHER D-80"/>
        <s v="TRANSPORTE DIESEL_x000a_VOLVO/2008/SUECIA 3458 KCX"/>
        <s v="TRANSPORTE GASOLINA_x000a_VOLVO/2014/SUECIA 5254 IFP"/>
        <s v="OXIGENO INDUSTRIAL _x000a_"/>
        <s v="ACETILENO INDUSTRIAL Y ACETILENO ANALITICO  _x000a_"/>
        <s v="ARGON GAS INDUSTRIAL "/>
        <s v="NITROGENO GAS INDUSTRIAL"/>
        <s v="60 bidones de Ácido clorhidrico p.a. 37% X 25 L _x000a_(*) requiere autorización de Defensa Social, Registro N° 2000-01100-905 _x000a_Cod. Merck 1003179026"/>
        <s v="30 bidones de Ácido Clorhídrico Q.P._x000a_(*) requiere autorización de Defensa Social, registro N° 2000-01100-905 "/>
        <s v="Papel filtro en Discos de 12.5 cm de diámetro, para filtración lenta; grados 390 y 391, cada Caja de 100 Unidades._x000a_SARTORIUS/ALEMANIA"/>
        <s v="100 Frascos de Sodio peróxido granulado p.a. x 1Kg.  cod. Merck 1065631000 "/>
        <s v="5 bidones de hidróxido de amonio amoniaco acuoso p.a. al 25% x 25 I _x000a_(*) requiere autorización de Defensa Social, registro N° 2000-01100-905 _x000a_Cod. Merck 1054329025"/>
        <s v="10 turriles, Ácido nítrico p.a. (min. 65%) x 25I, Cod. Merck 1004569026"/>
        <s v="5 Frascos, Carbonato de sodio (anhidro) p.a. x 1Kg * _x000a_(*) requiere autorización de Defensa Social, registro N° 2000-01100-905 _x000a_Cod. Merck 1063921000"/>
        <s v="8 Frascos, Yodo resublimado p.a. x 500 g Cod. Merck 1047610500"/>
        <s v="4 Frascos, Ácido acético glacial p.a. (min. 99.8%) x 2.5 I _x000a_(*) requiere autorización de Defensa Social, registro N° 2000-01100-905 _x000a_Cod. Merck 1000632500"/>
        <s v="2 Frascos, Plata solución Patrón x 500 ml, Cod. Merck 1197970500 "/>
        <s v="2 Frascos, Hierro Solución Patrón x 500 ml, Cod. Merck 1197810500"/>
        <s v="2 Frascos, Zinc Solución Patrón x 500 ml, Cod. Merck 1198060500"/>
        <s v="2 Frascos, Arsenico Solución Patrón x 500 ml, Cod. Merck 1197730500"/>
        <s v="2 Frascos, Cadmio Solución Patrón x 500 ml, Cod. Merck 1197770500"/>
        <s v="Solución Cloruro de Potasio 4M Marca: WET CHEMICAL Frasco: 500 ml"/>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s v="Níquel metálico 99,96% de pureza en trozos para reducción de muestras de estaño  _x000a_BRASIL"/>
        <s v="Crisoles de hierro capacidad (volumen) de 30 ml (diseño según muestra de la unidad solicitante), de buena calidad el uso para fusión de muestras de estaño. Resistente a altas temperaturas mayor 750 oC. DESCRIPCION Crisoles de hierro _x000a_SOLUMIND/BOLIVIA"/>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s v="ACEITE PARA MOTOR DIESEL SAE 15W40"/>
        <s v="ACEITE PARA SISTEMA HIDRAULICO ISO 68"/>
        <s v="ACEITE DE TRANSMISION MECANICA SAE 85W140"/>
        <s v="ACEITE PARA TRANSMISIONES AUTOMATICAS"/>
        <s v="ANTICONGELANTE "/>
        <s v="GRASA INDUSTRIAL NLGI-2"/>
        <s v="GAUGE Nº DE PARTE 5536435000"/>
        <s v="GAUGE Nº DE PARTE 5537672200"/>
        <s v="SOLENOID VALVE Nº DE PARTE 5541540300"/>
        <s v="REVERSE ALARM Nº DE PARTE 5573354400"/>
        <s v="GAUGE Nº DE PARTE 5537672600"/>
        <s v="LENS Nº DE PARTE 5541712100"/>
        <s v="HOUR METER Nº DE PARTE 5575700317"/>
        <s v="GAUGE Nº DE PARTE 5537672300"/>
        <s v="CONTACT BLOCK Nº DE PARTE 5540737200"/>
        <s v="LENS Nº DE PARTE 5536457100"/>
        <s v="CONTROL SWITCH Nº DE PARTE 3217001025"/>
        <s v="CONTROL SWITCH Nº DE PARTE 3217001011"/>
        <s v="RELAY Nº DE PARTE 5541403800"/>
        <s v="RELAY Nº DE PARTE 3222327302"/>
        <s v="MIN CIRC BREAK Nº DE PARTE 5112315997"/>
        <s v="MIN CIRC BREAK Nº DE PARTE 5112315995"/>
        <s v="HORN Nº DE PARTE 5541570800"/>
        <s v="DISCONNECTOR Nº DE PARTE 3176004267"/>
        <s v="CIRCUIT BREAKER Nº DE PARTE 5540429900"/>
        <s v="CIRCUIT BREAKER Nº DE PARTE 5537302900"/>
        <s v="CIRCUIT BREAKER Nº DE PARTE 5536965700"/>
        <s v="RELAY Nº DE PARTE 5541449600"/>
        <s v="SENSOR Nº DE PARTE 5580005216"/>
        <s v="RELAY Nº DE PARTE 5575701287"/>
        <s v="LEVEL SWITCH Nº DE PARTE 3176002176"/>
        <s v="SWITCH MODUL Nº DE PARTE 5574245000"/>
        <s v="FUSE Nº DE PARTE 5535621100"/>
        <s v="PRESS. SWITCH Nº DE PARTE 5500560400"/>
        <s v="SWITCH Nº DE PARTE 5537302100"/>
        <s v="LIGHT EMIT. DIO Nº DE PARTE 3176000547"/>
        <s v="PRESSURE SWITCH Nº DE PARTE 5534903100"/>
        <s v="SENSOR Nº DE PARTE 5540380600"/>
        <s v="TEMP. SENSOR Nº DE PARTE 5535002900"/>
        <s v="PLC SYSTEM Nº DE PARTE 5580016370"/>
        <s v="GENERATOR Nº DE PARTE 5590000737"/>
        <s v="PLC SYSTEM Nº DE PARTE 5575700122"/>
        <s v="INSTRUMENT Nº DE PARTE 3176002806"/>
        <s v="CABLE Nº DE PARTE 5580101816"/>
        <s v="CABLE Nº DE PARTE 5575506400"/>
        <s v="CABLE Nº DE PARTE 5575160200"/>
        <s v="FLASH LIGHT Nº DE PARTE 5580011756"/>
        <s v="PRESSURE SWITCH Nº DE PARTE 3176002910"/>
        <s v="PEDAL-ELEC  -W/IDLE SWT Nº DE PARTE 5541075800"/>
        <s v="FUSE HOLDER Nº DE PARTE 5559225600"/>
        <s v="CABLE,18-CORE Nº DE PARTE 5574910500"/>
        <s v="SWITCH Nº DE PARTE 5537510300"/>
        <s v="SWITCH Nº DE PARTE 5537314900"/>
        <s v="CONTACT BLOCK Nº DE PARTE 5540737500"/>
        <s v="FLASH LIGHT Nº DE PARTE 5537594900"/>
        <s v="SOCKET Nº DE PARTE 5540119300"/>
        <s v="PIN Nº DE PARTE 5540455500"/>
        <s v="SENSOR Nº DE PARTE 5580006643"/>
        <s v="SENSOR Nº DE PARTE 5580012550"/>
        <s v="SENSOR Nº DE PARTE 6060002342"/>
        <s v="SENSOR Nº DE PARTE 5580006636"/>
        <s v="SENSOR Nº DE PARTE 5580010293"/>
        <s v="SENSOR Nº DE PARTE 5580012554"/>
        <s v="SENSOR Nº DE PARTE 5580011074"/>
        <s v="CABLE Nº DE PARTE 5580101817"/>
        <s v="ELECTR.BOX Nº DE PARTE 5580101804"/>
        <s v="ELECTR.BOX Nº DE PARTE 5575502200"/>
        <s v="CABLE Nº DE PARTE 5575502300"/>
        <s v="REGULATOR KIT Nº DE PARTE 5580010183"/>
        <s v="HANDLE Nº DE PARTE 5580007716"/>
        <s v="FLOW DIVIDER Nº DE PARTE 5580026686"/>
        <s v="FILTRO DE ACEITE CAMIONETA HILUX Nº DE PARTE 90915-TB001"/>
        <s v="FILTRO DE COMBUSTIBLE CAMIONETA HILUX Nº DE PARTE 23300-75140"/>
        <s v="FILTRO DE AIRE CAMIONETA HITUX Nº DE PARTE 17801-0C010"/>
        <s v="FILTRO DE AIRE CAMIONETA HITUX Nº DE PARTE 17801-0L040"/>
        <s v="FILTRO DE ACEITE VAGONETA LAND CRUISER PRADO Nº DE PARTE 04152-38010"/>
        <s v="FILTRO DE COMBUSTIBLE VAGONETA LAND CRUISER PRADO Nº DE PARTE 23300-31160"/>
        <s v="FILTRO DE AIRE VAGONETA LAND CRUISER PRADO Nº DE PARTE 17801-38051"/>
        <s v="FILTRO DE ACEITE CAMIONETA DIESEL LAND CRUISER Nº DE PARTE 90915-30002"/>
        <s v="FILTRO DE COMBUSTIBLE CAMIONETA DIESEL LAND CRUISER Nº DE PARTE 23390-51070"/>
        <s v="FILTRO DE AIRE CAMIONETA DIESEL LAND CRUISER Nº DE PARTE 17801-61030"/>
        <s v="FILTRO DE ACEITE CAMIONETA DIESEL HILUX Nº DE PARTE 90915-TB001"/>
        <s v="FILTRO DE COMBUSTIBLE CAMIONETA DIESEL HILUX Nº DE PARTE 23390-0L041"/>
        <s v="FILTRO DE AIRE CAMIONETA DIESEL HILUX Nº DE PARTE 17801-0C010"/>
        <s v="FILTRO DE ACEITE VAGONETA NISSAN PATROL Nº DE PARTE 15208-31U0B"/>
        <s v="FILTRO DE COMBUSTIBLE VAGONETA NISSAN PATROL Nº DE PARTE 16400-0W01A"/>
        <s v="FILTRO DE AIRE VAGONETA NISSAN PATROL Nº DE PARTE 16546-VB700"/>
        <s v="FILTRO DE ACEITE IPSUM Nº DE PARTE 15601-BZ030"/>
        <s v="FILTRO DE COMBUSTIBLE IPSUM Nº DE PARTE 23300-BZ010"/>
        <s v="FILTRO DE AIRE IPSUM Nº DE PARTE 17801-BZ150"/>
        <s v="FILTRO DE ACEITE MINIBUS HIACE Nº DE PARTE 90915-20003"/>
        <s v="FILTRO DE COMBUSTIBLE MINIBUS "/>
        <s v="FILTRO DE AIRE MINIBUS HIACE Nº DE PARTE 17801-75010"/>
        <s v="Filtro cartuchos para vapores orgánicos y gases_x000a_3M/6003 - REINO UNIDO"/>
        <s v="Filtros de alta eficiencia para partículas_x000a_3M/FILTRO CARTUCHO 7093/CANADA"/>
        <s v="Filtros con carbón activado y tapa para partículas_x000a_3M/2097 - SINGAPORE"/>
        <s v="CONSULTOR EN LINEA PARA EL SERVICIO DE TRAMITES CON LA ADUANA NACIONAL Y APOYO COMO AUXILIAR ADMINISTRATIVO EN LA CIUDAD DE LA PAZ. "/>
        <s v="CONSULTOR EN LINEA"/>
        <s v="Cemento Viacha Especial Portland, Tipo IP-40 (NB 011). "/>
        <s v="Provision de gravilla lavada."/>
        <s v="Provision de arena gruesa lavada."/>
        <s v="Provision de arena fina"/>
        <s v="TAFILETES PARA CASCO DE SUPERFICIE STAZ – ON"/>
        <s v="TAFILETES PARA CASCO DE SUPERFICIE FAS -TRAC"/>
        <s v="CASCOS MINEROS DE FIBRA"/>
        <s v="TAFILETES PARA CASCO DE FIBRA MINA STAZ – ON"/>
        <s v="TAFILETES PARA CASCO DE FIBRA MINA FAS -TRAC."/>
        <s v="CASCOS DE SUPERFICIE TIPO JOCKEY"/>
        <s v="CASCOS CON ALA ANCHA PARA INTERIOR MINA"/>
        <s v="CARRILLERAS"/>
        <s v="GUANTES NEOPRENO RUGOZO"/>
        <s v="GUANTES NEOPRENO LIZO"/>
        <s v="GUANTES NITRILO TEJIDO CON PALMA CUVIERTA DE NITRILO 377"/>
        <s v="GUANTES CUERO CAÑO LARGO"/>
        <s v="GUANTES CUERO CAÑO CORTA"/>
        <s v="GUANTES CABRETILLA "/>
        <s v="GUANTES DE LANA CON PALMA ENGOMADA"/>
        <s v="Protector facial adosables al casco"/>
        <s v="Lentes de rejilla para interior Mina."/>
        <s v="Lentes de seguridad (claros/oscuros)"/>
        <s v="Máscaras de soldar fotosensibles"/>
        <s v="Protector auditivo tipo copa"/>
        <s v="Tapones auditivos de inserción"/>
        <s v="PORTACABLE PARA CASCO MINERO"/>
        <s v="PORTALAMPARA PARA CASCO MINERO"/>
        <s v="FAJA LUMBAR "/>
        <s v="CINTURON DE SEGURIDAD CON PORTALAMPARA"/>
        <s v="Piedra Bruta (Rojiza)"/>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s v="Puerta Peatonal Exterior de Aluminio color Madera, (ALTO TRAFICO) una hoja. Medidas h=2,30m, a=1,00m.+ marco + Quincalleria (Cerradura electrica, portero automatico). _x000a_Color: Cedro, Roble o Algarrobo._x000a_Apertura Batiente hacia adentro."/>
        <s v="Cubierta de Teja gran española p/puerta petonal, dos aguas (cada/agua l=1,70m, z=0,73m.), conformada por  Cercha Metalica (Tipo pendolón). Esta cubierta debera tener cielo con revestimiento de aluminio color madera (a=1,12m, l=1,50m)._x000a_Iluminación: Debe contar con 4 ojos de Buey LED c/u 12W"/>
        <s v="Puerta Peatonal Exterior de Aluminio Color Madera, (ALTO TRAFICO) una hoja. Medidas h=2,30m, a=1,00m.+ marco + Quincalleria (Chapa de Sobreponerde tres golpes YALE, Bisagras, Jalador, etc.). _x000a_Color: Cedro, Roble o Algarrobo._x000a_Apertura Batiente hacia adentro."/>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s v="MALETA METÁLICA_x000a_1000 X 460 X 400 MM_x000a_-PLANCHA EN ACERO A36 _x000a_ -1,5 MM DE ESPESOR_x000a_-PINTADO COLOR AZUL ANTICORROSIVO_x000a_-REFORZADO"/>
        <s v="Matraz erlenmeyer boca ancha de 500 ml, origen USA, Alemania y/o nacional"/>
        <s v="Enbudo de vidrio diametro 75 mm de vastago largo y corto origen USA, Alemania y/o nacional"/>
        <s v="TURBO CHARGER, HE 221W_x000a_EQUIPO: MOTOR CUMMINS QSB 4.5"/>
        <s v="SERVICIO DE CONSULTORÍA EN LINEA: AUXILIAR AYUDANTE MECANICO"/>
        <s v="SERVICIO &quot;CAMBIO DE CUBIERTA DE CALAMINA GALVANIZADA, REVESTIMIENTO DE POLICARBONATO ONDULADO TRASLUCIDO&quot; (Area Industrial, Campamento)"/>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s v="Tragaluces de acero, Vidrio entero Dimensiones l=1,305m, a=0,74m. + Marco, vidrio catedral."/>
        <s v="Tragaluces de acero, Vidrio entero Dimensiones l=0,76m, a=0,66m. + Marco, vidrio catedral."/>
        <s v="Tragaluces de acero, Vidrio entero Dimensiones l=1,93m, a=0,74m. + Marco, vidrio catedral."/>
        <s v="Tragaluces de acero, Vidrio entero Dimensiones l=0,77m, a=0,57m. + Marco, vidrio catedral."/>
        <s v="Tragaluces de acero, Vidrio entero Dimensiones l=0,765m, a=0,68m. + Marco, vidrio catedral."/>
        <s v="Tragaluces de acero, Vidrio entero Dimensiones l=0,80m, a=0,615m. + Marco, vidrio catedral."/>
        <s v="Tragaluces de acero, Vidrio entero Dimensiones l=0,795m, a=0,565m. + Marco, vidrio catedral."/>
        <s v="Tragaluces de acero, Vidrio entero Dimensiones l=0,80m, a=0,675m. + Marco, vidrio catedral."/>
        <s v="Pasamanos en cromo duro. d=2"/>
        <s v="Barandado Metálico Cromado   h=0.85m. d=2&quot; + parantes."/>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s v="ACEITE DE MOTOR GASOLINA 5W-30 "/>
        <s v="ACEITE DE MOTOR GASOLINA 10W-40 "/>
        <s v="ACEITE CAJA DE CAMBIOS 75W-90 "/>
        <s v="ACEITE DE TRANSMISION 80W-90"/>
        <s v="ACEITE DE MOTOR DIESEL 15W-40 R4L"/>
        <s v="ACEITE DE MOTOR GASOLINA 15W-40 "/>
        <s v="ACEITE PARA TRANSMISION 85W140"/>
        <s v="SEAL WATER TUBE Nº DE PARTE D1675"/>
        <s v="HANDLE, THROTLE Nº DE PARTE C1509"/>
        <s v="VALVE THROTLE Nº DE PARTE B1176"/>
        <s v="ORING Nº DE PARTE 164-5704"/>
        <s v="ORING Nº DE PARTE 164-8114"/>
        <s v="PAWL RATCHET (REVERSIBLE) Nº DE PARTE D6177"/>
        <s v="PLUNGER PAWL Nº DE PARTE S21-34P"/>
        <s v="SPRING PAWL Nº DE PARTE D1611C"/>
        <s v="RIFLE BAR Nº DE PARTE B5053"/>
        <s v="RATCHET RING (35 TOOTH) Nº DE PARTE B1170"/>
        <s v="NUT SPINDLE Nº DE PARTE D1684"/>
        <s v="GRIP TWIST Nº DE PARTE C1570"/>
        <s v="GRIP TWIST Nº DE PARTE C1518"/>
        <s v="BODY CONTROL TAPERED Nº DE PARTE B1180B"/>
        <s v="SPINDLE HANDLE Nº DE PARTE B1183B"/>
        <s v="ADAPTER HANDLE (TAPER FIT) Nº DE PARTE A697B"/>
        <s v="VALVE ASEMBLY RETRACT Nº DE PARTE C1514/C1515"/>
        <s v="NUT WATER STEM Nº DE PARTE S21-41"/>
        <s v="WATER STEM THREADED Nº DE PARTE C1809"/>
        <s v="SCREEN WATER INLET Nº DE PARTE C1272"/>
        <s v="SPINDLE CLEVIS Nº DE PARTE B1182A"/>
        <s v="RIFLE NUT Nº DE PARTE C1508"/>
        <s v="PISTON Nº DE PARTE B2334"/>
        <s v="LINER FRONT CYLINDER Nº DE PARTE C1517"/>
        <s v="CHUCK   Nº DE PARTE B1178"/>
        <s v="CHUCK INSERT Nº DE PARTE C1418A"/>
        <s v="RODAMIENTO DE RODILLO CONICO PARA TRABAJOS PESADOS, ASSEMBLY COMPLETE 390/3920 TIMKEN USA PARA CARRO MINERO TIPO V40"/>
        <s v="BROCA MECANICA DE CARBURO DE TUNGTENO 36 MM*15MM*9*MM"/>
        <s v="BROCA MECANICA HSS DE 1/2&quot; PARA METAL"/>
        <s v="TABLERO DE ARRANQUE PARA CENTRO DE CONTROL DE MOTORES (MCC)"/>
        <s v="6742-01-4540 ELEMENTO ACEITE"/>
        <s v="600-319-3750 FILTRO DE COMBUSTIBLE"/>
        <s v="600-319-3610 CARTUCHO"/>
        <s v="600-185-5100 CONJUNTO ELEMENTO"/>
        <s v="714-07-28713 CARTUCHO"/>
        <s v="14X-60-31150 ELEMENTO"/>
        <s v="56D-15-19311 COLADOR"/>
        <s v="EA504074043 CARTUCHO"/>
        <s v="203-01-K1280 EA504073234 FILTRO"/>
        <s v="42N-04-11860 FILTRO PRECONBUSTIBLE"/>
        <s v="CA0045177 FILTRO"/>
        <s v="42N62-15470 ELEMENTO"/>
        <s v="848101144 42N-02-11960 FILTRO"/>
        <s v="848101145 42N-02-11970 FILTRO"/>
        <s v="ADHESIVO SILICONA P/ALTA TEMPERATURA"/>
        <s v="ADHESIVO POXIPOL"/>
        <s v="ADHESIVO POXIPOLINA"/>
        <s v="ACEITE SUPER PENETRANTE MULTIUSO WD-40, 311 GR."/>
        <s v="ADHESIVO LA GOTITA"/>
        <s v="ADHESIVO TRABASIL PARA ROSCA RA3 6 gr"/>
        <s v="ADHESIVO LOCTITE 243 PARA ROSCA, 50 ml"/>
        <s v="PINTURA ANTICORROSIVA ALUMINICA"/>
        <s v="PINTURA ANTICORROSIVA COLOR AMARILLO"/>
        <s v="PINTURA ANTICORROSIVA COLOR AZUL"/>
        <s v="LIQUIDO SPRAY ELECTRONICO NO CONDUCTIVO NOVEC AMARILLO 312GR 3M COD 98021232933"/>
        <s v="LIQUIDO SPRAY DESENGRASANTE ELECTRONICO NOVEC VERDE 340GR 3M COD 98021248905"/>
        <s v="ESCALERA DE MADERA"/>
        <s v="TABLA DE MADERA"/>
        <s v="TARUGO DE MADERA TIPO 1"/>
        <s v="TARUGO DE MADERA TIPO 2"/>
        <s v="BROCAS TE-CX 1x10 2206735 PARA ROTOMARTILLO HILTI TE 6-A36"/>
        <s v="AUTOCONTRAIBLE, CONECTORES Y ACCESORIOS PARA TALLER ELECTRICO"/>
        <s v="CABLE FLEX 1 X 6 MM2 750V 70°C VD/AM "/>
        <s v="CABLE FLEX 1 X 10 MM2 750V 70°C VERDE AMARILLO"/>
        <s v="CABLE FLEX 1 X 10 MM2 750V 70°C NEGRO "/>
        <s v="CABLE FLEX 750V 1 X 25 MM2"/>
        <s v="CABLE FLEX 1 X 50 MM2 0.6/1KV 90°C NEGRO "/>
        <s v="CABLE COBRE 1KV HEPR/ST2 C5 NBL 2 X 2.5 PR/A 3081750209112_x000a_CORDEIRO/HEPR/BRASIL"/>
        <s v="CABLE FLEXIBLE 2 X 6 MM2 0.6/1KV 90°C "/>
        <s v="CORTOX FLEX 1KV C5 3 X 4 PR/AZ/VD_x000a_CORDEIRO/FLEX/BRASIL"/>
        <s v="CABLE FLEXIBLE 3 X 16 MM2 0.6/1KV 90°C "/>
        <s v="CABLE FLEXIBLE 3 X 25 MM2 0.6/1KV 90°C "/>
        <s v="CABLE FLEXIBLE 3 X 35 MM2 0.6/1KV 90°C"/>
        <s v="CABLE FLEXIBLE 3 X 50 MM2 0.6/1KV 90°C "/>
        <s v="CABLE FLEXIBLE 3 X 70 MM2 0.6/1KV 90°C "/>
        <s v="CABLE FLEXIBLE 3 X 95 MM2 0.6/1KV 90°C "/>
        <s v="ALAMBRE DE COBRE ESMALTADO REDONDO N°15 AWG, 200°C_x000a_IRCE/BRASIL"/>
        <s v="ALAMBRE DE COBRE ESMALTADO REDONDO N°16 AWG, 200°C_x000a_IRCE/BRASIL"/>
        <s v="ALAMBRE DE COBRE ESMALTADO REDONDO N°17 AWG, 200°C_x000a_IRCE/BRASIL"/>
        <s v="ALAMBRE DE COBRE ESMALTADO REDONDO N°18 AWG, 200°C_x000a_IRCE/BRASIL"/>
        <s v="ALAMBRE DE COBRE ESMALTADO REDONDO N°19 AWG, 200°C_x000a_IRCE/BRASIL"/>
        <s v="BARNIZ ISALKID  SAO MARCO SM-206/AR TRANSPARENTE, 1 LITRO_x000a_SAO MARCO/BRASIL"/>
        <s v="PAPEL MYLAR 025MM _x000a_RVD/BRASIL"/>
        <s v="PAPEL MYLAR 030MM_x000a_RVD/BRASIL"/>
        <s v="PAPEL MYLAR 035MM_x000a_RVD/BRASIL"/>
        <s v="ESPAGUETTI AB TRAMAPLAST  130 °C 1,5/2KV 0,80 MM_x000a_TRAMAPLAST/BRASIL"/>
        <s v="ESPAGUETTI AB TRAMAPLAST  130 °C 1,5/2KV 1,0 MM_x000a_TRAMAPLAST/BRASIL"/>
        <s v="ESPAGUETTI AB TRAMAPLAST  130 °C 1,5/2KV 2,0 MM_x000a_TRAMAPLAST/BRASIL"/>
        <s v="ESPAGUETTI AB TRAMAPLAST 130 °C 1,5/2KV 3,0 MM_x000a_TRAMAPLAST/BRASIL"/>
        <s v="ESPAGUETTI AB TRAMAPLAST 130 °C 1,5/2KV 4,0 MM_x000a_TRAMAPLAST/BRASIL"/>
        <s v="ESPAGUETTI AB TRAMAPLAST 130 °C 1,5/2KV 5,0 MM_x000a_TRAMAPLAST/BRASIL"/>
        <s v="ESPAGUETTI AB TRAMAPLAST 130 °C 1,5/2KV 6,0 MM_x000a_TRAMAPLAST/BRASIL"/>
        <s v="ESPAGUETTI AB TRAMAPLAST 130 °C 1,5/2KV 8,0 MM_x000a_TRAMAPLAST/BRASIL"/>
        <s v="ESPAGUETTI AB TRAMAPLAST 130 °C 1,5/2KV 10 MM_x000a_TRAMAPLAST/BRASIL"/>
        <s v="ESPAGUETTI AB TRAMAPLAST 130 °C 1,5/2KV 12 MM_x000a_TRAMAPLAST/BRASIL"/>
        <s v="ESPAGUETTI AB TRAMAPLAST 130 °C 1,5/2KV 14 MM_x000a_TRAMAPLAST/BRASIL"/>
        <s v="ESPAGUETTI AB TRAMAPLAST 130 °C 1,5/2KV 16 MM_x000a_TRAMAPLAST/BRASIL"/>
        <s v="ESPAGUETTI TRANCASIL “A” 180 ºC 1.5KV 1 MM_x000a_TRANCASIL/BRASIL"/>
        <s v="ESPAGUETTI 180 ºC 1.5KV 2 MM _x000a_FIBRA DE VIDRIO Y ALGODÓN BARNIZADO_x000a_TRAMAR/BRASIL"/>
        <s v="ESPAGUETTI 180 ºC 1.5KV 3 MM_x000a_FIBRA DE VIDRIO Y ALGODÓN BARNIZADO_x000a_TRAMAR/BRASIL"/>
        <s v="ESPAGUETTI 180 ºC 1.5KV 4 MM_x000a_FIBRA DE VIDRIO Y ALGODÓN BARNIZADO_x000a_TRAMAR/BRASIL"/>
        <s v="ESPAGUETTI 180 ºC 1.5KV 5 MM_x000a_FIBRA DE VIDRIO Y ALGODÓN BARNIZADO_x000a_TRAMAR/BRASIL"/>
        <s v="ESPAGUETTI 180 ºC 1.5KV 6 MM_x000a_FIBRA DE VIDRIO Y ALGODÓN BARNIZADO_x000a_TRAMAR/BRASIL"/>
        <s v="ESPAGUETTI 180 ºC 1.5KV 8 MM_x000a_FIBRA DE VIDRIO Y ALGODÓN BARNIZADO_x000a_TRAMAR/BRASIL"/>
        <s v="ESPAGUETTI 180 ºC 1.5KV 10 MM_x000a_FIBRA DE VIDRIO Y ALGODÓN BARNIZADO_x000a_TRAMAR/BRASIL"/>
        <s v="ESPAGUETTI 180 ºC 1.5KV 12 MM_x000a_FIBRA DE VIDRIO Y ALGODÓN BARNIZADO_x000a_TRAMAR/BRASIL"/>
        <s v="ESPAGUETTI 180 ºC 1.5KV 14 MM_x000a_FIBRA DE VIDRIO Y ALGODÓN BARNIZADO_x000a_TRAMAR/BRASIL"/>
        <s v="CINTA AISLANTE PREMIUM DE ¾”X20 MTS. X 18MM SCOTCH SUPER 33+ 3M _x000a_3M/SCOTCH SUPER 33+/USA"/>
        <s v="CINTA SCOTCH VARNISHED CAMBRIC 2520 ¾ IN X 60FT (19 MM X 18,3 M)  105°C UL 94 V-2_x000a_3M/SCOTCH/USA"/>
        <s v="CINTA VULCANIZANTE AUTOFUNDENTE DE 3/4&quot; X 9,15 M X 30MILS SCOTCH 23 3M_x000a_3M/SCOTCH 23/USA"/>
        <s v="CINTA 3M # 13 SEMICONDUCTORA  GOMA ¾ X 4.60 MTS. P/CONCEXIONES_x000a_3M/SCOTCH 13/USA"/>
        <s v="Conector permanente para manguera 1/4'' recto 04U-604 _x000a_MARCA: WEATHERHEAD/EEUU (USA)"/>
        <s v="Conector permanente para manguera codo 90° 1/4'' 04U-664 _x000a_MARCA: WEATHERHEAD/EEUU (USA)"/>
        <s v="Conector permanente para manguera 3/8'' recto 06U-606 _x000a_MARCA: WEATHERHEAD/EEUU (USA)"/>
        <s v="Conector permanente para manguera codo 90° 3/8'' 06U-666 _x000a_MARCA: WEATHERHEAD/EEUU (USA)"/>
        <s v="Conector permanente para manguera 1/2'' recto 08U-608 _x000a_MARCA: WEATHERHEAD/EEUU (USA)"/>
        <s v="Conector permanente para manguera codo 90° 1/2'' 08U-668 _x000a_MARCA: WEATHERHEAD/EEUU (USA)"/>
        <s v="Conector permanente para manguera 5/8'' recto 10U-610 _x000a_MARCA: WEATHERHEAD/EEUU (USA)"/>
        <s v="Conector permanente para manguera 3/4'' recto 12U-612 _x000a_MARCA: WEATHERHEAD/EEUU (USA)"/>
        <s v="Conector permanente para manguera codo 90° 3/4'' 12U-672 _x000a_MARCA: WEATHERHEAD/EEUU (USA)"/>
        <s v="Conector permanente para manguera 1'' 16U-616 _x000a_MARCA: WEATHERHEAD/EEUU (USA)"/>
        <s v="Conector permanente para manguera codo 90° 1'' 16U-676 _x000a_MARCA: WEATHERHEAD/EEUU (USA)"/>
        <s v="5536435000 - GAUGE"/>
        <s v="5537672200 - GAUGE // NP REEMPLAZO 5728002740"/>
        <s v="5541540300 - SOLENOID VALVE"/>
        <s v="5573354400 - REVERSE ALARM"/>
        <s v="5537672600 - GAUGE"/>
        <s v="5541712100 - LENS"/>
        <s v="5575700317 - HOUR METER"/>
        <s v="5537672300 - GAUGE // NP REEMPLAZO 5728002800"/>
        <s v="5540737200 - SWITCH,PUSH BUTTON // NP REEMPLAZO 6060103352"/>
        <s v="5536457100 - LENS // NP REEMPLAZO 3176005917"/>
        <s v="3217001025 - CONTROL SWITCH"/>
        <s v="3217001011 - CONTROL SWITCH"/>
        <s v="5541403800 - RELAY"/>
        <s v="3222327302 - RELAY"/>
        <s v="5112315997 - MIN CIRC BREAK"/>
        <s v="5112315995 - MIN CIRC BREAK"/>
        <s v="5541570800 - HORN"/>
        <s v="3176004267 - DISCONNECTOR"/>
        <s v="5540429900 - CIRCUIT BREAKER"/>
        <s v="5537302900 - CIRCUIT BREAKER"/>
        <s v="5536965700 - CIRCUIT BREAKER"/>
        <s v="5541449600 - RELAY"/>
        <s v="5580005216 - SENSOR"/>
        <s v="5575701287 - RELAY"/>
        <s v="3176002176 - LEVEL SWITCH"/>
        <s v="5574245000 - SWITCH MODUL"/>
        <s v="5535621100 - FUSE"/>
        <s v="5500560400 - PRESS. SWITCH"/>
        <s v="5537302100 - SWITCH"/>
        <s v="3176000547 - LIGHT EMIT. DIO"/>
        <s v="5534903100 - PRESSURE SWITCH"/>
        <s v="5540380600 - LEVEL SWITCH // NP REEEMPLAZO 3176002176"/>
        <s v="5535002900 - TEMP. SENSOR"/>
        <s v="5580016370 - PLC SYSTEM"/>
        <s v="5590000737 - GENERATOR"/>
        <s v="5575700122 - PLC SYSTEM"/>
        <s v="3176002806 - INSTRUMENT"/>
        <s v="5580101816 - CABLE"/>
        <s v="5575506400 - CABLE"/>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s v="5537672300 - GAUGE // NP REMPLAZO 5728002800"/>
        <s v="5575160200 - CABLE"/>
        <s v="5580011756 - FLASH LIGHT"/>
        <s v="3176002910 - PRESSURE SWITCH"/>
        <s v="5541075800 - PEDAL-ELEC  -W/IDLE SWT"/>
        <s v="5559225600 - FUSE HOLDER"/>
        <s v="5574910500 - CABLE,18-CORE"/>
        <s v="5537510300 - CONTACT BLOCK // NP REEMPLAZO 3217000502"/>
        <s v="5537314900 - SWITCH"/>
        <s v="5540737500 - CONTACT BLOCK // NP REEMPLAZO 3176005916"/>
        <s v="5537594900 - FLASH LIGHT // NP REEMPLAZO 6060005424"/>
        <s v="5540119300 - SOCKET"/>
        <s v="5540455500 - PIN"/>
        <s v="5580006643 - SENSOR"/>
        <s v="5580012550 - SENSOR"/>
        <s v="6060002342 - SENSOR"/>
        <s v="5580006636 - SENSOR"/>
        <s v="5580010293 - SENSOR"/>
        <s v="5580012554 - SENSOR"/>
        <s v="5580011074 - SENSOR"/>
        <s v="5580101817 - CABLE"/>
        <s v="5580101804 - ELECTR.BOX"/>
        <s v="5575502200 - ELECTR.BOX"/>
        <s v="5575502300 - CABLE"/>
        <s v="5580010183 - REGULATOR KIT"/>
        <s v="5580007716 - HANDLE"/>
        <s v="5580026686 - FLOW DIVIDER"/>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s v="Manguera de alta presión de dos mallas, 3/8'' (5300 PSI)_x000a_N/P a entregar GH781-6. Mang.3/8” 2 mallas SAE100R16 5.800 PSI_x000a_EATON AEROQUIP/TURQUIA (tecnología USA)"/>
        <s v="Manguera de alta presión de dos mallas, 1/2'' (4500 PSI)_x000a_N/P a entregar GH781-8. Mang.1/2” 2 mallas SAE100R16 5.000 PSI_x000a_EATON AEROQUIP/TURQUIA (tecnología USA)"/>
        <s v="Manguera de alta presión de dos mallas, 3/4'' (3500 PSI)_x000a_Norma: SAE 100 R2 /ISO 1436-1/ Temp. Operación: -40°C a +100°C_x000a_Presión de trabajo: 3100 psig_x000a_PARKER/302-12/USA"/>
        <s v="Manguera de alta presión de dos mallas, 1'' (2900 PSI)_x000a_N/P a entregar GH781-16. Mang.1” 2 mallas SAE100R16 3.000 PSI_x000a_EATON AEROQUIP/TURQUIA (tecnología USA)"/>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s v="REGLILLAS DE MAPEO                                             _x000a_Fabricado por C-Thru, esta escala está impresa con graduaciones métricas para ampliar el mapa y mediciones de distancia en forma rápida. Con transportador. Modelo W-43 _x000a_De escala  1:500 a 1:1000_x000a_C-THRU/USA"/>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s v="BRONCE FOSFORADO D. EXT. 38MM LONG 0,50 MTRS"/>
        <s v="BRONCE FOSFORADO D. EXT. 50,8MM D. INT. 19MM LONG 0,50 MTRS"/>
        <s v="BRONCE FOSFORADO D. EXT. 66MM D. INT. 40MM LONG 0,50 MTRS"/>
        <s v="BRONCE FOSFORADO D. EXT. 235MM D. INT. 190MM LONG 0,50 MTRS"/>
        <s v="BRONCE FOSFORADO D. EXT. 225MM D. INT. 180MM LONG 0,50 MTRS"/>
        <s v="SOLERA EXT. SUPERIOR Nº 1A DERECHO"/>
        <s v="SOLERA EXT. SUPERIOR Nº 1B CENTRO"/>
        <s v="SOLERA EXT. SUPERIOR Nº 1C IZQUIERDO"/>
        <s v="SOLERA INTERNA Nº 2A IZQUIERDO"/>
        <s v="SOLERA INTERNA Nº 2B CENTRO"/>
        <s v="SOLERA INTERNA Nº 2C DERECHO"/>
        <s v="SOLERA Nº 3 ESQUINERO"/>
        <s v="SOLERA INTERNA Nº 4A IZQUIERDO"/>
        <s v="SOLERA INTERNA Nº 4B CENTRO"/>
        <s v="SOLERA INTERNA Nº 4C DERECHO"/>
        <s v="SOLERA EXT. INFERIOR Nº 5A IZQUIERDO"/>
        <s v="SOLERA EXT. INFERIOR Nº 5B CENTRO"/>
        <s v="SOLERA EXT. INFERIOR Nº 5C DERECHO"/>
        <s v="PERNO 1.1/8”X 5&quot; G-5"/>
        <s v="TUERCA DE 1.1/8&quot;"/>
        <s v="VOLANDAS DE 1.1/8&quot;"/>
        <s v="LOTE 1"/>
        <s v="LOTE 2"/>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s v="Resistencia para termotanque Eléctrico de 303 litros de capacidad_x000a_RHEEM/MEXICO"/>
        <s v="JUEGO DE RUEDA DE TRANSMISION LOCOMOTORA RUSA 7TN _x000a_PARA LOCOMOTORA LT-03_x000a_MAFABOL/BOLIVIA"/>
        <s v="JUEGO DE RUEDA DE TRANSMISION LOCOMOTORA RUSA 7TN_x000a_PARA LOCOMOTORA LT-16_x000a_MAFABOL/BOLIVIA"/>
        <s v="CAJA REDUCTORA PARTE SUPERIOR"/>
        <s v="CAJA REDUCTORA PARTE INFERIOR"/>
        <s v="EJE TRANSMISION"/>
        <s v="DESCANSO LATERAL"/>
        <s v="CHAVETA DE DESCANSO LATERAL"/>
        <s v="TAPA INTERNA DESCANSO"/>
        <s v="TAPA EXTERNA DESCANSO"/>
        <s v="TAPA REDUCTOR LADO CORONA"/>
        <s v="TAPA SIN FIN LADO ACOPLE"/>
        <s v="TAPA SIN FIN LADO CIEGO"/>
        <s v="CAMISA ESPACIADORA EJE"/>
        <s v="CORONA Z=39 M=8.75"/>
        <s v="MACERO DE CORONA"/>
        <s v="TORNILLO SIN FIN Z=4 M=8.75"/>
        <s v="ACOPLE"/>
        <s v="ARANDELA DE ACOPLE"/>
        <s v="ANILLA ESPACIADORA"/>
        <s v="CHAVETA EJE-CORONA"/>
        <s v="ELEMENTOS DE SUJECION"/>
        <s v="MONTAJE"/>
        <s v="RETEN 88.9X114.3X9.53mm"/>
        <s v="RETEN 140X155X15mm"/>
        <s v="RETEN 100X136X15mm"/>
        <s v="GRASERA DE 1/4p NPT"/>
        <s v="GRASERA DE 1p"/>
        <s v="ACEITE PARA MOTOR DIESEL SAE 15W40_x000a_AÑO DE FABRICACION 2023_x000a_AMALIE/XLO HEAVY DUTY FLEET ENGINE OIL 15W-40-TMB/USA"/>
        <s v="ACEITE PARA SISTEMAS HIDRAULICO ISO 68_x000a_AÑO DE FABRICACION 2023_x000a_AMALIE/ALL-WEATHER HYDRAULIC OIL 68-TMB/USA"/>
        <s v="GRASA INDUSTRIAL NLG-2_x000a_GRASA LITICA MP 2 BG-180-RP_x000a_REPSOL/ESPAÑA"/>
        <s v="RADIATOR CUMMINS N° PARTE ANTERIOR 5580019770 N° PARTE ACTUAL 5580019770L_x000a_MESABI/CHILE"/>
        <s v="RADIATOR DEUTZ N° PARTE ANTERIOR 5580005682 N° PARTE ACTUAL 5580005682L_x000a_MESABI/CHILE"/>
        <s v="ELEMENT, COOLANT FILTER N75-160 **N° DE PARTE 39911631_x000a_INGERSOLL RAND/EEUU "/>
        <s v="ELEMENT, AIR FITER 2600 300-500 N° DE PARTE 39903265_x000a_INGERSOLL RAND/EEUU "/>
        <s v="TOLVA DE ENTRADA DE MINERALES EN PLANCHA INOXIDABLE AISI 316"/>
        <s v="SALIDA DE POLVOS DE MINERAL EN PLANCHA INOXIDABLE AISI 316"/>
        <s v="ESTRACTOR DE CICLON EN PLANCHA INOXIDABLE AISI 316"/>
        <s v="TORQUIMETRO DIGITAL CON ENCASTRE DE ½”, TORQUE MAX. 1800 LB-PIE A BATERIA _x000a_MODELO: 2466-22_x000a_MARCA: MILWAUKEE/TECNOLOGIA AMERICANA PROCEDENCIA CHINA"/>
        <s v="LLAVE DE IMPACTO RECTA DE ENCASTRE DE 1/2&quot;, TORQUE 220 LB-PIE A BATERIA _x000a_MODELO: 2555-22_x000a_MARCA: MILWAUKEE/TECNOLOGIA AMERICANA PROCEDENCIA MEXICO"/>
        <s v="PISTOLA DE IMPACTO DE ENCASTRE DE 3/4&quot;, TORQUE SUJECION 1200 LB-PIE A BATERIA_x000a_MODELO: 2864-259_x000a_MARCA: MILWAUKEE/TECNOLOGIA AMERICANA PROCEDENCIA VIETNAM"/>
        <s v="PISTOLA ENGRASADORA, CAUDAL: 2,6 OZ/MIN, PRESION 8000 PSI A BATERIA _x000a_MODELO: 2446-21XC_x000a_MARCA: MILWAUKEE/TECNOLOGIA AMERICANA PROCEDENCIA VIETNAM"/>
        <s v="TALADRO PERCUTOR DE ½” CON SET DE BROCAS, POTENCIA : 850 W, 220V/50HZ _x000a_MODELO: 5378-59_x000a_MARCA: MILWAUKEE/TECNOLOGIA AMERICANA PROCEDENCIA CHINA"/>
        <s v="AMOLADORA ANGULAR DE 9”, 2200W, 220V, 50HZ _x000a_MODELO: 60875-59_x000a_MARCA: MILWAUKEE/TECNOLOGIA AMERICANA PROCEDENCIA CHINA"/>
        <s v="AMOLADORA ANGULAR DE 7” 2000W, 220V, 50HZ _x000a_MODELO: 6086-59_x000a_MARCA: MILWAUKEE/TECNOLOGIA AMERICANA PROCEDENCIA CHINA"/>
        <s v="AMOLADORA ANGULAR DE 4 ½” 1550W, 220V, 50HZ _x000a_MODELO: 6117-59_x000a_MARCA: MILWAUKEE/TECNOLOGIA AMERICANA PROCEDENCIA CHINA"/>
        <s v="RECTIFICADOR DE 1/4&quot; 2200 W A BATERIA _x000a_MODELO: 2939-20_x000a_MARCA: MILWAUKEE/TECNOLOGIA AMERICANA PROCEDENCIA CHINA"/>
        <s v="INFLADOR DE NEUMATICOS INALAMBRICO DE 18V_x000a_MODELO: 2848-20_x000a_MARCA: MILWAUKEE/TECNOLOGIA AMERICANA PROCEDENCIA TAIWAN"/>
        <s v="LLAVE DE IMPACTO EN ANGULO RECTO 1/2&quot; M12 TORQUE 220 LB-PIE A BATERIA _x000a_MODELO: 2565-22_x000a_MARCA: MILWAUKEE/TECNOLOGIA AMERICANA PROCEDENCIA CHINA"/>
        <s v="MOTOR DE ARRANQUE 24VDC, 9 DIENTES P/MOTOR DEUTZ, VOLQUETE DUX  N° Parte 6001-103_x000a_DEUTZ ORIGINAL/ALEMANIA"/>
        <s v="ALTERNADOR 28VDC, 55A P/MOTOR DEUTZ, VOLQUETE DUX (incluye su regulador de voltaje) N° Parte  4199-7_x000a_DEUTZ ORIGINAL/ALEMANIA"/>
        <s v="ALTERNADOR 24VDC, 75A DELCO REMY P/MOTOR DEUTZ  SCOOPTRAM ST2G (incluye su regulador de voltaje) N° Parte 190100002_x000a_DELCO REMY/USA"/>
        <s v="MOTOR DE ARRANQUE 12VDC, 9 DIENTES P/MOTOR DEUTZ N° Parte 7791847_x000a_DEUTZ ORIGINAL/ALEMANIA"/>
        <s v="CORREA DE GOMA SIN FIN EN &quot;V&quot; 3VX-325_x000a_D&amp;D/AMERICA /ASIA"/>
        <s v="CORREA DE GOMA SIN FIN EN &quot;V&quot; 3VX-530_x000a_OPTIBLET/ALEMAN"/>
        <s v="CORREA DE GOMA SIN FIN EN&quot;\/&quot; 3VX-475_x000a_OPTIBLET/ALEMAN"/>
        <s v="CORREA DE GOMA SIN FIN EN &quot;V&quot; 3VX-450_x000a_GATES/AMERICA/ASIA"/>
        <s v="CORREA DE GOMA SIN FIN EN &quot;V&quot; R3V 475_x000a_OPTIBLET/ALEMAN"/>
        <s v="CORREA DE GOMA SIN FIN EN &quot;V&quot; A-37/13X940_x000a_PIX/INDIA"/>
        <s v="CORREA DE GOMA SIN FIN EN &quot;\/&quot; A-38/13X965_x000a_PIX/INDIA"/>
        <s v="CORREA DE GOMA SIN FIN EN &quot;V&quot; A-39/13X990_x000a_PIX/INDIA"/>
        <s v="CORREA DE GOMA SIN FIN EN &quot;V&quot; A-41_x000a_OPTIBLET/ALEMAN"/>
        <s v="ACOPLE FLEXIBLE DE CUBO NORMAL A-50_x000a_Diam. Brida cubo   : 127 mm_x000a_Diam. Cuello cubo  : 70 mm_x000a_Diam. Max. Aleasaje  : 48 mm_x000a_Diam. Agujero piloto  : 15 mm_x000a_Tipo tornillo              : 8x1, 25x25_x000a_Velocidad de rotación: 3000 rpm_x000a_Torque nominal     : 505Nm_x000a_GUMMI/BRASIL"/>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s v="ACOPLE FLEXIBLE DE CUBO NORMAL A-90 _x000a_THEBE/ANTARES AT 50/BRASIL"/>
        <s v="SERVICIO DE TRANSPORTE DE BIENES Y MATERIALES EMC"/>
        <s v="Unidad de mantenimiento FRC-1/2-D-MIDI combinacion filtro-valvula reguladora –lubricador_x000a_LFR-1/2-D-MIDI unidad de filtro y regulador _x000a_FESTO/ALEMANIA"/>
        <s v="Cilindro neumático normalizado de doble efecto 400M2XD=2000MXL=600MM_x000a_DSBG-200-600-PPVA-N3 cilindro normalizado_x000a_FESTO/ALEMANIA"/>
        <s v="Válvula neumática de palanca manual VHER-H-B43C-G12_x000a_FESTO/ALEMANIA"/>
        <s v="Caballete LNG-200_x000a_FESTO/ALEMANIA"/>
        <s v="Brida basculante SNGB-200-B_x000a_FESTO/ALEMANIA"/>
        <s v="Boquilla reductora NPFC-R-G34-G12-MF_x000a_FESTO/ALEMANIA"/>
        <s v="Fuente LUNA2"/>
        <s v="Módulo analógico"/>
        <s v="Módulo digital"/>
        <s v="UPS de 3KVA Liebert"/>
        <s v="Caja metalica 50X40X20cm e=1,2mm IP54 o IP65"/>
        <s v="ALAMBRE MIG-MAG CARBOFIL PS-6 GC  0.90MM_x000a_SOLDEXA/LINEA OERLIKON/PERU"/>
        <s v="ALAMBRE MIG-MAG CARBOFIL PS-6 GC 1.20MM _x000a_SOLDEXA/LINEA OERLIKON/PERU"/>
        <s v="ELECTRODO AWS A5.1 E6013 DE 1/8&quot; (3.25 MM)_x000a_CONARCO/BRASIL"/>
        <s v="ELECTRODO AWS A5.1 E7018 DE 3/16&quot; (5.00 MM)_x000a_CONARCO/BRASIL"/>
        <s v="ELECTRODO AWS A5.1 E7018 DE 5/32&quot; (4 MM)_x000a_CONARCO/BRASIL"/>
        <s v="ELECTRODO AWS A5.1 E7018 DE 1/8&quot; (3.25 MM)_x000a_CONARCO/BRASIL"/>
        <s v="SOLDADURA BRONCE 1/8&quot;X 36&quot;_x000a_TECNOWELD/PERU"/>
        <s v="ELECTRODO INOX 680 DE 3.25MM_x000a_EUTECTIC CASTOLIN/BRASIL"/>
        <s v="ELECTRODO INOX 680 DE 4.00MM_x000a_EUTECTIC CASTOLIN/BRASIL"/>
        <s v="ELECTRODO INOX NAZCA NOX 312L 1/8&quot; (3.25 MM)_x000a_SOLDEXA/LINEA OERLIKON/PERU"/>
        <s v="ELECTRODO INOX NAZCA NOX 312L 5/32&quot; (4.0 MM)_x000a_SOLDEXA/LINEA OERLIKON/PERU"/>
        <s v="FUNDENTE PARA BRONCE – BORAX – FLUX WEL 246 – FRASCOS DE 200 GRAMOS_x000a_INFRA/SOLDADUR AS ESPECIALES/MEXICO"/>
        <s v="Tubo Led transparente de 60cm -10W_x000a_EVERLEO/CHINA"/>
        <s v="Tubo Led de 120 cm-20W_x000a_EVERLEO/CHINA"/>
        <s v="Tubo fluorescente T8 de 18W tubular/4000K-300LL MENS. LONG:604CMX25MM DIAM. VIDA UTIL:1800HRS_x000a_OSRAM/ASIA "/>
        <s v="Tubo fluorescente T8 DE 36W TUBULAR/4000K-3250LL.MENS. LONG:1200CMX26MM DIAM. VIDA UTIL:1800HRS._x000a_ OSRAM/ASIA"/>
        <s v="Reflector 50W IP66_x000a_EVERLEO/CHINA"/>
        <s v="Reflector 100W IP66_x000a_EVERLEO/CHINA"/>
        <s v="Reflector 150W IP66_x000a_EVERLEO/CHINA"/>
        <s v="Reflector 200W IP66_x000a_EVERLEO/CHINA"/>
        <s v="Foco bombilla de 12W_x000a_EVERLEO/CHINA"/>
        <s v="FOCO LED DE 18W/6500K VIDA UTIL DE 30000HRS LUMENS 1620 E27_x000a_JAGER/ASIA"/>
        <s v="PANTALLA ACRILICA TRANSPARENTE DE 2X10 EATS/CUERPO DE POLICARBONATO/PROTECCION IP66/INCLUYE ACCESORIOS DE CONEXIÓN._x000a_EVERLEO/ASIA"/>
        <s v="PANTALLA ACRILICA TRANSPARTE DE 2X20WATS/CUERPO DE POLICARBONATO/PROTECCION IP66/ INCLUYE ACCESORIOS DE CONEXIÓN_x000a_EVERLEO/ASIA"/>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s v="Reactancia de 20W/220V _x000a_ELT/ARGENTINA"/>
        <s v="Reactancia CONVENCIONAL 36W/220V_x000a_SYLVANIA/ASIA"/>
        <s v="Panel  24W sobreponer Redondo_x000a_EVERLEO/CHINA"/>
        <s v="Arrancador S-10/40W _x000a_PHILIPS/CHINA"/>
        <s v="Fotocelula electrónica COD:RFE-A131/1000W 1800VA 50HZ_x000a_MARGIRIUS/BRASIL"/>
        <s v="Base para fotocelula con soporte “L” metalico TFBR0LM_x000a_EXATROM/CHINA"/>
        <s v="Soquet tipo baquelita PVC rosca E27_x000a_ULTRA/PERU"/>
        <s v="MALLA OLIMPICA GALVANIZADA_x000a_ABERTURA 5 CM * 5 CM._x000a_ROLLOS DE 50 M2_x000a_FERROTODO/BOLIVIA"/>
        <s v="CABEZAS DE EXPANSION _x000a_ROSCA IZQUIERDA UNC 5/8&quot;_x000a_LARGO DEL CASQUILLO 4 1/4&quot;_x000a_LAGO DE CUÑA 1 3/8&quot;_x000a_DIAMETRO DEL CASQUILLO 32 MM._x000a_GENERAL MACHINE / PERU"/>
        <s v="BATERIAS ELECTROLITICAS DE 150 Ah 12 VDC (BORNE NORMAL)_x000a_BATERIA TOTALMENTE SELLADA LIBRE DE MANTENIMIENTO _x000a_MOURA M150BE DIMENSIONES: 51.2 X 21.1 X 23.5 cm_x000a_PESO: 46 Kg._x000a_MOURA/BRASIL"/>
        <s v="BATERIAS ELECTROLITICAS DE 120 Ah 12 VDC (BORNE NORMAL)_x000a_BATERIA TOTALMENTE SELLADA LIBRE DE MANTENIMIENTO _x000a_TORA FREE_x000a_TORA/BRASIL"/>
        <s v="BATERIAS ELECTROLITICAS DE 100 Ah 12 VDC (BORNE NORMAL)_x000a_BATERIA TOTALMENTE SELLADA LIBRE DE MANTENIMIENTO _x000a_MOURA M100HE DIMENSIONES: 33.0 X 17.2 X 24.4 cm_x000a_PESO: 24.8 Kg._x000a_MOURA/BRASIL"/>
        <s v="BATERIAS ELECTROLITICAS DE 70 Ah 12 VDC (BORNE NORMAL)_x000a_BATERIA TOTALMENTE SELLADA LIBRE DE MANTENIMIENTO _x000a_MOURA M70KE DIMENSIONES: 28.2 X 17.5 X 17.5 cm_x000a_PESO: 16.7 Kg._x000a_MOURA/BRASIL"/>
        <s v="BATERIAS ELECTROLITICAS DE 60 Ah 12 VDC (BORNE NORMAL)_x000a_BATERIA TOTALMENTE SELLADA LIBRE DE MANTENIMIENTO _x000a_MOURA M60GE DIMENSIONES: 24.6 X 17.5 X 17.5 cm_x000a_PESO: 16.7 Kg._x000a_MOURA/BRASIL"/>
        <s v="BATERIAS ELECTROLITICAS DE 100 Ah 12 VDC (BORNE PERNO)_x000a_BATERIA TOTALMENTE SELLADA LIBRE DE MANTENIMIENTO _x000a_TORA FREE DIMENSIONES: 17.2 cm X 33 cm X 24.4 cm_x000a_TORA/BRASIL"/>
        <s v="SERVICIO DE MANTENIMIENTO DE 8000 HRS. Y MEDICION PREDICTIVA (VIBRACION Y TERMOGRAFIA) COMPRESOR ATLAS COPCO GA500 N°3_x000a_ATLAS COPCO/BOLIVIA"/>
        <s v="SERVICIO DE REPARACION MOTOSOLDADOR MILLER BIG BLUE 400XPRO_x000a_INCLUYE TARJETA DE FUENTE DE TENSION_x000a_MILLER/USA"/>
        <s v="Tablas de madera semidura roja, seccion 12&quot; x 1&quot;, L = 3.0 m_x000a_BOLIVIA _x000a_Incluye descarguio"/>
        <s v="Tablas de madera semidura roja, seccion 16&quot; x 1&quot;, L = 3.0 m_x000a_BOLIVIA _x000a_Incluye descarguio"/>
        <s v="Tablas de madera semidura roja, seccion 12&quot; x 1&quot;, L = 4.0 m_x000a_BOLIVIA _x000a_Incluye descarguio"/>
        <s v="Tablas de madera semidura roja, seccion 16&quot; x 1&quot;, L = 4.0 m_x000a_BOLIVIA _x000a_Incluye descarguio"/>
        <s v="Listones de madera semidura roja de las siguientes dimensiones: seccion: 2&quot; x 2&quot; L= 4.0 m_x000a_BOLIVIA _x000a_Incluye descarguio"/>
        <s v="Listones de madera semidura roja de las siguientes dimensiones: seccion: 2&quot; x 2&quot; L= 3.50 m _x000a_BOLIVIA_x000a_Incluye descarguio"/>
        <s v="Vigas de madera semidura (roja) escuadra 2&quot;x4&quot;x4,00m _x000a_BOLIVIA_x000a_Incluye descarguio"/>
        <s v="Vigas de madera semidura (roja) escuadra 2&quot;x4&quot;x3,50m _x000a_BOLIVIA_x000a_Incluye descarguio"/>
        <s v="Vigas de madera semidura (roja) escuadra 2&quot;x5&quot;x4,50m _x000a_BOLIVIA_x000a_Incluye descarguio"/>
        <s v="Tablones de madera semidura roja, seccion 12&quot;x2&quot;, L=4,0 _x000a_BOLIVIA_x000a_Incluye descarguio"/>
        <s v="Tablones de madera semidura roja, seccion 16&quot;x2&quot;, L=3,5 _x000a_BOLIVIA_x000a_Incluye descarguio"/>
        <s v="Escuadra de mecánico 12&quot;_x000a_TRUPER/MEXICO"/>
        <s v="Juego de destornilladores de 8 piezas (confort grip)_x000a_PRETUL/MEXICO"/>
        <s v="Juego dados al cromo negro, mando ½”, (30 pza)_x000a_MODELO: 94-662_x000a_STANLEY/CHINA BAJO LICENCIA DE STANLEY USA"/>
        <s v="Llave Crescent negra fosfatada de 12&quot;_x000a_MODELO: 87-048_x000a_STANLEY/CHINA BAJO LICENCIA DE STANLEY USA"/>
        <s v="Llave Crescent cromada de 6&quot;_x000a_MODELO: 87-431_x000a_STANLEY/CHINA BAJO LICENCIA DE STANLEY USA"/>
        <s v="Llave Crescent cromada de 8&quot;_x000a_MODELO: 87-432_x000a_STANLEY/CHINA BAJO LICENCIA DE STANLEY USA"/>
        <s v="Llave conbinada 19 mm_x000a_MODELO: 80-233_x000a_STANLEY/CHINA BAJO LICENCIA DE STANLEY USA"/>
        <s v="Llave combinada 24 mm_x000a_MODELO: 80-329_x000a_STANLEY/CHINA BAJO LICENCIA DE STANLEY USA"/>
        <s v="Llave stillson de 14&quot; USO INDUSTRIAL_x000a_TRUPER/MEXICO"/>
        <s v="Plancha de acero antidesgaste 500, de 32.00 mm  (2.0x1.0 m.)_x000a_Dureza promedio: 470-530 HB_x000a_SSAB-HARDOX/SUECIA-USA"/>
        <s v="Plancha de acero antidesgaste 500, de 20.00 mm. (2.0x1.0m.)_x000a_Dureza promedio: 470-530 HB_x000a_QUARD/BELGICA"/>
        <s v="Plancha de acero antidesgaste 500, de 15.00 mm. (2.0x1.0m.)_x000a_Dureza promedio: 470-530 HB_x000a_QUARD/BELGICA"/>
        <s v="Plancha de acero antidesgaste 500, de 12.00 mm. (2.0x1.0m.)_x000a_Dureza promedio: 470-530 HB_x000a_QUARD/BELGICA"/>
        <s v="Plancha de acero antidesgaste 500, de 9.53 mm. (2.0x1.0m.)_x000a_Dureza promedio: 470-530 HB_x000a_QUARD/BELGICA"/>
        <s v="Plancha de acero antidesgaste 500, de 8.00 mm. (2.0x1.0m.)_x000a_Dureza promedio: 470-530 HB_x000a_SSAB-HARDOX/SUECIA-USA"/>
        <s v="Plancha de acero antidesgaste 500, de 6.00 mm. (2.0x1.0m.)_x000a_Dureza promedio: 470-530 HB_x000a_SSAB-HARDOX/SUECIA-USA"/>
        <s v="Plancha de acero antidesgaste 450, de 4.00 mm. (2.0x1.5m.)_x000a_Dureza promedio: 470-530 HB_x000a_SSAB-HARDOX/SUECIA-USA"/>
        <s v="Plancha de Acero ASTM A36 de 5/32¨x1.0x2.0 m_x000a_YANGANG/CHINA"/>
        <s v="Plancha de Acero ASTM A36 de 1/4¨x1.0x2.0 m_x000a_ARCELORMITTAL/BRASIL"/>
        <s v="Plancha de Acero ASTM A36 de 5/16¨x1.0x2.0 m_x000a_YANGANG/CHINA"/>
        <s v="Plancha de Acero ASTM A36 de 5/8¨x1.0x2.0 m_x000a_ZIZHAO/CHINA"/>
        <s v="Plancha de Acero ASTM A36 de 1 x1.0x2.0 m_x000a_ZHONGPU/CHINA"/>
        <s v="Plancha de Acero ASTM A36 de 1 1/4¨x1.0x2.0 m_x000a_ZHONGPU/CHINA"/>
        <s v="Rodamiento de rodillos cilindricos de una hilera NU 311ECP"/>
        <s v="Rodamiento de rodillos cilindricos de una hilera NJ 410"/>
        <s v="2213TVH C3 RODAMIENTO ESFERICO 65X120X31_x000a_FAG/ALEMAN"/>
        <s v="482/472 RODAMIENTO CONICO 69.85X120X29.007_x000a_NTN/JAPON"/>
        <s v="Rodamiento de rodillos conicos 749/742_x000a_KOYO/JAPON"/>
        <s v="Rodamiento rígidos de bolas 6203 2RSH"/>
        <s v="Rodamiento rígidos de bolas 6211 2Z/C3"/>
        <s v="Rodamiento rígidos de bolas 6212 2Z/C3"/>
        <s v="Rodamiento rígidos de bolas 6216-2Z C3"/>
        <s v="6305 2Z/C3 RODAMIENTO DE BOLAS 25X62X17_x000a_NTN/JAPON"/>
        <s v="Rodamiento rígido a bolas 6309 2Z/C3"/>
        <s v="6311 2Z RODAMIENTO DE BOLAS 55X120X29_x000a_NTN/JAPON"/>
        <s v="Rodamiento rígidos de bolas 6316 2Z/C3"/>
        <s v="Rodamiento rígidos de bolas 6319 2Z/C3"/>
        <s v="Rodamiento de una hilera de rodillos cónicos (32218U)_x000a_NTN/JAPON"/>
        <s v="78225/78551 RODAMIENTO CONICO 57.15X140.3X33.236_x000a_NTN/JAPON"/>
        <s v="Rodamiento de rodillo a rotula 22218 E"/>
        <s v="Rodamiento de rodillos a rótula 3526 (22226E)"/>
        <s v="Rodamiento de rodillo a rotula 22314E_x000a_SKF/SUECIA"/>
        <s v="Rótula esférica radial GEZ 208 ES_x000a_SKF/SUECIA"/>
        <s v="Reten de aceite 105X140X12mm_x000a_SABO/BRASIL"/>
        <s v="Reten de aceite 120X150X14mm_x000a_CRI/SUDAMERICA"/>
        <s v="FILTRO DE ACEITE     Nº DE PARTE  61000070005_x000a_FAW/CHINA"/>
        <s v="FILTRO DE COMBUSTIBLE    Nº DE PARTE  6126000-81333"/>
        <s v="WATER PUMP ASSY Nº DE PARTE  612600060338"/>
        <s v="SEAL WASHER Nº DE PARTE  609070080"/>
        <s v="WASHER Nº DE PARTE  614080082"/>
        <s v="ALTERNATOR 24 V Nº DE PARTE  612600090630."/>
        <s v="RODAMIENTO DESPLASADOR Nº DE PARTE  125481_x000a_FAW/CHINA"/>
        <s v="SERBO DE EMBRAGUE Nº DE PARTE  1602350-Q851"/>
        <s v="JUNTA UNIVERSAL Nº DE PARTE  26013314080"/>
        <s v="CHICHARRAS REGULADORAS DE FRENO TRASERO IZQUIERDO Nº DE PARTE  W3502210D02A"/>
        <s v="CHICHARRAS REGULADORAS DE FRENO TRASERO DERECHO Nº DE PARTE  W3502220D02A"/>
        <s v="TAMBOR DE FRENO POSTERIOR Nº DE PARTE  W2405117F15C"/>
        <s v="BRAKE SHOE(BALATAS DE FRENO POSTERIOR) Nº DE PARTE  W3502012F01C"/>
        <s v="PERNOS EN U PARA MUELLES FRONTAL Nº DE PARTE  2902411-Q376"/>
        <s v="AMORTIGUADOR DE CABINA Nº DE PARTE  5001290B109"/>
        <s v="TURBO CARGADOR COMPLETO Nº DE PARTE  612601110933."/>
        <s v="TIRANTES DE EJE TREN EN&quot;V&quot; Nº DE PARTE  LOB232919005-D603U"/>
        <s v="PASADORES DELANTEROS DE MUELLE Nº DE PARTE  2902471-Q367"/>
        <s v="CHICOTILLOS DE ACELERADOR Nº DE PARTE  2S1108410-174"/>
        <s v="ACEITE ULTRA COOLANT 20LT IR 38459582 PARA COMPRESOR INGERSOLL RAND_x000a_INGERSOLL RAND/USA"/>
        <s v="Barra de acero cromado SAE 1045 Ø=50 mmX2m_x000a_ABM STEEL/TURQUIA"/>
        <s v="Barra sólida cuadrada de acero ASTM A36; dimensiones: 3&quot; X 3&quot; X 6 m_x000a_WIN METALS STEEL/CHINA"/>
        <s v="Perfil estructural de acero en &quot;C&quot;3&quot;X1.1/2&quot;X1.1/2&quot;, esp 1/4&quot;, largo 6 m - Perfil conformado _x000a_WIN METALS STEEL/CHINA/PERU"/>
        <s v="Perfil estructural de acero en &quot;C&quot;: 5&quot;X 2 ½ &quot;X 2 ½ &quot;, esp 5/16&quot;, largo 6 m (CONFORMADO)_x000a_WIN METALS STEEL/CHINA/PERU"/>
        <s v="VIGA IPEAA  200 X 100 mm; 18.0 Kg./m x 6.0 mt. 4.5/6.7 (2 tramos de 6 mt)_x000a_ARCELOR MITTAL/ESPAÑA"/>
        <s v="BARRA SÓLIDA CROMADO SAE 1045 Ø=50 mm x 2 m"/>
        <s v="BARRA SÓLIDA CROMADO SAE 1045 Ø=80 mm x 2 m"/>
        <s v="CABLE DE ALUMINIO EESC AISLACION XLPE CUADRUPLEX N° 2 AWG"/>
        <s v="CONSULTOR EN LINEA PARA LA ATENCION DEL LABORATORIO COMPUTACIONAL Y CURSOS DE CAPACITACION EN PAQUETES COMPUTACIONALES"/>
        <s v="BOTELLON DE OXIGENO DE 6M3 PARA USO INDUSTRIAL _x000a_CAPACIDAD: 6 M3_x000a_MODELO: CH-JA_x000a_PRESION DE LLENADO: 2100_x000a_PRUEBA HIDRAULICA : 2023 _x000a_INCLUYE RECARGA DE OXIGENO_x000a_GARANTIA DE 24 MESES CONTRA FALLAS DE FABRICA_x000a_CH-JP/CHINA MODELO 2022"/>
        <s v="BOTELLON DE ACETILENO 5KG_x000a_CAPACIDAD:5 KG_x000a_MODELO: CH-JA_x000a_PRESION DE LLENADO: 250 LB_x000a_PRUEBA HIDRAULIC: 2023 _x000a_INCLUYE RECARGA _x000a_CH/CHINA MODELO 2022"/>
        <s v="Perno con cabeza hexagonal de ½¨ x 16¨ NC G5, más tuerca hexagonal _x000a_IMDICO/2023/PERU"/>
        <s v="Perno con cabeza hexagonal de ½¨ x 6¨ NC G5, más tuerca _x000a_PERTEC/CHINA"/>
        <s v="Perno con cabeza hexagonal de ½¨ x 4¨ NC G5, más tuerca _x000a_PERTEC/CHINA"/>
        <s v="Volandas Planas orificio ½¨, espesor = 2.5 mm, ancho 35 mm_x000a_PERTEC/NACIONAL"/>
        <s v="Pernos de Expansión de 1,2 mts. Para sostenimiento, completo_x000a_IMDICO/2023/PERU"/>
        <s v="Perno rielero 5/8&quot; * 2,1/2”_x000a_Para línea cauville de 30 LB._x000a_Tuerca exagonal de 5/8_x000a_MODEPSA/IND.PERUANA"/>
        <s v="Perno rielero 3/4&quot; * 3” _x000a_Para línea cauville de  60 LB/YD_x000a_Tuerca exagonal de ¾_x000a_MODEPSA/IND.PERUANA"/>
        <s v="GRASERA NEUMATICA DE 13 KG"/>
        <s v="BALDE DE ACEITE 250_x000a_VISTONY/EEUU"/>
        <s v="BALDE DE GRASA LITHIUM EP2_x000a_LITHIUM/EEUU"/>
        <s v="LLAVES COMBINADAS 6-32 MM_x000a_STANLEY/EEUU"/>
        <s v="JUEGO DE 26 PZAS. FAMAX 8-34 MM_x000a_STANLEY/EEUU"/>
        <s v="CALIBRE PIE DE REY_x000a_STANLEY/BRA"/>
        <s v="JUEGO DE DESTORNILLADORES 100 V_x000a_UYUSTTOOL/TAIWAN"/>
        <s v="CAJA METALICA ROJA 19&quot; CON BANDEJA PARA HERRAMIENTAS_x000a_UYUSTTOOL/TAIWAN"/>
        <s v="AMOLADORA DE 5&quot; 1300 W GSM13_x000a_BOCH/BRA"/>
        <s v="TALADRO C/PERC 1/2&quot; 650 W_x000a_BOCH/BRA"/>
        <s v="JUEGO DE LLAVES MIXTAS DE 1/4 A 1&quot;_x000a_UYUSTTOOL/TAIWAN"/>
        <s v="JUEGO DE DADOS DESDE 6 MM A 32 MM_x000a_UYUSTTOOL/TAIWAN"/>
        <s v="PAR DE LLAVES MIXTAS DE 1 1/8&quot;_x000a_UYUSTTOOL/TAIWAN"/>
        <s v="MULTIMETRO_x000a_UYUSTTOOL/TAIWAN"/>
        <s v="DESARMADORES DIELECTRICOS_x000a_UYUSTTOOL/TAIWAN"/>
        <s v="ALICATE DE CORTE AISLADO_x000a_UYUSTTOOL/TAIWAN"/>
        <s v="CUCHILLA DE CORTE_x000a_UYUSTTOOL/TAIWAN"/>
        <s v="JUEGO DE ALICATES_x000a_UYUSTTOOL/TAIWAN"/>
        <s v="JUEGO DE DESTORNILLADORES DE GOLPE_x000a_UYUSTTOOL/TAIWAN"/>
        <s v="CINTA AISLANTE_x000a_3M/EEUU"/>
        <s v="CINTA VULCANIZANTE_x000a_3M/EEUU"/>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s v="Acople de Inodoro para tubo de 4&quot;  _x000a_CALI/BRASIL"/>
        <s v="Adaptador CPVC DN 3/4&quot;  _x000a_PAVCO/COLOMBIA"/>
        <s v="Adaptador CPVC DN 3/4&quot; - 1/2&quot;  PAVCO"/>
        <s v="Adaptador PVC E-40M. DN 1/2&quot;  _x000a_PAVCO/COLOMBIA"/>
        <s v="Adaptador PVC E-40 M. DN 3/4&quot;  _x000a_PAVCO/COLOMBIA"/>
        <s v="Brida Rosc sin agujero 1/2&quot;  _x000a_TIGRE/NACIONAL"/>
        <s v="Brida Rosc sin agujero 3/4&quot;  _x000a_TIGRE/NACIONAL"/>
        <s v="Caja sifonada CUAD ALUM 100 MM_x000a_KRONA/BRASIL  "/>
        <s v="Caja sifonada CUAD ALUM 150MM  _x000a_KRONA/BRASIL  "/>
        <s v="Caja sifonada sanitaria 4x10 METALICO_x000a_ASTRA/BRASIL"/>
        <s v="Caja sifonada sanitaria 6x10_x000a_ASTRA/BRASIL"/>
        <s v="Caja rectangular PVC_x000a_PERU"/>
        <s v="Caja eléctrica octogonal  PVC  _x000a_PERU"/>
        <s v="Caja para conexiones eléctricas redonda  + tapa_x000a_PERU"/>
        <s v="Chicotillo PVC DN 1/2&quot; x 40 cm  40 12831_x000a_KRONA/BRASIL  "/>
        <s v="Cinta teflón  sella rosca de 3/4&quot; -10m_x000a_FV/ARGENTINA  "/>
        <s v="Codo 45°   PVC  E-40 Soldable DN 2”_x000a_PAVCO/COLOMBIA"/>
        <s v="SEMICODO 1/2&quot; _x000a_NACIONAL"/>
        <s v="SEMICODO  4&quot; PVC_x000a_NACIONAL"/>
        <s v="SEMICODO DE   4&quot; PVC  PAVCO_x000a_NACIONAL"/>
        <s v="SEMICODO 1 1/2&quot; PVC  PAVCO_x000a_NACIONAL"/>
        <s v="SEMICODO DE 3/4&quot; _x000a_NACIONAL"/>
        <s v="Codo 45° CPVC DN 3/4&quot;  _x000a_PAVCO/COLOMBIA"/>
        <s v="Codo 45°sanitario 2&quot; PVC  CC DN_x000a_PAVCO/COLOMBIA"/>
        <s v="Codo DE 1 1/2&quot; PVC  PAVCO_x000a_PERU"/>
        <s v="Codo 90° PVC E-40 SOLDABLE DN 2&quot; _x000a_PAVCO/COLOMBIA"/>
        <s v="Codo DE  4&quot; PAVCO_x000a_PERU"/>
        <s v="Codo 90° CPVC DN 3/4&quot;  _x000a_PAVCO/COLOMBIA"/>
        <s v="Codo 90° rosca DN 1/2&quot;_x000a_KRONA/BRASIL  "/>
        <s v="Codo 90° rosca DN 3/4&quot; PVC_x000a_KRONA/BRASIL  "/>
        <s v="Codo DE 2&quot; PVC _x000a_NACIONAL"/>
        <s v="Codos 90° 4&quot; SANITARIO_x000a_TIGRE/BRASIL"/>
        <s v="Copla CPVC DN 3/4&quot;  _x000a_PAVCO/COLOMBIA"/>
        <s v="Copla PVC rosca DN 1/2&quot; _x000a_KRONA/BRASIL  "/>
        <s v="Copla rosca DN 3/4&quot; PVC  _x000a_KRONA/BRASIL  "/>
        <s v="Flotador DN 1/2&quot; _x000a_ESSETI/MEXICO"/>
        <s v="Flotador DN 3/4&quot;  _x000a_ESSETI/MEXICO"/>
        <s v="Limpiador PVC 760GR.  PAVCO_x000a_PERU"/>
        <s v="Niple H.PVC DN 1/2&quot;_x000a_KRONA/BRASIL  "/>
        <s v="Niple H. PVC rosca DN 3/4&quot;_x000a_KRONA/BRASIL  "/>
        <s v="Reducción BUJE PVC E-40 S. DN 2&quot; X 1 1/2&quot; _x000a_PAVCO/COLOMBIA"/>
        <s v="Reducción BUJE PVC E-40 S. DN 4&quot; X 2&quot; _x000a_PAVCO/COLOMBIA"/>
        <s v="Reducción de 4&quot; a 2&quot; _x000a_TIGRE/BRASIL"/>
        <s v="Reducción BUJE PVC ROSCA DN 3/4&quot;X 1/2&quot; _x000a_KRONA/BRASIL  "/>
        <s v="SELLAROSCA H3 POMO 125cc  "/>
        <s v="Tapa de Inodoro _x000a_ASTRA/PERU"/>
        <s v="Tapon rosca macho 1/2&quot; PVc  _x000a_KRONA/BRASIL  "/>
        <s v="Tapon rosca macho 3/4&quot; PVc  _x000a_KRONA/BRASIL  "/>
        <s v="Tee 1 1/2&quot; PVC  _x000a_NACIONAL"/>
        <s v="Tee 2&quot; PVC  _x000a_NACIONAL"/>
        <s v="Tee 3/4&quot;  PAVCO_x000a_NACIONAL"/>
        <s v="Tee rosca 1/2&quot;_x000a_TIGRE/BRASIL"/>
        <s v="Tee rosca 3/4&quot; _x000a_TIGRE/BRASIL"/>
        <s v="Tee Sanitario 4&quot; PVC  _x000a_NACIONAL"/>
        <s v="Tee Sanitario 4&quot; PVC  _x000a_PAVCO/COLOMBIA"/>
        <s v="Tuberia PVC CLASE -6 AG DN 6”X 6 m_x000a_DISMAT/NACIONAL"/>
        <s v="Tuberia PVC SDR -26 AG DN 1 1/2&quot;  X 6_x000a_DISMAT/NACIONAL"/>
        <s v="Tuberia PVC clase 9/SDR 26 AG DN 2&quot;  _x000a_DISMAT/NACIONAL"/>
        <s v="Tuberia PVC clase 6 AG DN  4&quot;  X6 m_x000a_DISMAT/NACIONAL"/>
        <s v="Tuberia CPVC DN 1/2&quot; X 3 m_x000a_PAVCO/COLOMBIA"/>
        <s v="Tuberia CPVC DN 3/4&quot; x 3m  _x000a_PAVCO/COLOMBIA"/>
        <s v="Tubería PVC desagüe DN  2&quot; X 4 m_x000a_DISMAT/NACIONAL"/>
        <s v="Tubería PVC DESAGUE DN 4&quot; X 4m_x000a_DISMAT/NACIONAL"/>
        <s v="Tubería PVC E-40 DN 1/2&quot; X 6MTS. EXTREMO LISO_x000a_DISMAT/NACIONAL"/>
        <s v="Tubería PVC E-40 DN 3/4&quot; x 6MTS EXTREMO LISO_x000a_DISMAT/NACIONAL"/>
        <s v="CAÑERIA PVC rosca 1/2&quot; E-40_x000a_NACIONAL"/>
        <s v="Tuberia PVC AILC SDR-35 AG DN 4&quot;  x 6 m_x000a_DISMAT/NACIONAL"/>
        <s v="Tuberia SDR 35 6&quot;  _x000a_TIGRE/BRASIL"/>
        <s v="Tuberia Bergman  1/2&quot;_x000a_NACIONAL"/>
        <s v="Tuberia Bergman  5/8&quot;_x000a_NACIONAL"/>
        <s v="Tuberia Bergman  3/4&quot;_x000a_NACIONAL"/>
        <s v="Unión UNIVERSAL rosca DE 1/2&quot;  PVC  _x000a_TIGRE/NACIONAL"/>
        <s v="Ye DE 1 1/2&quot; PVC  _x000a_NACIONAL"/>
        <s v="Ye PVC sanitaria DN 2&quot; _x000a_PAVCO/COLOMBIA"/>
        <s v="Ye PVC sanitaria DN 4&quot; _x000a_PAVCO/COLOMBIA"/>
        <s v="Ye reducción PVC sanitaria DN 4” x 2”_x000a_PAVCO/COLOMBIA"/>
        <s v="Neumáticos 205R-16C radiales D964"/>
        <s v="Neumáticos 7.00-16C radiales 116/114N"/>
        <s v="Neumáticos 195R-14C radiales 106/104N"/>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s v="ESMERILADORA DE BANCO DE 6&quot; VELOCIDAD DE 3000 RPM._x000a_TRUPER/MEXICO"/>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s v="TECLE A CADENA DE 1 TON. LEVANTAMIENTO ESTANDAR 3 M. COD. 16824_x000a_TRUPER/MEXICO"/>
        <s v="ARCO DE SOLDAR MULTIPROCESO APTO PARA SOLDAR ELECTRODO 7018 Y ALAMBRE FLUX SIN GAS, INCLUYE TODOS SUS CABLES: TORCHA MIG. TORCHA TIG, CABLES DE SOLDADURA ARCO Y MASCARA_x000a_250 AMP_x000a_DE USO PROFESIONAL, FACIL DE TRANSPORTAR: 49 CM * 30 CM *  20 CM._x000a_BAMBOZZI / BRASIL"/>
        <s v="LIJADORA A BATERIA BOCH CON DOS BATERIAS_x000a_BOCHS/ASIA"/>
        <s v="AMOLADORA A BATERIA _x000a_DEWALT/ASIA RPCHINA"/>
        <s v="TRASPALETA 3TON TRUPER 15083 _x000a_TRUPER/MEXICO"/>
        <s v="SLINGA DE 2TON X4MTR CON GANCHO _x000a_TRUPER/MEXICO"/>
        <s v="GRILLETES 3/8 _x000a_FIERO/MEXICO"/>
        <s v="GRILLETES ½ _x000a_FIERO/MEXICO"/>
        <s v="GRILLETES 5/8 _x000a_FIERO/MEXICO"/>
        <s v="GRILLETES ¾ _x000a_FIERO/MEXICO"/>
        <s v="CARRITOS 2 POSICIONES 42710 _x000a_PRETUL /MEXICO"/>
        <s v="CARRITO DE CARGA 49907 _x000a_PRETUL /MEXICO"/>
        <s v="LLANTA IMPONCHABLE CODIGO 19658 _x000a_TRUPER/MEXICO"/>
        <s v="CINTA AISLANTE 3M_x000a_3M/CHINA"/>
        <s v="CINTA DOBLE IMPACTO_x000a_TRUPER/MEXICO"/>
        <s v="ARRANCADOR DE BATERIA CON COMPRESOR PORTATIL_x000a_BLACKANDDECKE/CHINA"/>
        <s v="ENGRASADORA TRUPER CODIGO 16866 _x000a_TRUPER/MEXICO"/>
        <s v="RACK DE PISO PARA 19 MODELOS DE LIJA 51578 _x000a_TRUPER/MEXICO"/>
        <s v="LLAVE EN CRUZ TRUPER 18024 _x000a_TRUPER/MEXICO"/>
        <s v="LLAVE EN CRUZ TRUPER 15480 _x000a_TRUPER/MEXICO"/>
        <s v="PINZA PONCHADORA MODULOS INTERCAMBIABLES TRUPER 18343 _x000a_TRUPER/MEXICO"/>
        <s v="PRENSA DE BANCO 5 1/2 TRUPER CODIGO 18593 _x000a_TRUPER/MEXICO"/>
        <s v="ESCALERA TIPO TIJERA TRUPER CODIGO 10435 _x000a_TRUPER/MEXICO"/>
        <s v="GATA HIDRAULICA TIPO CAIMAN TRUPER 14802 _x000a_TRUPER/MEXICO"/>
        <s v="GATA HIDRAULICA TIPO CAIMAN TRUPER 14947 _x000a_TRUPER/MEXICO"/>
        <s v="GENERADOR PORTATIL TRUPER 15344_x000a_TRUPER/MEXICO"/>
        <s v="BASCULA ELECTRONICA COLGANTE 300KG TRUPER 100788 _x000a_TRUPER/MEXICO"/>
        <s v="BOTELLON DE CO2 (GAS CARBONICO) CILINDRO DE 10 KILOS DE CAPACIDAD DE CARGA_x000a_SEFIC/ASIA"/>
        <s v="Repotenciado de inducido para Locomotora Ruso de 7TN (rebobinado completo nuevo, cambio de eje nuevo, cambio de colector nuevo y rodamientos nuevos)."/>
        <s v="Bobinado juego de Bobinas de campo para motor de locomotora RUSA 7TN (4 principales y 4 auxiliares) todo nuevo."/>
        <s v="FRESOLIN 4 FLANCOS DIN 844-A L-M-N HSS-E - 3MM "/>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s v="INSERTO TRIANGULAR  1 1/1&quot; "/>
        <s v="INSERTO CUADRADO 3/4&quot;X3/4&quot;X1/4&quot;"/>
        <s v="GOMA EN PLANCHA SBR DE 1 PLY Ancho: 100 cm Esp: 1/8&quot; Shore 60/65"/>
        <s v="Temperatura: 30/+120°C"/>
        <s v="GOMA EN PLANCHA SBR DE 2 PLY Ancho: 100 cm Esp: 1/4&quot; Shore 60/65"/>
        <s v="GOMA EN PLANCHA SBR DE 3 PLY Ancho: 100 cm Esp: 1/2&quot; Shore 60/65"/>
        <s v="GOMA EN PLANCHA SBR DE 3 PLY Ancho: 100 cm Esp: 3/8&quot; Shore 60/65"/>
        <s v="Vidrio Templado color bronce 8mm. 72.0 cm. x 150.0 cm."/>
        <s v="Vidrio Templado color bronce 8mm 77.5 cm. x 78.0 cm."/>
        <s v="Vidrio Templado color bronce 8mm 79.5 cm. x 159.0 cm."/>
        <s v="Vidrio Templado color bronce 8mm 100.0 cm. x 100.0 cm."/>
        <s v="Vidrio Templado color bronce 8mm 101.5 cm. x 138.5 cm."/>
        <s v="Vidrio Templado color bronce 8mm 93.2 cm. x 169.1 cm."/>
        <s v="Vidrio Plano Incoloro 3mm. 60 cm. x 60 cm."/>
        <s v="Vidrio Plano Incoloro 4mm. 60 cm. x 60   cm."/>
        <s v="Vidrio Plano Incoloro 3mm. 100 cm. x 100   cm."/>
        <s v="Vidrio Plano Incoloro 4mm. 120 cm. x 80   cm."/>
        <s v="Vidrio Catedral Incoloro 4 mm.(granizado) 100cm x 100 cm "/>
        <s v="Vidrio Catedral Incoloro 4 mm.(granizado) 120cm x40 cm"/>
        <s v="Vidrio Catedral Incoloro 4 mm.(granizado) 60cm x60 cm"/>
        <s v="Espejo Incoloro 5mm. 0.90m x 1.05 m"/>
        <s v="Espejo Incoloro 5mm. 0.80 m x 1.05 m"/>
        <s v="Espejo Incoloro 5mm. 1.50 m x 1.05 m"/>
        <s v="Soporte para Vidrio (uñetas)"/>
        <s v="CONSTRUCCION AREAS DE SERVICIO - Planta Concentradora (Solo Mano de obra)"/>
        <s v="MANTENIMIENTO GARAJES (Tinglado)"/>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s v="CINTA DE VIDRIO C/ADHESIVO 3M # 27 36Y 3/4&quot;"/>
        <s v="ESTUCHE DE ESPAGUETTI TERMOCONTRAIBLE 3M FP-301 DIFERENTES COLORES"/>
        <s v="CONECTOR EN TUBO CSC 22-16 AISLADO ROJO"/>
        <s v="CONECTOR EN TUBO CSC 16-14 AISLADO AZUL"/>
        <s v="CONECTOR EN TUBO CSC 10-12 AISLADO AMARILLO"/>
        <s v="TERMINAL PUNTA HUECA KSN 2.5 MM2 AZUL E2512"/>
        <s v="TERMINAL CSC AISL.OJAL NO 18-22 AWG 5MM ROJO"/>
        <s v="TERMINAL CSC AISL OJAL NO 22-18 AWG 6 MM ROJO"/>
        <s v="TERMINAL OJAL AMARILLO KSN 4-6 MM2 DIAM 5.3MM RV5.5-5"/>
        <s v="TERMINAL OJAL AMARILLO KSN 4-6 MM2 DIAM 6.5MM RV5.5-6"/>
        <s v="TERMINAL OJAL AMARILLO KSN 4-6 MM2 DIAM 8.4MM RV5.5-8"/>
        <s v="TERMINAL ABIERTO AZUL KSN 1.5-2.5 MM2 DIAM 4.3 MM, _x000a_SVL2-4"/>
        <s v="TERMINAL ABIERTO AZUL KSN 1.5-2.5 MM2 DIAM 5.3 MM, _x000a_SVL2-5"/>
        <s v="TERMINAL CSC AISL &quot;Y&quot; NO 10-12 AWG 5MM AMARILLO"/>
        <s v="TERMINAL CSC AISL &quot;Y&quot; NO 10-12 AWG 6MM AMARILLO"/>
        <s v="TERMINAL CSC AISL MACHO NO 14-16 AWG AZUL"/>
        <s v="TERMINAL CSC AISL MACHO NO 18-22 AWG ROJO"/>
        <s v="TERMINAL CSC AISL MACHO NO 10-12 AWG AMARILLO"/>
        <s v="TERMINAL CSC AISLADO HEMBRA CON DERIVACION ROJO MF-1.25 22-16 AWG"/>
        <s v="TERMINAL CSC AISLADO HEMBRA CON DERIVACION AMARILLO MF-5.5 12-10 AWG"/>
        <s v="TERMINAL OJAL DE CU/SN KSN 10 MM2 DIAM 6.2MM SC(JGK)-10"/>
        <s v="TERMINAL OJAL DE CU/SN KSN 16 MM2 DIAM 6.2MM SC(JGK)-16"/>
        <s v="TERMINAL OJAL DE CU/SN KSN 25 MM2 DIAM 8.2MM SC(JGK)-25"/>
        <s v="TERMINAL OJAL DE CU/SN KSN 35 MM2 DIAM 8.2MM SC(JGK)-35"/>
        <s v="TERMINAL OJAL DE CU/SN KSN 50 MM2 DIAM 10.5MM SC(JGK)-50"/>
        <s v="TERMINAL OJAL DE CU/SN KSN 70 MM2 DIAM 12.5MM SC(JGK)-70"/>
        <s v="TERMINAL OJAL DE CU/SN KSN 95 MM2 DIAM 12.5MM SC(JGK)-95"/>
        <s v="TERMINAL OJAL LCT AMARILLO C7 2,5/6 MM2 DIAM 12 MM"/>
        <s v="TERMINAL HEMBRA PLANO LCT AZUL 1-2.5MM2 FORRADO B20"/>
        <s v="TERMINAL PUNTA HUECA KSN 6 MM2 ROJO E6012"/>
        <s v="TERMINAL ABIERTO ROJO KSN 0.5-1 MM2 DIAM 4.3 MM, SVM1.25-4"/>
        <s v="TERMINAL ABIERTO AZUL KSN 1.5-2.5 MM2 DIAM 3.7 MM, SVL2-3.5"/>
        <s v="TERMINAL ABIERTO AZUL KSN 1.5-2.5 MM2 DIAM 4.3 MM, SVL2-4"/>
        <s v="TERMINAL ABIERTO AMARILLO KSN 4-6 MM2 DIAM 4.3 MM, SVL5.5-4"/>
        <s v="TERMINAL ABIERTO AMARILLO KSN 4-6 MM2 DIAM 5.3 MM, SV5.5-5"/>
        <s v="TERMINAL OJAL ROJO KSN 0.5-1 MM2 DIAM 5.3MM RV1.25-5"/>
        <s v="TERMINAL OJAL ROJO KSN 0.5-1 MM2 DIAM 6.5MM RV1.25-6"/>
        <s v="TERMINAL OJAL AZUL KSN 1.5-2.5 MM2 DIAM 5.3MM RVS2-5"/>
        <s v="TERMINAL OJAL AZUL KSN 1.5-2.5 MM2 DIAM 6.5MM RVS2-6"/>
        <s v="CONECTOR TIPO RESORTE KSN SP1"/>
        <s v="CONECTOR RESORTE KSN DIAM 11.2 MM, P73"/>
        <s v="CONECTOR RESORTE CSC SWY13"/>
        <s v="CONSTRUCCION TANQUE DE ALMACENAMIENTO DE AGUA (ICHINOCO)"/>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s v="GATA TIPO CAIMAN 15 TN_x000a_BIG RED/USA"/>
        <s v="GATA TIPO CAIMAN LARGO  DE 10 TN_x000a_Con repuestos disponibles Big-Red_x000a_BIG RED/TAIWAN"/>
        <s v="CORREA TRAPEZOIDAL Nº DE PARTE 84278183 MARCA: CNH/BRASIL"/>
        <s v="BOMBIN COMPLETO Nº DE PARTE 84468489 MARCA: CNH/BRASIL"/>
        <s v="SEAL KIT Nº DE PARTE 84155594 MARCA: CNH/BRASIL"/>
        <s v="SEAL KIT Nº DE PARTE 84154167 - 84222440 MARCA: CNH/BRASIL"/>
        <s v="SEAL KIT Nº DE PARTE 47568736 MARCA: CNH/BRASIL"/>
        <s v="SEAL KIT Nº DE PARTE 87445307 MARCA: CNH/BRASIL"/>
        <s v="SEAL KIT Nº DE PARTE 84209920 MARCA: CNH/BRASIL"/>
        <s v="BUSHING Nº DE PARTE 47601647 MARCA: CNH/BRASIL"/>
        <s v="BUSHING Nº DE PARTE 47670360 MARCA: CNH/BRASIL"/>
        <s v="BUSHING Nº DE PARTE 83910634 MARCA: CNH/BRASIL"/>
        <s v="TAPA DEPOSITO HIDRAULICO Nº DE PARTE 87403241 MARCA: CNH/BRASIL"/>
        <s v="UÑAS Nº DE PARTE 87612492 MARCA: CNH/BRASIL"/>
        <s v="PASADOR Nº DE PARTE 85801097 MARCA: CNH/BRASIL"/>
        <s v="SEGURO Nº DE PARTE 85801098 MARCA: CNH/BRASIL"/>
        <s v="FILTRO DE COMBUSTIBLE PRIMARIO  Nº DE PARTE 84412164 MARCA: CNH/BRASIL"/>
        <s v="FILTRO DE COMBUSTIBLE SECUDARIO Nº DE PARTE 84565926 MARCA: CNH/BRASIL"/>
        <s v="FILTRO DE ACEITE Nº DE PARTE 84228488 MARCA: CNH/BRASIL"/>
        <s v="FILTRO DE TRANSMISION  Nº DE PARTE 84343800 MARCA: CNH/BRASIL"/>
        <s v="FILTRO HIDRAULICO Nº DE PARTE 47833564 MARCA: CNH/BRASIL"/>
        <s v="FILTRO DE AIRE PRIMARIO  Nº DE PARTE 84217229 MARCA: CNH/BRASIL"/>
        <s v="FILTRO DE AIRE SECUNDARIO Nº DE PARTE 67682999 MARCA: CNH/BRASIL"/>
        <s v="COOLING FAN Nº DE PARTE 0507 4454_x000a_NEW HOLLAND/EEUU"/>
        <s v="IMPELLER Nº DE PARTE 0420 2043_x000a_NEW HOLLAND/EEUU"/>
        <s v="SIERRA ALTERNATIVA HIDRAULICO SEMIAUTOMATICO"/>
        <s v="HOJA DE SIERRA DE CORTE METALICO PARA SIERRA ALTERNATIVA (DE ACUERDO A MODELO DE LA SIERRA ALTERNATIVA OFERTADO)."/>
        <s v="ARO Y SOPORTE PARA RUEDA DEL WINCHE DEL CUADRO SAN JOSE LADO DERECHO (NO INCLUYE GOMA) _x000a_CMTR SRL SSRGUN PLANO/BOLIVIA"/>
        <s v="ARO Y SOPORTE PARA RUEDA DEL WINCHE DEL CUADRO SAN JOSE LADO IZQUIERDO (NO INCLUYE GOMA)_x000a_CMTR SRL SSRGUN PLANO/BOLIVIA"/>
        <s v="PERNO HEX M6-1.00X25mm C8.8 c/tuerca _x000a_MARCA: SKF/ASIA"/>
        <s v="PERNO HEX 8,8 CTE C/T  M6 X 50"/>
        <s v="PERNO HEX M8-1.25X25mm C8.8 c/tuerca _x000a_MARCA: SKF/ASIA"/>
        <s v="PERNO HEX 8,8 CTE C/T  M8 X 30 "/>
        <s v="PERNO HEX 8,8 FINA C/T  M10-1,25 X 25"/>
        <s v="PERNO HEX 8,8 CTE C/T  M10 X 50"/>
        <s v="PERNO HEX 8,8 CTE C/T  M10 X 70 "/>
        <s v="PERNO HEX 8,8 CTE C/T  M12 X 25"/>
        <s v="PERNO HEX 8,8 CTE C/T  M12 X 40"/>
        <s v="PERNO HEX G5 UNC C/T 1/4 X 1"/>
        <s v="PERNO HEX G5 UNC C/T  5/16 X 1"/>
        <s v="PERNO HEX G5 UNC C/T  5/16 X 1 , 1/2 "/>
        <s v="PERNO HEX G5 UNF C/T  3/8 X 1"/>
        <s v="PERNO HEX 3/8NF24X1.1/2&quot; G5 c/tuerca _x000a_MARCA: SKF/ASIA"/>
        <s v="PERNO HEX 5/16NC16X2 1/2&quot; G5 c/tuerca    _x000a_MARCA: SKF/ASIA"/>
        <s v="PERNO HEX G5 UNC C/T  1/2 X 1 "/>
        <s v="PERNO HEX G8 UNC C/T  1/2 X 2"/>
        <s v="PERNO HEX G5 UNC C/T  1/2 X 2 , 1/2 "/>
        <s v="PERNO HEX 1/2NC13X3&quot; G5 c/tuerca _x000a_MARCA: SKF/ASIA"/>
        <s v="PERNO HEX G5 UNC C/T  1/2 X 4"/>
        <s v="PERNO HEX G5 UNC C/T  5/8 X 1 , 1/2"/>
        <s v="PERNO HEX G8 UNC C/T  5/8 X 2 , 1/2"/>
        <s v="PERNO HEX G5 UNC C/T  5/8 X 4"/>
        <s v="PERNO HEX G8 UNC C/T  3/4 X 2 , 1/2"/>
        <s v="PERNO HEX G8 UNC C/T   3/4 X 3"/>
        <s v="PERNO HEX G8 UNC C/T  3/4 X 3 , 1/2"/>
        <s v="PERNO HEX G8 UNC C/T  3/4 X 5"/>
        <s v="PERNO HEX G5 UNC C/T  7/8 X 6"/>
        <s v="PERNO HEX G5 UNC C/T  7/8 X 5"/>
        <s v="PERNO HEX G8 UNC C/T  1 X 4"/>
        <s v="ARANDELA DE PRESION ACE 1/4&quot; _x000a_MARCA: SKF/ASIA"/>
        <s v="ARANDELA DE PRESION ACE 5/16&quot; _x000a_MARCA: SKF/ASIA"/>
        <s v="ARANDELA DE PRESION ACE 3/8&quot; _x000a_MARCA: SKF/ASIA"/>
        <s v="ARANDELA DE PRESION 5/8"/>
        <s v="ARANDELA DE PRESION 3/4"/>
        <s v="ARANDELA DE PRESION 7/8"/>
        <s v="ARNDELA DE PRESION 1"/>
        <s v="ARANDELA PLANA ACERO 5/16&quot; _x000a_MARCA: SKF/ASIA"/>
        <s v="ARANDELA PLANA ACERO 3/8&quot; _x000a_MARCA: SKF/ASIA"/>
        <s v="ARANDELA PLANA ACERO 1/2&quot; _x000a_MARCA: SKF/ASIA"/>
        <s v="ARANDELA PLANA ACERO 5/8&quot; _x000a_MARCA: SKF/ASIA"/>
        <s v="ARANDELA PLANA ACERO 7/8&quot;"/>
        <s v="ARANDELA PLANA ACERO  1&quot;"/>
        <s v="ARANDELA PLANA ACERO  1  1/2&quot;"/>
        <s v="ARANDELA PLANA 1 "/>
        <s v="PRENSADORA PARA MANGUERA HIDRAULICA de 1/4&quot; a 2&quot;, 5000PSI._x000a_NUMERO DE PARTE FT1390_x000a_EATON AEROQUIP/USA"/>
        <s v="KIT DE MATRICEZ PARA PRENSA HIDRAULICA_x000a_NUMERO DE PARTE FT1307-200, DESDE ¼” A 2”_x000a_EATON AEROQUIP/USA"/>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s v="KIT OIL/AIR FILTER Nº DE PARTE 2230008001_x000a_ATLAS COPCO/BELGICA"/>
        <s v="KIT DRAIN Nº DE PARTE 2901074900_x000a_ATLAS COPCO/BELGICA"/>
        <s v="SEPARATOR OIL - GA200-315 Nº DE PARTE 2906075300_x000a_ATLAS COPCO/ALEMANIA"/>
        <s v="(NS)SENSOR DE TEMPERATURA Nº DE PARTE 1089057470_x000a_ATLAS COPCO/ALEMANIA"/>
        <s v="SENSOR Nº DE PARTE 1089962501_x000a_ATLAS COPCO/ALEMANIA"/>
        <s v="SENSOR DE PRESION Nº DE PARTE 1089962513_x000a_ATLAS COPCO/ALEMANIA"/>
        <s v="SENSOR PRESS Nº DE PARTE 1089962518_x000a_ATLAS COPCO/ALEMANIA"/>
        <s v="SOLENOID VAL SOLENOID VAL Nº DE PARTE 1089 0590 24_x000a_ATLAS COPCO/POLONIA"/>
        <s v="KIT TRAMPA DE AGUA Nº DE PARTE 2901074900_x000a_ATLAS COPCO/BELGICA"/>
        <s v="Medición de vibración y termografía para (CUATRO) compresores GA500 ATLAS COPCO en sitio."/>
        <s v="Instalacion y puesta en marcha de compresor INGERSOL RAND ."/>
        <s v="FUNDICION Y MECANIZADO DE DOS JUEGO DE RUEDA DE TRANSMISION LOCOMOTORA BEV 7N (COMPLETO PARA LOCOMOTORA LT-31)"/>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s v="Puerta Abatible una hoja . Medidas h=2.01m, a=0.87m.+ marco + Quincallería._x000a_Color: Plata anodizado mate_x000a_Apertura Lateral Izquierda._x000a_Material: Plancha galvanizada de espesor 1,50mm. Tubo rectangular tubo galvanizado 80x40mm. Incluye quincalleria"/>
        <s v="Puerta Abatible una hoja . Medidas h=2.02m, a=0.90m.+ marco + Quincallería._x000a_Color: Plata anodizado mate_x000a_Apertura Lateral Izquierda._x000a_Material: Plancha galvanizada de espesor 1,50mm. Tubo rectangular tubo galvanizado 80x40mm. Incluye quincalleria"/>
        <s v="Puerta Abatible una hoja . Medidas h=2.02m, a=0.80m.+ marco + Quincallería._x000a_Color: Plata anodizado mate_x000a_Apertura Lateral Izquierda._x000a_Material: Plancha galvanizada de espesor 1,50mm. Tubo rectangular tubo galvanizado 80x40mm. Incluye quincalleria"/>
        <s v="Puerta Abatible una hoja . Medidas h=1.99m, a=0.90m.+ marco + Quincallería._x000a_Color: Plata anodizado mate_x000a_Apertura Lateral Izquierda._x000a_Material: Plancha galvanizada de espesor 1,50mm. Tubo rectangular tubo galvanizado 80x40mm. Incluye quincalleria"/>
        <s v="Puerta Abatible una hoja . Medidas h=1.97m, a=0.86m.+ marco + Quincallería._x000a_Color: Plata anodizado mate_x000a_Apertura Lateral Izquierda._x000a_Material: Plancha galvanizada de espesor 1,50mm. Tubo rectangular tubo galvanizado 80x40mm. Incluye quincalleria"/>
        <s v="Puerta Abatible una hoja . Medidas h=1.90m, a=0.75m.+ marco + Quincallería._x000a_Color: Plata anodizado mate_x000a_Apertura Lateral Izquierda._x000a_Material: Plancha galvanizada de espesor 1,50mm. Tubo rectangular tubo galvanizado 80x40mm. Incluye quincalleria"/>
        <s v="Puerta Abatible una hoja. Medidas h=1.97m, a=0.86m.+ marco + quincalleri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1,5mm de espesor. Tubo rectangular 80x40mm."/>
        <s v="Puerta Corrediza de Vidrio Templado Dimensiones 1,20x2,135_x000a_Material: Vidrio Esmerilado Templado de 10 mm. De Espesor. Carretillas, soportes rectangulares, topes interiores riel superior, guia de piso y chapa de correr"/>
        <s v="Puerta Corrediza de Vidrio Templado Dimensiones 1,175x2,07_x000a_Material: Vidrio Esmerilado Templado de 10 mm. De Espesor. Carretillas, soportes rectangulares, topes interiores riel superior, guia de piso y chapa de correr"/>
        <s v="Puerta Abatible una hoja. Medidas h=2.20m, a=0,75m.+ marco + Quincallería._x000a_Color: Plata anodizado mate_x000a_Apertura Lateral derecha._x000a_Material: Plancha galvanizada de espesor 1,50mm. Tubo rectangular tubo galvanizado 80x40mm. Incluye quincalleria"/>
        <s v="Puerta Abatible una hoja. Medidas h=2.16m, a=0,75m.+ marco + Quincallería._x000a_Color: Plata anodizado mate_x000a_Apertura Lateral derecha._x000a_Material: Plancha galvanizada de espesor 1,50mm. Tubo rectangular tubo galvanizado 80x40mm. Incluye quincalleria"/>
        <s v="Ventana de Aluminio, deslizante de 4 hojas. Dimensiones 2,22x 1,06m._x000a_Color: Plata anodizado mate_x000a_Matriales: Tubos linea 25, color aluminio natural. Vidrio Esmerilado de 6mm. De espesor."/>
        <s v="Ventana de Aluminio, deslizante de 2 hojas. Dimensiones 1,12x 1,17m._x000a_Color: Plata anodizado mate_x000a_Matriales: Tubos linea 25, color aluminio natural. Vidrio Esmerilado de 6mm. De espesor."/>
        <s v="Ventana de Aluminio, deslizante de 2 hojas. Dimensiones 1,25x 0,96m._x000a_Color: Plata anodizado mate_x000a_Matriales: Tubos linea 25, color aluminio natural. Vidrio Esmerilado de 6mm. De espesor."/>
        <s v="Ventana de aluminio, para baño. Dimensiones 1,46x 0,74m."/>
        <s v="Ventana de Aluminio tipo Guillotina. Dimensiones 1,36m x 1,18m._x000a_Matriales: Tubos linea 25, color aluminio natural. Vidrio Esmerilado de 6mm. De espesor."/>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s v="Tragaluz de Aluminio dimensiones 1,12mx0,42m"/>
        <s v="Tragaluz de Aluminio dimensiones 0,85mx0,60m"/>
        <s v="Canaletade Calamina Galvanizada No. 26 desarrrollo 50"/>
        <s v="Bajante de Calamina Galvanizada No. 26 d=42"/>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s v="Ventana de acero Abatible cuatro hojas. Dimensiones h=0.4m, a=2,40m. + Marco, rotura puente térmico._x000a_Color: Plata anodizado mate_x000a_Con Quincallería de buena calidad (jalador, picaporte)_x000a_Burlets. Vidrio Templado. ALTO TRAFICO_x000a_INCLUYE INSTALACION EN OBRA"/>
        <s v="Ventana de acero Abatible tres hojas. Dimensiones h=0.4m, a=1,25m. + Marco, rotura puente térmico._x000a_Color: Plata anodizado mate_x000a_Con Quincallería de buena calidad (jalador, picaporte)_x000a_Burlets. Vidrio Templado. ALTO TRAFICO_x000a_INCLUYE INSTALACION EN OBRA"/>
        <s v="Ventana de acero Abatible una hoja. Dimensiones h=0.4m, a=0,50m. + Marco, rotura puente térmico._x000a_Color: Plata anodizado mate_x000a_Con Quincallería de buena calidad (jalador, picaporte)_x000a_Burlets. Vidrio Templado. ALTO TRAFICO_x000a_INCLUYE INSTALACION EN OBRA"/>
        <s v="Tragaluces de acero, Vidrio entero Dimensiones l=1,35m, a=0,50m. + Marco, vidrio catedral._x000a_INCLUYE INSTALACION EN OBRA"/>
        <s v="COMBO DE 6 LIBRAS CON MANGO DE MADERA Y PROTECTOR ANTIVIBRACION CODIGO 16509 _x000a_TRUPER / MEXICO"/>
        <s v="COMBOS DE 16 LIBRAS CON MANGO DE MADERA Y PROTECTOR ANTIVIBRACION CODIGO 16515 _x000a_TRUPER / MEXICO"/>
        <s v="PALA REDONDA T-2000 PUÑO &quot;Y&quot;; TRUPER_x000a_CODIGO 17160 CLAVE: PRY-P _x000a_TRUPER / MEXICO"/>
        <s v="Cuerda de nylon  de ¾”_x000a_- Color azul._x000a_- Resistencia a la ruptura  1767 KG_x000a_-Longitud 200m_x000a_BLEICHNER EXTRUPLAST/BOLIVIA"/>
        <s v="CLAMP BLOCK TYPE-F-M30-120 N/PARTE ML-213629"/>
        <s v="CLAMP BLOCK TYPE F ESPECIAL X 95MM N/PARTE ZX11148671"/>
        <s v="BOLT HEXAGONAL 1-1/4&quot;-7UNC2Ax6&quot;-ASME-B18.2.1-GR5-UNPLTD (REEMPLAZA A NO. 15-113) N/PARTE 25 8533"/>
        <s v="WASHER, PLAIN 60/35-3 N/PARTE 200081"/>
        <s v="RUBBER SEALLER 80-32-14 (REEMPLAZO A NO. DE PARTE ZX11140943) N/PARTE ML2480008"/>
        <s v="SELF-LOCKING HEXAGONAL NUT 1 1/4&quot;UNC NYLON N/PARTE 250191"/>
        <s v="ANTI SANDING SEALER 80x80-31.75-15 N/PARTE PA-0007"/>
        <s v="CH-SNA, CAJAS - SNL 3134-SKF_x000a_SKF/SWEDDEN"/>
        <s v="RODAMIENTO ESFERICO (MM) 23134 CC/C3W33-SKF_x000a_SKF/SWEDDEN"/>
        <s v="CONJUNTO ARRANCADOR (12V) N° PARTE 28100-17091"/>
        <s v="JUEGO CRUCETAS, JUNTA UNIVERSAL ARBOL CARDAN TR N° PARTE 04371-36050"/>
        <s v="DISCO FRONTAL DE FRENO N° PARTE 43512-60141"/>
        <s v="CONJUNTO AMORTIGUADOR DIRECCION N° PARTE 45700-69175"/>
        <s v="SUBCONJUNTO EXTREMO DERECHO, BARRA ACOPLAMIENTO N° PARTE 45047-69085"/>
        <s v="SUBCONJUNTO EXTREMO IZQUIERDO, BARRA ACOPLAMIENTO N° PARTE 45046-69135"/>
        <s v="SUBCONJUNTO CILINDRO PRINCIPAL FRENO N° PARTE 47201-60A00"/>
        <s v="JUEGO PASTILLA, FRENO DISCO, FR. N° PARTE 04465-60340"/>
        <s v="CONJUNTO CILINDRO FRENO DISCO, DERECHO N° PARTE 47730-60120"/>
        <s v="CONJUNTO CILINDRO FRENO DISCO, IZQUIERDO N° PARTE 47750-60120"/>
        <s v="SUBCONJUNTO ARTICULACION, ESTABILIZADOR FRONTAL N° PARTE 48802-60120"/>
        <s v="CONJUNTO BARRA, CONTROL LATERAL FRONTAL N° PARTE 48740-60140"/>
        <s v="CONJUNTO AMOTIGUADOR POSTERIOR IZQUIERDO, DERECHO N° PARTE 48531-69865"/>
        <s v="JUEGO PASADOR RESORTE POSTERIOR N° PARTE 04484-60110"/>
        <s v="BUJE (GEMELO RESORTE POSTERIOR) N° PARTE 90385-18021"/>
        <s v="SUBCONJUNTO ARTICULACION, ESTABILIZADOR N° PARTE 48802-60090"/>
        <s v="SUBCONJ.CABLE, ESPIRAL N° PARTE 84306-52100"/>
        <s v="1 KEY,ROTOR SHAFT 304CI A-END Nº DE PARTE 39183595"/>
        <s v="2 SPACER,SHAFT MALE ROTOR 304C.I Nº DE PARTE 39495783"/>
        <s v="SLEEVE SHAFT MOTOR Nº DE PARTE 39405287"/>
        <s v="SWITCH, TEMP. (HATS) 245°F (N.C.) Nº DE PARTE 39419668"/>
        <s v="SENSOR,TEMPERATURE THERM  Nº DE PARTE 39585146"/>
        <s v="SENSOR TEMPERATURE THERMISTOR Nº DE PARTE 39560628"/>
        <s v="RETAINER,PINION 304MM CI A-END SAE Nº DE PARTE 39495791"/>
        <s v="VALVE OIL STOP PISTON TYPE 2.50 12 SAE Nº DE PARTE 22226682"/>
        <s v="VALVE,SOL 2 WAY N.O. N4 .75'' - NPT .75 ORIF BLOWDOWN Nº DE PARTE 22516025"/>
        <s v="TRANSDUCER, PRESSURE 225 PSI. 5VDC SUPERSEDED BY Nº DE PARTE 39875539"/>
        <s v="TRANSDUCER,VACUUM-SG SUPERSEDED BY Nº DE PARTE 39877618"/>
        <s v="TRANSFORMER Nº DE PARTE 39485784"/>
        <s v="FUSE , 3.5AMP 600V FR5-3.5 KLD-3.5 Nº DE PARTE 39178736"/>
        <s v="FUSE ,5AMP 250V  Nº DE PARTE 39118484"/>
        <s v="FUSE Nº DE PARTE 39245188"/>
        <s v="O-RING 5-5/8 X 5-7/8 X 39295 Nº DE PARTE 95023388"/>
        <s v="ELEMENT,SEPARATOR M300/350 Nº DE PARTE 54509435"/>
        <s v="PLUG 3/4 -16UNF-2B WITH O-RING  Nº DE PARTE 95938213"/>
        <s v="PLUG SAE HEX HEAD 3/4&quot; TUBE Nº DE PARTE 95938981"/>
        <s v="SCREW HEX HEAD M16X50 PLATED Nº DE PARTE 96703962"/>
        <s v="PIN TAPER DOWEL Nº DE PARTE 39194915"/>
        <s v="SCREW,M10X25 Nº DE PARTE 39133178"/>
        <s v="CLAMP PLATE  Nº DE PARTE 39101597"/>
        <s v="SCREW SOCKET HD CAP 1/2 X 1 1/2 PLATED Nº DE PARTE 95929162"/>
        <s v="GASKET INLET VALVE Nº DE PARTE 39320791"/>
        <s v="GASKET, AIR FILTER Nº DE PARTE 39305891"/>
        <s v="BREATHER, FILTER .25NPT Nº DE PARTE 39111893"/>
        <s v="ALTERNADOR 12VDC, 55A DELCO REMY P/MOTOR DEUTZ SCOOPTRAM HST1A (incluye su regulador de voltaje)"/>
        <s v="CORREA DE TRANSMISION CUMMINS 3290142/5580 0219 90"/>
        <s v="SELLO MECÁNICO PARA BOMBA SULZER SNS4-40, N° PARTE 433.101_x000a__x000a_CARACTERISTICAS TECNICAS _x000a_Bomba: Sulzer SNS4-40_x000a_Nro serie: 100216886_x000a_SELLO MECÁNICO_x000a_Material carburo de silicio_x000a_EJE BOMBA_x000a_Material inox AISI 304"/>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s v="Palcas para alimentador (APRON FEEDER)"/>
        <s v="Pernos de 5/8&quot; X 3&quot; G-8"/>
        <s v="Pernos de 5/8&quot;  G-8"/>
        <s v="Volanda plana de 5/8&quot;  "/>
        <s v="ACEITE EP 220 (DE 205 LTRS.)_x000a_YPF/ARGENTINA"/>
        <s v="ACEITE EP 320 (DE 205 LTRS.)_x000a_YPF/ARGENTINA"/>
        <s v="ACEITE TURBINA EP 68 (DE 205 LTRS.)_x000a_YPF/ARGENTINA"/>
        <s v="GRASA ASFALTICA FLUIDA 650 (180 KG)_x000a_YPF/ARGENTINA"/>
        <s v="GRASA 62 EP 180 KG._x000a_YPF/ARGENTINA"/>
        <s v="TRANSMISION EP 150 _x000a_YPF/ARGENTINA"/>
        <s v="REPARACION DE CILINDROS HIDRAULICOS DE SCOOPTRAM ST2G, INCLUYE CYLINDER STEERING (DIRECCION N° PARTE 5728202237) Y CYLINDER STAB (VOLTEO N° PARTE 5728202225_x000a_EL SERVICIO INCLUYE:_x000a_REPUESTOS GENUINOS EPIROC_x000a_SERVICIO DE AUDITORIA DE LA MAQUINA (RIG SCAN)_x000a_EPIROC/SE"/>
        <s v="REPARACION DE CILINDROS HIDRAULICOS DE SCOOPTRAM ST2G, INCLUYE CYLINDER STEERING (DIRECCION N° PARTE 5728202237)_x000a_EL SERVICIO INCLUYE:_x000a_REPUESTOS GENUINOS EPIROC_x000a_SERVICIO DE AUDITORIA DE LA MAQUINA (RIG SCAN)_x000a_EPIROC/SE"/>
        <s v="REPARACION DE DOS JUEGOS DE CAJA REDUCTORA DE LA LOCOMOTORA RUSA 7TN (COMPLETO PARA LOCOMOTORA LT-03 Y 04)"/>
        <s v="NEUMATICOS 12.00 R22,5 (TUBULAR)_x000a_AUFINE SMART DE 20 LONAS TECNOLOGIA GERMANY CON MERCADO EUROPEO HUELLA PANTERA 2022_x000a_AUFINE/CHINA"/>
        <s v="NEUMATICOS 7.50-16 _x000a_MICHELIN XZL/FRANCIA"/>
        <s v="CAMARA y PONCHILLO 7.50-16 _x000a_ATLAS/INDIA"/>
        <s v="NEUMATICOS 225/70 R17 D697 DUELER A/T_x000a_LLANTA TODO TERRENO AT5 PARA ASFALTO Y TIERRA TUBULAR 2022_x000a_DUNLOP/THAILANDIA"/>
        <s v="NEUMATICOS 265/65 R17 D694 DUELER A/T   _x000a_LLANTA TODO TERRENO PARA ASFALTO Y TIERRA AT50 TUBULAR 2022_x000a_CONTINENTAL/ECUADOR"/>
        <s v="NEUMATICOS 185/65 R14 _x000a_BFGOODRICH ADVANTAGE/CHINA"/>
        <s v="NEUMATICOS 195/70 R15 _x000a_CONTINENTAL VANCONTACT/ECUADOR"/>
        <s v="NEUMATICOS 205 R16 D694 DUELER A/T_x000a_BRIDGESTON AT PARA ASFALTO Y TIERRA TUBULAR AÑO 2022_x000a_BRIDGESTONE/JAPON"/>
        <s v="CÁMARA IP BALA_x000a_  -  Material plástico con partes metálicas_x000a_  -  Resolución 4MP_x000a_  -  Lente 2.8mm, 1/3'' CMOS_x000a_  -  Visión infrarroja 30 mtrs._x000a_  -  Grado de protección IP67_x000a_MARCA: DAHUA_x000a_MOD: DH-IPC-HFW1431S1-S4_x000a_China"/>
        <s v="CÁMARA IP DOMO ANTIVANDÁLICA_x000a_  -  Material metálico_x000a_  -  Resolución 4MP_x000a_  -  Lente 2.8mm, 1/3'' CMOS_x000a_  -  Visión infrarroja 30 mtrs._x000a_  -  Grado de protección IP67 e IK10_x000a_MARCA: DAHUA_x000a_MOD: DH-IPC-HDBW1431E_x000a_China"/>
        <s v="CÁMARA PROFESIONAL_x000a_  -  24.2 MP efectivos_x000a_  -  Pantalla TFT LCD con amplio ángulo de visión_x000a_  -  Batería recargable de ion de litio_x000a_  -  Incluye lente 18-55mm y 70-300mm_x000a_MARCA: NIKON_x000a_MODELO: D3500_x000a_China"/>
        <s v="MEMORIA MICRO SD PARA GRABACIÓN_x000a_  -  64GB compatible con cámara, VDP, tablet_x000a_     celular, cámara fotográfica_x000a_MARCA: DAHUA_x000a_MOD: DHI-TF-P100/64GB_x000a_China"/>
        <s v="CÁMARA IP ANTIVANDÁLICA PTZ_x000a_  -  Resolución 2MP_x000a_  -  Zoom óptico 4X_x000a_  -  Lente 2.8 mm–12 mm_x000a_  -  Soporta Micro SD (hasta 512 GB)_x000a_  -  Grado de protección IP66 e IK10_x000a_MARCA: DAHUA_x000a_MODELO: SD22204DB-GNY_x000a_China"/>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s v="SWITCH PoE NO ADMINISTRABLE_x000a_  -  4 × 10/100 Mbps PoE ports, _x000a_      and 1 × 10/100 Mbps RJ45 port_x000a_  -  IEEE 802.3af, IEEE 802.3at_x000a_  -  IEEE 802.3, IEEE 802.3u, IEEE 802.3x_x000a_MARCA: HIKVISION_x000a_MODELO: DS-3E0105P-E/M_x000a_China"/>
        <s v="FUENTE DE PODER PARA CÁMARA_x000a_  -  Fuente de 12Vdc, 1Amp_x000a_  -  Protección contra sobre voltage_x000a_MARCA: DAHUA_x000a_MODELO: DH-PFM321D-US_x000a_China"/>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s v="TRANSFORMADOR DE AISLACION 220/400VAC 10KVA, TRIFASICO"/>
        <s v="TRANSFORMADOR DE BAJA TENSION 220/110VAC 400W"/>
        <s v="ZUMBADOR INDUSTRIAL DE 220V, 85db"/>
        <s v="ZUMBADOR INDUSTRIAL DE 220V, 110db"/>
        <s v="BARRA CORRUGADA A615 G60 Ø 1 1/4&quot;x6m"/>
        <s v="BARRA CORRUGADA A615 G60 Ø 1/4&quot;x6m"/>
        <s v="BARRA CORRUGADA A615 G62 Ø 3/8&quot;x6m"/>
        <s v="BARRA CORRUGADA A615 G62 Ø5/8&quot;x6m"/>
        <s v="BARRA INOXIDABLE A316 Ø2&quot; L=2m"/>
        <s v="BARRA AC. CROMADO 1045 Ø80mmx2mt"/>
        <s v="BARRA LISA DE BRONCE SAE64 105mm x L=0.30cm"/>
        <s v="BARRA LISA DE BRONCE SAE64 130mm x L=0.30cm"/>
        <s v="BARRA LISA DE BRONCE SAE64 25mm x L=0.30cm"/>
        <s v="BARRA LISA DE BRONCE SAE64 65mm x L=0.30cm"/>
        <s v="BARRA LISA DE BRONCE SAE64 75mm x L=0.30cm"/>
        <s v="BARRA LISA DE BRONCE SAE64 85mm x L=0.30cm"/>
        <s v="FIERRO LISO A36 Ø1/2&quot; x 6mt"/>
        <s v="FIERRO LISO A36 Ø1/4&quot; x 6mt"/>
        <s v="FIERRO LISO A36 Ø3/4&quot; x 6mt"/>
        <s v="FIERRO LISO A36 Ø5/8&quot; x 6mt"/>
        <s v="FIERRO LISO A36 Ø1&quot; x 6mt"/>
        <s v="BARRA INOXIDABLE A316 Ø5/8&quot; L=2m"/>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s v="TUBO CORRUGADO, DN 25 3/4&quot; X 50 M"/>
        <s v="TUBO CORRUGADO, DN 20 1/2&quot; X 50 M"/>
        <s v="CONECTOR BORNE DIN 2.5 MM2, 24A"/>
        <s v="CONECTOR BORNE DIN 4 MM2, 32A "/>
        <s v="CONECTOR BORNE DIN 6 MM2, 41A "/>
        <s v="CONECTOR REGLETA HJA 10MM2, 20A"/>
        <s v="CONECTOR GRAPA AL PARALELA C/1 PERNO 8-10AWG"/>
        <s v="BARNIZ SM-206/AR 1 LITRO"/>
        <s v="CABLECANAL (BxA) 40X40MM 2MTS. RANURADO"/>
        <s v="RIEL DIN PERFORADO WNK 35 X 7.5 X 1 MM"/>
        <s v="CAJA MODULAR 400X400X200, IP-65"/>
        <s v="CAJA PLASTICA RECTANGULAR 4 X 2 P/EMPOTRAR"/>
        <s v="ENCHUFE CLAVIJA 20A, 250V. 4mm"/>
        <s v="REGULADOR DE VOLTAJE DE 24 V ALTERNADORES DE EQUIPO PESADO"/>
        <s v="REGULADOR DE VOLTAJE DE 12 V ALTERNADORES DE EQUIPO PESADO"/>
        <s v="Marca Metler Toledo Max =220 g x d=0,0001 g_x000a_Servicio de calibración acreditado, pegado de sticker de calibración en el instrumento y envió de certificado digital de calibración."/>
        <s v="Marca: Acculab, Max 60 g x d=0,0001 g_x000a_Servicio de calibración acreditado, pegado de sticker de calibración en el instrumento y envió de certificado digital de calibración."/>
        <s v="Marca: AND Max = 4100 g _x000a_Servicio de calibración acreditado, pegado de sticker de calibración en el instrumento y envió de certificado digital de calibración."/>
        <s v="Marca: OHAUS   Max = 4200 _x000a_Servicio de calibración acreditado, pegado de sticker de calibración en el instrumento y envió de certificado digital de calibración."/>
        <s v="Detectores de Gas BW By HONEYWELL"/>
        <s v="Alcoholímetro LIFELOC Serie FC"/>
        <s v="Calibraciones de equipos detector de Multigas Altair 4XR MSA"/>
        <s v="Cambio de sensor de equipo detector de Multigas Altair 4XR MSA."/>
        <s v="Cambio de filtros y otros de equipo detector de Multigas Altair 4XR MSA."/>
        <s v="Cambio de tarjeta electrónica equipo detector de Multigas Altair 4XR MSA."/>
        <s v="Rollo film de corte electrónico 24”x45.7 color negro"/>
        <s v="Rollo film de corte electrónico 24”x45.7 color rojo"/>
        <s v="Rollo film de corte electrónico 24”x45.7 color verde"/>
        <s v="Rollo film de corte electrónico 24”x45.7 color azul"/>
        <s v="Lamina reflectiva 48”x50Y prism blanco"/>
        <s v="Lamina reflectiva 48”x45.7 mtrs. Alta int. Prismática Amarillo"/>
        <s v="LLANTA DE GOMA CON HUELLA PANTANERA 7,5 R 16 CON CAMARA Y PONCHILLO DE 10 LONAS, AÑO 2022_x000a_LIMA GAUCHO / MEXICO" u="1"/>
        <s v="Hilo cordel N° 18   _x000a_ARQUERITO/PERU                                                          " u="1"/>
        <s v="RUEDA DISCO (COMPLETO) Nº DE PARTE 42610-60320 _x000a_MARCA: TOYOTA" u="1"/>
        <s v="Pintura en Aerosol Multi USO  color Rojo Fluorescente 400ml" u="1"/>
        <s v="CABEZAL DE QUEMADOR DE UNA RANURA PARA OXIDO NITROSO SINGLE-SLOT NITROUS OXIDE-ACETYLENE 5 CM. (N0400100) COMPATIBLE CON EQUIPO ESPECTROFOTOMETRO DE ABSORCION ATOMICA AANALYST 200 Y PIN AACLE 900 F_x000a_PERKIN ELMER/ESTADOS UNIDOS - SINGAPUR" u="1"/>
        <s v="PERFIL C: 3&quot; x 1 1/2&quot; x 1 1/2&quot;, e=1/4&quot; x6 m_x000a_WIN METALS STEEL/CHINA" u="1"/>
        <s v="GEAR PUMP  No. PARTE 5580003156_x000a_REXROTH/GERMANY" u="1"/>
        <s v="Tinte para pintura latex universal color verde 50ml" u="1"/>
        <s v="PERFIL C: 4&quot; x 2&quot; x 2&quot;, e=3/8&quot;x6 m (100x50x3/8x6m)_x000a_WIN METALS STEEL/CHINA" u="1"/>
        <s v="BARRA REDONDA LISA ASTM A36 Ø = 1 1/2&quot; x L = 6 m_x000a_ABM STEEL/TURQUIA" u="1"/>
        <s v="BARRA REDONDA LISA SAE 1045 Ø = 115 mm x L = 2 m_x000a_ABM STEEL/TURQUIA" u="1"/>
        <s v="Hilo cordel N° 42           _x000a_ARQUERITO/PERU                                                                                                           " u="1"/>
        <s v="Llave inglesa de 8” _x000a_TRUPER/ASIA" u="1"/>
        <s v="ACETILENO INDUSTRIAL  " u="1"/>
        <s v="Solución estándar Hierro (frasco de  1000 ml o dos frascos de  500 ml) DESCRIPCION  Solución estándar hierro" u="1"/>
        <s v="CAMARA y PONCHILLO 7.50-16 TR177A" u="1"/>
        <s v="Pintura en Aerosol Multi USO  color Verde Fluorescente 400ml" u="1"/>
        <s v="Metal Blanco Babbit XXXX NOQUEL para trabajo pesado en barras de 2 kg_x000a_BABBIT/NACIONAL" u="1"/>
        <s v="Conformación del TALUD (Preparación Relleno, Colocación y Tendido del Material)_x000a_De acuerdo a los términos de referencia " u="1"/>
        <s v="Pintura latex tradicional Monopol color Blanco  de 18 lts." u="1"/>
        <s v="Pintura latex tradicional Monopol color Marfil  de 18 lts." u="1"/>
        <s v="HIDROLAVADORA DE ALTA PRESION PARA USO INDUSTRIAL TOTALMENTE ELECTRICA_x000a_- CON CALENTADOR ELECTRICO (2 calentadores eléctricos cada uno de 12kw que puede utilizarse en calefacción 12 kw o 24 kw)_x000a_- PRESION 270 BAR _x000a_- TASA DE SEGUIMIENTO 660 L/H_x000a_- FUERZA 7,5 KW_x000a_- VELOCIDAD RPM 1450_x000a_- VOLTAJE 440 V_x000a_- FRECUENCIA 50 HZ 3 fases_x000a_- TEMPERATURA ≥ 90 °C_x000a_- GARANTIA REAL DE 1 AÑO_x000a_- INCLUYE UN CALENTADOR DE AGUA DE 12 KW COMO REPUESTO _x000a_- CON PISTOLA PULVERIZADORA PROFESIONAL_x000a_- CON ACCESORIOS, MANGUERA MANUALES, BOQUILLAS_x000a_- PARA USA EN INTERIOR MINA, CHASIS ANTICORROSIVO, NEUMATICOS PARA TODO TERRENO (NO EMITEN NINGUN TIPO DE GASES) Stock permanente de repuestos_x000a_YS-CF/JAPON" u="1"/>
        <s v="Cañería galvanizada Ø = 1/2&quot; X 6 m_x000a_ASIA" u="1"/>
        <s v="Cañería galvanizada Ø = 3/4&quot; X 6 m_x000a_ASIA" u="1"/>
        <s v="PERFILADO Y CONFORMACION DE CORONA_x000a_Longitud: 1300m" u="1"/>
        <s v="SUBCONJUNTO EXTREMO IZQUIERDO, BARRA RELE DIRECCION Nº DE PARTE 45045-69075 _x000a_MARCA: TOYOTA" u="1"/>
        <s v="CONSULTOR EN LIENEA PARA EL SERVICIO DE TRAMITES CON LA ADUANA NACIONAL Y APOYO COMO AUXILIAR ADMINISTRATIVO EN LA CIUDAD DE LA PAZ" u="1"/>
        <s v="Pintura Sintetica brillo Monopol  de 3,5 lts. Color café" u="1"/>
        <s v="ANGULAR ASTM A36 3&quot; x 3&quot; x 3/8&quot; x 6 m_x000a_ACINDAR/ARGENTINA " u="1"/>
        <s v="BLOQUE DE CONTACTO AUX SIEMENS LATERAL 1NA+1NC S6 - S12 3RH1921-1DA11_x000a_SIEMENS/ALEMANIA" u="1"/>
        <s v="132424 Plain Washer, SS 3577-12-A2-170HV" u="1"/>
        <s v="BOTES (3,5 LITROS) PINTURA SINTÉTICO BRILLO AL ÓLEO._x000a_COLORES:_x000a_AMARILLO: 45 LATAS_x000a_NEGRO:       20 LATAS_x000a_VERDE:        28 LATAS_x000a_BLANCO:     37 LATAS_x000a_ROJO:          10 LATAS_x000a_NARANJA:  12 LATAS_x000a_AZUL:            8 LATAS_x000a_ESPECIFICACIONES TECNICAS _x000a_• ESMALTE SINTETICO A BASE DE RESINAS ALQUIDICAS, PIGMENTOS ORGANICOS Y/O INORGANICOS Y SOLVENTES SELECCIONADOS._x000a_• PARA HIERRO Y ACERO PROTECCION DE ESTRUCTURAS METALICAS, MAQUINARIAS, PUERTAS, VENTANAS, REJAS, INSTALACIONES INDUSTRIALES EN AMBIENTES DE BAJA AGRESION QUIMICA._x000a_• PINTURA DE FACIL APLICACIÓN PARA EL PINTADO DE INTERIORES Y EXTERIRORES._x000a_• BUENA RESISTENCIA A LA LUZ, NO SE DECOLORA Y NO SE DETERIORA EN CONDICIONES NORMALES._x000a_• ES LAVABLE Y TIENE BUENA RESISTENCIA A LA ABRASION._x000a_• EXCELENTE ADHERENCIA A DIVERSAS SUPERFICIES._x000a_MONOPOL/BOLIVIA" u="1"/>
        <s v="CABLE FLEX 750V C8 1 X 4 BLANCO 30112501106_x000a_CORDEIRO/FLEXIVEL/BRASIL" u="1"/>
        <s v="Solución Amoniacal. Formula química NH3 Concentración 20 a 25 % de una densidad d= 0,904 g/mol x 25 lt , al 25% (turril o bidón de 25 litros) DESCRIPCION  Solución Amoniacal " u="1"/>
        <s v="GUANTES CUERO CAÑO CORTA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GUANTES CUERO CAÑO LARGO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CABLE FLEX 1 X 2.5 MM2 750V 70°C VD/AM " u="1"/>
        <s v="410011 Hexagon Nut, M12-A4-70" u="1"/>
        <s v="BUJE (PARA MUNON DIRECCION) Nº DE PARTE 90381-35001 _x000a_MARCA: TOYOTA" u="1"/>
        <s v="CONTACTOR SIEMENS SIRIUS AC-3, 132KW/400V/330A, 2NA + 2NC BOBINA 220VAC, TAMAÑO S10 3RT1065-6_x000a_SIEMENS/ALEMANIA" u="1"/>
        <s v="Juego de alicates de 3 pzas.  (electricista 8&quot;; corte diagonal 6&quot;; punta y corte 6”)_x000a_TRUPER PRETUL/ASIA" u="1"/>
        <s v="LLANTA DE GOMA 2,15/75R17,5 PANTANERA DE 16 LONAS AÑO 2022_x000a_MILLESTONE /KOREA" u="1"/>
        <s v="Carpicola  de 10 lts." u="1"/>
        <s v="PORTA CABLE PARA CASCO MINERO_x000a_- De cuero _x000a_- Broche metálico_x000a_- Sujeción metálica_x000a_MSA/MEXICO" u="1"/>
        <s v="Barniz Acrilico  al Solvente para Piedra y Ceramica de 3,5 lts." u="1"/>
        <s v="KIT EQUIPO DE SOLDADURA OXICORTE (ESTUCHE COMPLETO)_x000a_CONDICIONES TECNICAS_x000a_Capacidad de corte: hasta 8” con boquillas serie 1, capacidad de soldeo: hasta 3” con boquillas tipo W, debe incluir un kit de repuestos como: 1 mango de soldar y cortar 315FC (heavy duty). con válvulas antiretorno de llama incorporadas. 1 aditamento de corte CA-2460, 1 regulador de oxigeno heavy duty/anti- impacto ESS4-125-540, 1 regulador de acetileno heavy duty/anti-impacto ESS4-15-510, 1 boquilla de soldadura autógena W-2, 1 boquilla de corte con acetileno Nº 1-1-101, 20' de manguera melliza y juego de conexiones, 1 gafas de soldador, 1 chispero y 1 limpia boquillas._x000a_Se añade tobera de calentamiento_x000a_Garantía de 1 año. _x000a_VICTOR/JOURNEYMAN II/MEXICO" u="1"/>
        <s v="ARANDELA, CIERRE AJUSTE RUEDA FR., IZQ. DER. Nº DE PARTE 90215-42025 _x000a_MARCA: TOYOTA" u="1"/>
        <s v="Barra sólida cuadrada de acero ASTM A36 dimensiones: 1/2&quot;X 1/2&quot; X 6 m_x000a_AREQUIPA/PERU" u="1"/>
        <s v="ANGULAR ASTM A36 1.1/2&quot; x 1.1/2&quot; x 1/4&quot; x 6 m _x000a_MARCA: ARCELOR MITTAL/BRASIL" u="1"/>
        <s v="ANGULAR ASTM A36 2 1/2&quot; X 2 1/2&quot; X 3/8&quot; x 6 m _x000a_MARCA: ARCELOR MITTAL/BRASIL" u="1"/>
        <s v="SENSOR DE VIBRACION DE MONITOREO CONTINUO MOD. MC5HD O SIMILAR " u="1"/>
        <s v="PLETINA ASTM A36 1&quot; x 1/4&quot; x 6 m _x000a_MARCA: ARCELOR MITTAL/BRASIL" u="1"/>
        <s v="PLETINA ASTM A36 4&quot; x 1/2&quot; x 6 m _x000a_MARCA: ARCELOR MITTAL/BRASIL" u="1"/>
        <s v="PLETINA ASTM A36 4&quot; x 3/8&quot; x 6 m _x000a_MARCA: ARCELOR MITTAL/BRASIL" u="1"/>
        <s v="Cañería galvanizada Ø = 2&quot; X 6 m_x000a_ASIA" u="1"/>
        <s v="Cañería galvanizada Ø = 3&quot; X 6 m_x000a_ASIA" u="1"/>
        <s v="REPARACION BOMBA GRINDEX, MODELO MATADOR H INOX,  serie: 1910623_x000a_MONTAJE Y SUMINISTRO DE PARTES:_x000a_- 4 PZA 410171  STUD, DI N 939 M12X35-A2-70 _x000a_- 4 PZA 410011 HEXAGON NUT, M12-A4-70 _x000a_- 4 PZA 132424 PLAI N WASHER, SS 3577-12-A2-170HV _x000a_- 1 PZA 5174000 STATOR HOUSING, MATADOR 8106;181_x000a_- 1 PZA 5003901 THERMAL DETECTORS, 130° C _x000a_- 4 PZA  133063 INSPECTION SCREW_x000a_- 1 PZA 5174100 ADAPTER MATADOR 8106.082 MSHA_x000a_- 1 PZA 5104300 SEAL HOUSI NG COV. COA  _x000a_- REBOBINADO DE MOTOR ELECTRICO S/G ESTANDAR DE FABRICA 20 KW_x000a_- MANO DE OBRA, INSUMOS Y MANTENIMIENTO GENERAL_x000a_MARCA: GRINDEX/SUECIA_x000a_MODELO: MATADOR H" u="1"/>
        <s v="SUBCONJUNTO EXTREMO DERECHO, BARRA RELE DIRECCION Nº DE PARTE 45044-69145 _x000a_MARCA: TOYOTA" u="1"/>
        <s v="Candado de 70 mm   _x000a_HERMEX/MEXICO                    " u="1"/>
        <s v="Ácido Clorhidrico Formula Química HCI  ( 32-34% )x25 kg y/ o según envase del proveedor DESCRIPCION  Acido Clorhidrico " u="1"/>
        <s v="HIDROXIDO DE CALCIO Ca(OH)2_x000a_CALIDAD: CAL HIDRATADA, Pureza mínima 65% de hidróxido de calcio y gránulo fino en bolsas de 40 Kg. _x000a_FORMULA MOLECULAR: Ca(OH)2_x000a_ESTADO FISICO: SOLIDO PULVERIZADO_x000a_COLOR: BLANCO_x000a_OLOR: inodoro _x000a_-_x0009_350 bolsas por camión como máximo._x000a_BOLIVIA " u="1"/>
        <s v="CUERDA DE NYLON  DE 1”_x000a_- Longitud aproximada por cada kilo (mm/kg) 2 mt- capacidad de ruptura (kg) 1967 – color verde _x000a_BUFALO/BOLIVIA" u="1"/>
        <s v="ACETILENO ANALITICO P/EQUIPO DE ABSORCION  " u="1"/>
        <s v="BARRAS DE ACERO PARA MOLINO Ø 3&quot;X3 MTRS." u="1"/>
        <s v="Masilla Para Madera de 3,5 lts." u="1"/>
        <s v="PUMP CHARGE No. PARTE 5541743200_x000a_ATLAS COPCO/EEUU" u="1"/>
        <s v="Candado de 50 mm _x000a_HERMEX/MEXICO                    " u="1"/>
        <s v="SERVICIO DE REPOTENCIADO DE 2 (DOS) INDUCIDOS PARA LOCOMOTORA RUSO DE 7TN (REBOBINADO COMPLETO, CON CAMBIO DE BOBINAS NUEVO, CAMBIO DE EJE NUEVO, CAMBIO DE COLECTOR NUEVO Y RODAMIENTOS NUEVOS)._x000a_POTENCIA: 25KW TENSION: 250 VDC, CORRIENTE: 107.6A, VELOCIDAD DE ROTACION: 1500 RPM, AISLACION: CLASE &quot;H&quot; (180°C), N° DE BOBINAS 35, DELGAS: 105. 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 DESMONTAJE DEL COLECTOR. - MANTENIMIENTO PREVENTIVO DEL ROTOR COMPLETO. - CAMBIO DE MICAS PRENSADAS. - AISLACION DE RANURAS CON AISLANTE DE TOGSTATEN DE ALTA TEMPERATURA.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REPOTENCIADO DE 1 (UN) INDUCIDO PARA LOCOMOTORA BEV 8TN (REBOBINADO COMPLETO, CON CAMBIO DE BOBINAS, CAMBIO DE EJE NUEVO, CAMBIO DE COLECTOR NUEVO Y RODAMIENTOS NUEVOS)._x000a_DATOS TECNICOS: POTENCIA: 22.5KW TENSION: 250 VDC, VELOCIDAD DE ROTACION: 1400 RPM, AISLACION: CLASE &quot;H&quot; (180°C), N° DE BOBINAS 31, DELGAS: 93._x000a_TRABAJO A EJECUTAR: REBOBINADO DE INDUCIDO COMPLETO, AISLACION DE BOBINAS CLASE H UTILIZANDO MATERIALES COMO: CINTA KAPTON, NOMEX PURO, CINTA DE VIDRIO SUMICA, BARNIZ AISLANTE DOLPHS. - UNION DE TERMINALES AL COLECTOR CON SOLDADURA DE ESTAÑO DE PRIMERA CALIDAD. - REPARACION Y REACONDICIONAMIENTO DE LAS CHAPAS MAGNETICAS DE LAS RANURAS DEL INDUCIDO. - DESMONTAJE DEL COLECTOR. - MANTENIMIENTO PREVENTIVO DEL ROTOR COMPLETO, - CAMBIO DE COLECTOR NUEVO. - AISLACION DE RANURAS CON AISLANTE DE TOGSTATEN DE ALTA TEMPERATURA. -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MATERIALES A EMPLEAR DE PRIMERA CALIDAD CLASE (H) 200°C" u="1"/>
        <s v="Pintura Sintetica brillo Monopol  de 3,5 lts. Color rojo" u="1"/>
        <s v="OXIGENO INDUSTRIAL " u="1"/>
        <s v="Sustancia de Comprobación SmartCal para Equipo Analizador Halógeno de Humedad (marca Metler Toledo) Cada caja contiene 12 unidades DESCRIPCION  Sustancia de comprobación" u="1"/>
        <s v="Pintura Sintetica brillo Monopol  de 3,5 lts. Color azul" u="1"/>
        <s v="ANGULAR ASTM A36 1.1/2&quot; x 1.1/2&quot; x 3/16&quot; x 6 m _x000a_MARCA: ARCELOR MITTAL/BRASIL" u="1"/>
        <s v="ANGULAR ASTM A36 2 1/4&quot; X 2 1/4&quot; X 5/16&quot; x 6 m _x000a_MARCA: ARCELOR MITTAL/BRASIL" u="1"/>
        <s v="Rodillo de lana de 4&quot; (9cm)_x000a_INCA/NACIONAL" u="1"/>
        <s v="Pintura en Aerosol Multi USO  color Amarillo Fluorescente 400ml" u="1"/>
        <s v="Acido Glacial Acético. Formula química CH3COOH, Concentración 100 %, peso molecular M=60,05 g/mol densidad d= 1,0499 x 2,5 lt (frasco de 2,5 litros) DESCRIPCION  Acido Glacial acético" u="1"/>
        <s v="Taladro percutor a cable_x000a_• Potencia absorbida 800 W_x000a_• Peso 2.5 kg_x000a_• Velocidad de giro en vacío, 1.ª velocidad 0 – 1,100 rpm_x000a_• Velocidad de giro en vacío, 2. ª velocidad 3,000 rpm_x000a_• Potencia útil 420 W_x000a_• Número máx. de impactos 0 – 17,600 / 48,000 bpm_x000a_• Par de giro nominal 5.2 / 2.0 Nm_x000a_• Rosca de conexión del husillo de taladrar 1/2&quot; – 20 UNF_x000a_• Capacidad mín./máx. de sujeción del portabrocas 1.5 – 13 mm_x000a_MILWAUKEE MOD.5378-59/CHINA TECNOLOGIA USA" u="1"/>
        <s v="GUANTES NEOPRENO RUGOSO_x000a_- Totalmente revestido de neopreno_x000a_- Forro de algodón_x000a_- Agarre rugoso_x000a_- Protección por todos lados contra peligros físicos tales como abrasión y cortes_x000a_SHOWA/6784 R/AMERICANO" u="1"/>
        <s v="Candado con llave de 12mm x 1mt_x000a_HERMEX/TAIWAN                   " u="1"/>
        <s v="5104300 Seal Housing Cov.Coa" u="1"/>
        <s v="Combo octagonal con mango de madera con absolvedor de impactos de 10 Lb._x000a_TRUPER/ASIA" u="1"/>
        <s v="Tijera Ojalatera de 10”_x000a_TRUPER/ASIA" u="1"/>
        <s v="CABLE FLEX 750V C5  PVC 1 X 2.5 BLANCO 30112501096_x000a_CORDEIRO/FLEXIVEL/BRASIL " u="1"/>
        <s v="PLETINA ASTM A36 2.1/2&quot; x 1/2&quot; x 6 m _x000a_MARCA: ARCELOR MITTAL/BRASIL" u="1"/>
        <s v="INSTALACION TINGLADO (DEPOSITO DE CORES)" u="1"/>
        <s v="LUMINIARIAS LED TIPO FAROL DE 48 W, 5”" u="1"/>
        <s v="KIT DE TAPA PARA BANDEJAS PORTACABLES EN TRAMOS RECTOS_x000a_Material: Acero Galvanizado ASTM A653_x000a_INCLUYE:_x000a_1 Tapa fabricada en sección &quot;U&quot; de chapa de A°G° de e=2mm para ancho de bandeja W=300mm_x000a_4 Clips de sujeción de tapa fabricados en chapa de A°G° de e=2mm_x000a_IMPROMEC/BOLIVIA" u="1"/>
        <s v="Yodo Resublimado Formula química I2, Concentración 99,8 a 100,5 %, peso molecular M=253,81g/mol x 500 g (frasco de 500 kg) DESCRIPCION  Yodo Resublimado " u="1"/>
        <s v="Acero corrugado de Construcción ¼” (6mm)_x000a_ARCELOR/BRASIL" u="1"/>
        <s v="Tinte para pintura latex universal color negro 50ml" u="1"/>
        <s v="ESCALERAS DE ALUMINIO TIPO TIJERA DOBLE TIPO LL 6 ESCALONESO MODELO TR-10497_x000a_ESPECIFICACIONES TECNICAS _x000a_• Escalera articulada fabricada en aluminio con peldaños antiderrapantes 3&quot; (7.6 cm)_x000a_• Doble refuerzo en peldaños inferiores para mayor resistencia._x000a_• Separadores externos para mayor estabilidad _x000a_• Alcance máximo para una persona de 1.68m de estatura _x000a_• Tipo II, capacidad de carga 175 kg, peldaños 6, altura total 2.1m (7'), alcance máximo 3.4 m (11'), apertura lateral 1.5 m, volumen 0.17 m³, peso 8.8 kg_x000a_TRUPER/MEXICO" u="1"/>
        <s v="Tinte para pintura latex universal color rojo ocre 50ml" u="1"/>
        <s v="PAPEL PH EN TIRAS_x000a_-_x0009_Cajas de 100 tiras_x000a_MACHEREY NAGEL/ALEMANIA  " u="1"/>
        <s v="CABLE FLEX 750V C5 2.5 AZUL 30112501092_x000a_CORDEIRO/FLEXIVEL/BRASIL " u="1"/>
        <s v="NEBULIZADOR COMPATIBLE A ESPECTROFOMETRO DE ABSORCION ATOMICA, MODELO AANALYST 200_x000a_NEBULIZADOR – NEBULIZER KIT AA200/400_x000a_PERKIN ELMER/ESTADOS UNIDOS - SINGAPUR" u="1"/>
        <s v="ACETILENO INDUSTRIAL Y ACETILENO ANALITICO (KG) " u="1"/>
        <s v="REPOTENCIADO DE 1 (UN) INDUCIDO PARA LOCOMOTORA RUSA DE 7TN (CON CAMBIO DE BOBINAS NUEVAS COMPLETO)._x000a_POTENCIA: 25KW TENSION: 250 VDC, CORRIENTE: 107.6A, VELOCIDAD DE ROTACION: 1500 RPM, AISLACION: CLASE &quot;H” (180°C), N° DE BOBINAS 35, DELGAS: 105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_x000a_DESMONTAJE DEL COLECTOR. - MANTENIMIENTO PREVENTIVO DEL ROTOR COMPLETO. - CAMBIO DE MICAS PRENSADAS. - CAMBIO DE DELGAS QUE ESTEN FRACTURADAS O FATIGADAS. - AISLACION DE DELGAS CON MICA RESISTENTE A ALTAS TEMPERATURAS, - AISLACION DE RANURAS CON AISLANTE DE TOGSTATEN DE ALTA TEMPERATURA. - REBOBINADO GENERAL CON CAMBIO DE BOBINAS PREFORMADAS NUEVAS ORIGINALES,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Martillo de uña con mango de madera 27mm_x000a_TRAMONTINA/BRASIL" u="1"/>
        <s v="Llave inglesa de 12” _x000a_TRUPER/ASIA" u="1"/>
        <s v="CONSTRUCCION CONTRAPISO BROCAL (N-535, N-600) - INTERIOR MINA (Solo Mano de Obra)" u="1"/>
        <s v="Kit Antiderrames_x000a__x000a_Capacidad de 200 litros con el siguiente contenido mínimo: _x000a_Material Absorbente_x000a_Paños Absorbentes_x000a_Chorizos Absorbentes_x000a_Bolsas plásticas, contenedor y material para sellado, EPP`s y otros" u="1"/>
        <s v="CONSTRUCCION TANQUE DE ALMACENAMIENTO DE AGUA (Interior Mina NIV-535, linea 56) - Solo Mano de obra" u="1"/>
        <s v="CELDA DE PROTECCION DE MEDIA TENSION (SECUNDARIO) _x000a_Para tensión nominal de 6.6 KV _x000a_Celda de MT 17.5kV 1250A 31.5kA, modelo Unigear ZS1, de salida a alimentadores, con los siguientes componentes principales:_x000a_•_x0009_Un (1) interruptor de MT en vacío modelo VD4 17.5kV 630A, 31.5kA, tipo extraíble._x000a_•_x0009_Tres (3) transformadores de corriente tipo bloque, para medición y protección, relación 300-600/5/5 A (de 2 núcleos en secundario), S1: clase 0.5-10VA y S2: 5P20-10VA, Aislación 17.5/38/95kV, 50 Hz._x000a_•_x0009_Un (1) seccionador de MT puesta a tierra en 17.5kV._x000a_•_x0009_Tres (3) pararrayos de MT, para ingreso._x000a_**Se reutilizará los reles de protección existentes del cliente y se los instalará en la celda nueva**_x000a_ABB/UNIGEAR ZS1/BRASIL" u="1"/>
        <s v="GUANTES NEOPRENO LIZO_x000a_-_x0009_Totalmente revestido de neopreno_x000a_-_x0009_Forro de algodón_x000a_-_x0009_Agarre suave_x000a_-_x0009_Protección por todos lados contra peligros físicos tales como abrasión y cortes_x000a_-_x0009_De preferencia SHOWA 6784" u="1"/>
        <s v="SERVICIO DE REBOBINADO BOMBA SUMERGIBLE FLYGT 2151 (ESTATOR) Y MANTENIMIENTO MECANICO (DEBE INCLUIR KIT DE REPUESTOS)" u="1"/>
        <s v="BALANCEO DINÁMICO VENTILADOR DE 315 KW (8 ALABES)" u="1"/>
        <s v="Barra sólida cuadrada de acero ASTM A36; dimensiones: 2&quot; X 2&quot; X 6 m_x000a_AREQUIPA/PERU" u="1"/>
        <s v="Extracción Material de Relleno con Transporte (dist. = 639 m.)_x000a_De acuerdo a los términos de referencia" u="1"/>
        <s v="ENCHUFE SCHUKO CLAVIJA TIPO AJ-012 IP44_x000a_Corriente Nominal: 16A _x000a_Número de Polos: 2P+T _x000a_Tensión Nominal: 220/250VAC _x000a_Frecuencia: 50/60Hz_x000a_HJA/TAIWAN" u="1"/>
        <s v="BATAS DE LABORATORIO_x000a_• Guardapolvo largo debajo de la rodilla._x000a_• Tela kaki primera (65% ALGODÓN Y 35% POLIESTER)_x000a_• 3 Bolsillos (1 En el pecho izquierdo y dos a la altura del abdomen)._x000a_• 3 Bordados (2 En el pecho y 1 en el brazo derecho)._x000a_• Bordados de COMIBOL y Colquiri en los pechos- Seguridad para todos en el brazo derecho._x000a_• Hilos 20/2 Gruesos._x000a_• Atraques en los Bolsillos._x000a_Tallas_x000a_          S - 6_x000a_        M - 10_x000a_          L - 10_x000a_FIMOA/BOLIVIA"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2.4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 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_x000a_- Tornillería en acero inoxidable"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3.0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 _x000a_- Tornillería en acero inoxidable" u="1"/>
        <s v="5138602 Impeller stainless, Matador H 50Hz" u="1"/>
        <s v="TALADRO RADIAL PARA MAESTRANZA (TRABAJO PESADO)_x000a_Capacidad de taladrado: 60mm_x000a_Capacidad de taladrado en hierro fundido: 70mm_x000a_Capacidad de roscado, hierro fundido: M50_x000a_Capacidad de roscado, acero: M45_x000a_Profundidad perforación: 325mm_x000a_Abertura: 350mm - 1600mm_x000a_Distancia del husillo a la superficie de la mesa: 350mm - 1250mm_x000a_Recorrido de cabeza del taladro (horizontal): 1250mm_x000a_CABEZAL_x000a_Rango de velocidad: 2 velocidades (38-275 1/mi) - (275-2000 1/mi)_x000a_Montaje de husillo: CM5_x000a_ALIMENTACION_x000a_Alimentación: 0,06 - 1 mm/rev_x000a_DATOS MOTOR DE ACCIONAMIENTO (POTENCIA MOTOR PRINCIPAL 4KW, MOTOR SECUNDARIO 0,75 KW Y POTENCIA MOTOR REFRIGERACIÓN 1,2_x000a_KW)_x000a_Tensión 440v 3F, Frecuencia 50 Hz_x000a_MEDIDAS_x000a_Dimensiones generales (longitud x latitud x altura) 2490 mm X 1000 mm X_x000a_2598 mm_x000a_Peso: 3800 Kg_x000a_Incluye:_x000a_Mesa de Trabajo (LxAnxAl) 750x500x500mm_x000a_Lámpara de trabajo_x000a_Sistema de refrigeración_x000a_ISO 9001 _x000a_HELLER/RD60x1600/ESPAÑA" u="1"/>
        <s v="CABLE FLEX 1 X 1 MM2 750V 70°C AZUL " u="1"/>
        <s v="Pintura Sintetica brillo Monopol  de 3,5 lts. Color blanco" u="1"/>
        <s v="NEUMATICOS 205 R16 D694 DUELER A/T" u="1"/>
        <s v="Solución Estándar Plata (frasco de  1000 ml o dos frascos de  500 ml) DESCRIPCION  Solución Estándar plata" u="1"/>
        <s v="Cañería ASTM A-106 2” SCH. 80 S/c_x000a_OTERO/CHINA" u="1"/>
        <s v="Cañería ASTM A-106 3” SCH. 80 S/c_x000a_OTERO/CHINA" u="1"/>
        <s v="Cañería ASTM A-106 4” SCH. 80 S/c_x000a_OTERO/CHINA" u="1"/>
        <s v="Barra redonda lisa de acero SAE 1045 Ø= 3&quot;X2 m._x000a_AREQUIPA/PERU" u="1"/>
        <s v="Barra redonda lisa de acero SAE 1045 Ø= 5&quot;X2 m._x000a_AREQUIPA/PERU" u="1"/>
        <s v="Pintura en Aerosol Multi USO  color Rojo Vivo 400ml" u="1"/>
        <s v="CONTACTOR SIEMENS AC-3, 200KW/400V/430A, 2NA + 2NC BOBINA 220VAC, TAMAÑO S12 3RT1075-6AP36_x000a_SIEMENS/ALEMANIA" u="1"/>
        <s v="TANDEM PUMP Nº DE PARTE 5580101859_x000a_EPIROC/SE" u="1"/>
        <s v="ANGULAR ASTM A36 3&quot; x 3&quot; x 1/4&quot; x 6 m_x000a_ACEROS AREQUIPA/PERU" u="1"/>
        <s v="Plancha de acero antidesgaste 500 HB, 2000 X 1000 X 32 mm (1 1/4&quot;)" u="1"/>
        <s v="Rodillo de lana de 9&quot;_x000a_INCA/NACIONAL" u="1"/>
        <s v="KIT DE TAPA PARA BANDEJAS PORTACABLES EN TRAMOS RECTOS_x000a_Material: Acero Galvanizado ASTM A653 INCLUYE: 1 Tapa fabricada en sección &quot;U&quot; de chapa de A°G° de e=2mm para ancho de bandeja_x000a_W=200mm4 Clips de sujeción de tapa fabricados en chapa de A°G° de_x000a_e=2mm_x000a_IMPROMEC/BOLIVIA" u="1"/>
        <s v="MOTOR DIESEL DEUTZ MOD. BF4M1013C_x000a_Nominal Power @ Nominal Rpm: 115 kw_x000a_Engine Injection Type: DIRECT_x000a_Engine Aspiration Type: TURBO_x000a_Air Cooling Type LUCHT-LUCHT INTERCOOLED_x000a_Bore: 108mm_x000a_Stroke: 130 mm_x000a_Engine Capacity: 4760 cc_x000a_Qty Cylinders: 4 Qty_x000a_Nominal Rpm @ Nominal Power: 23000 Rpm_x000a_Engine Fuel Type: DIESEL_x000a_Engine Cooling Type: Air Cooled_x000a_Engine Color: Grey _x000a_Flywheel Housing SAE: SAE 3_x000a_Flywheel SAE: Unknown_x000a_Engine Condition: Used/xchange_x000a_Turbo Type: Dry_x000a_Exhaust System: Dry_x000a_ECU Present?: no_x000a_Starter Voltage: 24 Volt_x000a_Rated Power: 112 Kw_x000a_Rated Speed: 2300 Rpm_x000a_Injection Type: Mechanical Fuelpump_x000a_Engine Brand: DEUTZ_x000a_*Certificados y pruebas de calidad de fabrica_x000a_Manual de partes y reparación de motor_x000a_Garantía de 24 meses_x000a_MARCA:DEUTZ/FRANCIA" u="1"/>
        <s v="Transporte Diésel " u="1"/>
        <s v="Barniz copal  brilloso de 3,5 lts." u="1"/>
        <s v="Brocha de 1&quot;" u="1"/>
        <s v="PINTURA EN AEROSOL COLOR NEGRO BRILLOSO" u="1"/>
        <s v="LUMINARIA VIAL LED 911401620005, 100.000HS 36400lm._x000a_Modelo: BRP394 LED364/NW_x000a_Potencia Nominal: 280W _x000a_Tensión Nominal: 220-240VAC _x000a_Frecuencia: 50/60Hz_x000a_Color: 4000K_x000a_Angulo de Apertura: 120° _x000a_Grado de Protección: IP65_x000a_Accesorios: Incluir fotocélula y base/sócalo para fotocélula._x000a_PHILIPS/CHINA" u="1"/>
        <s v="Pintura en Aerosol Multi USO  color Amarillo Vivo 400ml" u="1"/>
        <s v="Brocha de 2&quot;" u="1"/>
        <s v="CABLE FLEX 1 X 1 MM2 750V 70°C ROJO " u="1"/>
        <s v="HYDRAULIC PUMP No. PARTE 5541849600_x000a_CASAPPA/ITALY" u="1"/>
        <s v="Brocha de 4&quot;" u="1"/>
        <s v="BUSH STABILIZE Nº DE PARTE 90385-11021 _x000a_MARCA: TOYOTA" u="1"/>
        <s v="CONSTRUCCION MURO PERIMETRAL - Planta Concentradora (Solo Mano de obra)" u="1"/>
        <s v="Kit de conexión entre bandejas portacable: _x000a_Material: Acero Galvanizado_x000a_ASTM A653 _x000a_INCLUYE:_x000a_1 Conectores fabricados en chapa de A°G°, espesor = 2 mm_x000a_8 Pernos hexagonales zincados de 5/16&quot;×3/4&quot;_x000a_8 Tuercas hexagonales zincadas de 5/16&quot;_x000a_8 Arandelas planas zincadas de 5/16&quot;_x000a_8 Arandelas de presión zincadas de 5/16&quot;_x000a_IMPROMEC/BOLIVIA" u="1"/>
        <s v="REPARACION BOMBA GRINDEX, MODELO MATADOR H INOX,  serie: 1910625_x000a_MONTAJE Y SUMINISTRO DE PARTES:_x000a_- 1 PZA 410171  STUD, DI N 939 M12X35-A2-70 _x000a_- 4 PZA 132424 PLAI N WASHER, SS 3577-12-A2-170HV _x000a_- 4 PZA 410011 HEXAGON NUT, M12-A4-70 _x000a_- 1 PZA 5104300 SEAL HOUSI NG COV. COA _x000a_- 1 PZA 5101800 DI FFUSER COAT, MATADOR H 8106 _x000a_- 1 PZA 5138602  IMPELLER STAI NLESS, MATADOR H 50 HZ _x000a_- 1 PZA 5139001 SUCTI ON COVER STAI NLESS, MATADOR H 8106,181 _x000a_- 1 PZA 5177600 O-RI NG KI T MATADOR H 8106,181 _x000a_- 1 PZA 5086900 AI R RELEASE VALVE _x000a_- MANO DE OBRA, INSUMOS Y MANTENIMIENTO GENERAL_x000a_MARCA: GRINDEX/SUECIA_x000a_MODELO: MATADOR H" u="1"/>
        <s v="Brocha ½”  _x000a_PRETUL/MEXICO" u="1"/>
        <s v="Solución de cloruro de potasio ClK 4 M frasco  de 250 o  500 ml() DESCRIPCION  Solución de cloruro" u="1"/>
        <s v="Juego de destornilladores de 8 piezas cushiongrip_x000a_MILWAUKEE/ASIA" u="1"/>
        <s v="Níquel metálico 99,96% de pureza en trozos para reducción de muestras de estaño  DESCRIPCION Níquel metálico " u="1"/>
        <s v="Barra redonda lisa de acero SAE 1045 Ø = 2 1/4&quot;X6 m._x000a_AREQUIPA/PERU" u="1"/>
        <s v="GUANTES CABRETILLA (CON FORRO Y SIN FORRO) _x000a_- Guante fabricado en cuero natural cabritilla_x000a_- Curtido al cromo certificado._x000a_- Con forro interior y sin forro_x000a_- Con puño elástico_x000a_- De color gris claro_x000a_Cantidad (pares)_x000a_CON FORRO – 65 pares_x000a_SIN FORRO – 140 pares_x000a_CALTEX/CHILE" u="1"/>
        <s v="Solución estándar cadmio Cd (frasco de 1000 ml o dos frascos de 500 ml) DESCRIPCION  Solución estándar cadmio" u="1"/>
        <s v="ACEITE ROTO INJECT, N° PARTE 1630091800 (ATLAS COPCO)" u="1"/>
        <s v="Cepillo de acero con mango de madera 11”_x000a_UYUSTOOL/ASIA" u="1"/>
        <s v="Pintura latex tradicional Monopol color Arena  de 18 lts." u="1"/>
        <s v="Pintura latex tradicional Monopol color Crema  de 18 lts." u="1"/>
        <s v="CABLE FLEX 1 X 1 MM2 750V 70°C AMARILLO " u="1"/>
        <s v="REPARACION BOMBA GRINDEX, MODELO MATADOR H INOX,  serie: 2118270_x000a_MONTAJE Y SUMINISTRO DE PARTES:_x000a_- 4 PZA 132424 PLAI N WASHER, SS 3577-12-A2-170HV _x000a_- 1 PZA 5174000 STATOR HOUSING, MATADOR 8106;181_x000a_- 1 PZA 5003901 THERMAL DETECTORS, 130° C _x000a_- 1 PZA 5104300 SEAL HOUSI NG COV. COA  _x000a_- REBOBINADO DE MOTOR ELECTRICO S/G ESTANDAR DE FABRICA 20 KW_x000a_- MANO DE OBRA, INSUMOS Y MANTENIMIENTO GENERAL_x000a_MARCA: GRINDEX/SUECIA_x000a_MODELO: MATADOR H" u="1"/>
        <s v="GAS ARGON y/o NITROGENO" u="1"/>
        <s v="ANGULAR ASTM A36 2&quot; x 2&quot; x 3/8&quot; x 6 m_x000a_AREQUIPA/PERU" u="1"/>
        <s v="Filtro cartuchos para vapores orgánicos y gases" u="1"/>
        <s v="Mármol industrial color blanco troceado de aproximadamente 1&quot; DESCRIPCION Mármol industrial " u="1"/>
        <s v="MOTOR PARA LA RECARGA DE RESORTES P/EMAX2 1.2 220-250VAC/DC ABB 1SDA073711R1_x000a_ABB/SUECIA" u="1"/>
        <s v="CELDA DE PROTECCION DE MEDIA TENSION (PRIMARIO) _x000a_Para tensión nominal de 6.6 KV_x000a_Celda de MT 17.5kV 1250A 31.5kA, modelo Unigear ZS1, de entrada, desde transformador de DEORURO, con los siguientes componentes principales:_x000a_•_x0009_Un (1) interruptor de MT en vacío modelo VD4 17.5kV 1250A, 31.5kA, tipo extraíble._x000a_•_x0009_Tres (3) transformadores de corriente tipo bloque, para medición y protección, relación 800-1200/5/5 A (de 2 núcleos en secundario), S1: clase 0.5-10VA y S2: 5P20-10VA, Aislación 17.5/38/95kV, 50 Hz._x000a_•_x0009_Tres (3) transformadores de tensión, tipo bloque extraible, con fusible de protección, en aislación 17.5/38/95kV, relación 7200:V3/120:V3/120:V3 V, S1: clase 0.5-30VA y S2: 3P-30VA, 50 Hz._x000a_•_x0009_Un (1) seccionador de MT puesta a tierra en 17.5kV._x000a_•_x0009_Tres (3) pararrayos de MT, para ingreso._x000a_**Se reutilizará el rele del cliente y se lo instalará en la celda nueva**_x000a_ABB/UNIGEAR ZS1/BRASIL" u="1"/>
        <s v="Curvina 24″_x000a_TRUPER/ASIA" u="1"/>
        <s v="PERFIL I - IPE200x100x12mt 18.0kg/m_x000a_ARCELOR MITTAL/ESPAÑA" u="1"/>
        <s v="PERFIL C: 5&quot; x 2&quot; x 2&quot;, espesor 5/16&quot;x6 m (120x50x5/16&quot;x6m)_x000a_WIN METALS STEEL/CHINA" u="1"/>
        <s v="Tinte para pintura latex universal color naranja 50ml" u="1"/>
        <s v="Lijas en diferentes medidas para madera (ROLLO)_x000a_3M/NORTON/BRASIL" u="1"/>
        <s v="ARANDELA, (CUBO EJE FRONTAL DER. IZQ-) Nº DE PARTE 90214-42030 _x000a_MARCA: TOYOTA" u="1"/>
        <s v="Disco de desbaste y Corte de 9”_x000a_NORTON/BRASIL" u="1"/>
        <s v="Taladro percutor a Batería_x000a_• RPM. 2100_x000a_• BPM. 0 – 33000 _x000a_• Tamaño De Mandril ½ Pulgada_x000a_• Motor Powerstate Sin Escobillas_x000a_• Procesador Redlink _x000a_• Batería Redlithium De ION-LITIO_x000a_• Con accesorios completos (Cargador Rápido, 2 Baterías 18V de 5AH, Estuche de Transporte)_x000a_MILWAUKEE MOD.2904-259/CHINA TECNOLOGIA USA" u="1"/>
        <s v="ENCHUFE SCHUKO 3 TOMAS DE GOMA C/TAPA 16A 250V IP44 REF 253622-S_x000a_Corriente Nominal: 16A _x000a_Número de polos: 2P+T SCHUKO_x000a_Número de Tomas: 3 CON TAPA_x000a_Tensión Nominal: 220-250VAC_x000a_Frecuencia: 50/60Hz_x000a_PCE/AUSTRIA" u="1"/>
        <s v="BUJE, BARRA ESTABILIZADORA FR., NO. 1 Nº DE PARTE 48815-60170 _x000a_MARCA: TOYOTA" u="1"/>
        <s v="5174000 Stator housing Matador 8106.181 Al" u="1"/>
        <s v="ANGULAR ASTM A36 3&quot; x 3&quot; x 5/16&quot; x 6 m_x000a_AREQUIPA/PERU" u="1"/>
        <s v="CONJ.CILINDRO, FRENOS RUEDA TR. (DER. IZQ.FR.O SUP.) Nº DE PARTE 47550-60120 _x000a_MARCA: TOYOTA" u="1"/>
        <s v="CONTACTOR ABB AF-305-30-11 BOBINA 100-250VAC-DC 400V/160KW_x000a_ABB/SUECIA" u="1"/>
        <s v="Juego de Pinceles de 24 pzas. _x000a_PENTEL/ASIA" u="1"/>
        <s v="Barra redonda lisa de acero SAE 1045 Ø= 3.1/2&quot;X2 m._x000a_AREQUIPA/PERU" u="1"/>
        <s v="133063 Inspection Screw" u="1"/>
        <s v="BUJE, ESTABILIZADOR (POSTERIOR) Nº DE PARTE 48815-26020 _x000a_MARCA: TOYOTA" u="1"/>
        <s v="NEUMATICOS 7.50-16 CXG (10PR)" u="1"/>
        <s v="Flexo metro de 5 m _x000a_TRUPER/MEXICO" u="1"/>
        <s v="5174100 Adapter Matador 8106.181, 8106.082 MSHA" u="1"/>
        <s v="CORREA TRAPEZOIDAL (VENTILADOR Y ALTERNADOR) Nº DE PARTE 90916-02452 _x000a_MARCA: TOYOTA" u="1"/>
        <s v="Acido Clorhidrico p.a. (ácido muriático) Formula Química HCI pureza de 37 % p.a.  Densidad d=1,19 g/mol. x 25 lt (equivale 29,75 kg) 37% (1500 litros equivalen a 1785 kilogramos) DESCRIPCION  Acido Clorhidrico  " u="1"/>
        <s v="BROCA TE-CX 1X10, 26/27 2206735 PARA ROTOMARTILLO HILTI TE 6-A36      _x000a_CODIGO: TE-CX 26/27,  _x000a_DIAMETRO: 1 IN _x000a_LONGITUD: 10 IN  _x000a_LONGITUD DE TRABAJO: 200 mm _x000a_HILTI/ALEMANIA" u="1"/>
        <s v="SUBCONJUNTO BUJE, BARRA CONTROL LATERAL Nº DE PARTE 48706-60070 _x000a_MARCA: TOYOTA" u="1"/>
        <s v="CABLE FLEX 1 X 1 MM2 750V 70°C NEGRO " u="1"/>
        <s v="Cinta Métrica en fibra de vidrio (Trupper 50 mts)       _x000a_TRUPER/ASIA" u="1"/>
        <s v="Brocha de 1&quot; _x000a_TIGRE/BRASIL" u="1"/>
        <s v="Brocha de 2&quot; _x000a_TIGRE/BRASIL" u="1"/>
        <s v="Brocha de 3&quot; _x000a_TIGRE/BRASIL" u="1"/>
        <s v="Brocha de 4&quot; _x000a_TIGRE/BRASIL" u="1"/>
        <s v="LLANTA DE GOMA PANTANERA, 265/70R19,5; DE 16 LONAS, AÑO 2022_x000a_ROAD SHINE /CHINA" u="1"/>
        <s v="ESLINGA PLANA _x000a_6&quot; * 4M * 6TON          _x000a_- FABRICADO BAJO NORMA ASME B30,9_x000a_- FABRICADO DE POLIESTER DE ALTA TENACIDAD_x000a_- PROCESO DE FABRICACION CERTIFICADO BAJO LA NORMA ISO9001-2008_x000a_COEFICIENTE DE SEGURIDAD DE 7 A 1" u="1"/>
        <s v="Tinte para pintura latex universal color azul 50ml" u="1"/>
        <s v="Clavos de herrar 50 mm _x000a_NACIONAL" u="1"/>
        <s v="BOBINA DE CIERRE ABB P/EMAX2 YC E1.2..E6.2 120..127 VAC/DC, 1SDA073685R1_x000a_ABB/ITALIA" u="1"/>
        <s v="PLETINA ASTM A36 1.1/2&quot; x 3/16&quot; x 6 m_x000a_AREQUIPA/PERU" u="1"/>
        <s v="PLETINA ASTM A36 4&quot; x 1&quot; x 6 m_x000a_ACEROS AREQUIPA/PERU" u="1"/>
        <s v="Alicate universal _x000a_TRUPER/MEXICO" u="1"/>
        <s v="GUANTES NITRILO 727_x000a_- 100% nitrilo_x000a_- No admitido_x000a_- Sin forro_x000a_- Agarre de superficie mate_x000a_- Ergonómico_x000a_SHOWA 727/GUATEMALA" u="1"/>
        <s v="LAMPARA LUMINA HCL-ESTAÑO COMPATIBLE A ESPECTROFOMETRO DE ABSORCION ATOMICA, MODELO AANALYST 200_x000a_Lumina Hollow Cathode 2 Lamp – SN (N3050175)_x000a_PERKIN ELMER/ESTADOS UNIDOS - SINGAPUR" u="1"/>
        <s v="CONSTRUCCION BAÑOS - Planta Concentradora (Sector Molino SAG) Solo mano de Obra" u="1"/>
        <s v="CONJUNTO DISCO EMBRAGUE Nº DE PARTE 31250-60431 _x000a_MARCA: TOYOTA" u="1"/>
        <s v="Filtros de alta eficiencia para partículas" u="1"/>
        <s v="BARRA REDONDA LISA 1045 Ø = 85 mm x L = 2 m._x000a_ABM STEEL/TURQUIA" u="1"/>
        <s v="CUERDA DE NYLON  DE ¾”_x000a_- Longitud aproximada por cada kilo (mm/kg) 5.50 mt-capacidad de ruptura (kg) 1767 color azul._x000a_EXTRUPLAST/BOLIVIA" u="1"/>
        <s v="GAS ARGON y/o NITROGENO_x000a_3 H INDUSTRIALES S.R.L." u="1"/>
        <s v="CONSTRUCCION DUCHAS N-325 linea 44 (Solo mano de Obra)" u="1"/>
        <s v="Hierro&gt;=97%, M=55.85 g/mol" u="1"/>
        <s v="5139001 Suction cover stainless, Matador H, 8106.181" u="1"/>
        <s v="Pala redonda T-2000, puño &quot;Y&quot; (espesor 1.3 mm; ancho 10.5”; largo18-1/4”; largo total 39-1/2”)_x000a_TRUPER/ASIA" u="1"/>
        <s v="Combo octagonal con mango de madera con absolvedor de impactos de 16 Lb. _x000a_TRUPER/ASIA" u="1"/>
        <s v="Cepillo para madera (Garlopas 5C de 2” ancho, 14” de largo)_x000a_TRUPER/ASIA" u="1"/>
        <s v="JUEGO CRUCETAS, JUNTA UNIVERSAL ARBOL CARDAN FR. Nº DE PARTE 04371-60070 _x000a_MARCA: TOYOTA" u="1"/>
        <s v="GEAR PUMP Nº DE PARTE 5580101908_x000a_EPIROC/SE" u="1"/>
        <s v="COJINETE (EXT.CUBO EJE FR., IZQ. DER.) Nº DE PARTE 90368-45087 _x000a_MARCA: TOYOTA" u="1"/>
        <s v="COJINETE (INT.CUBO EJE FR., IZQ. DER.) Nº DE PARTE 90368-49084 _x000a_MARCA: TOYOTA" u="1"/>
        <s v="BUSH (FOR FRONT STABILIZER BAR) Nº DE PARTE 90385-13009 _x000a_MARCA: TOYOTA" u="1"/>
        <s v="BARRA REDONDA LISA SAE 1045 Ø = 130 mm x L = 2 m_x000a_WIN METALS STEEL/CHINA" u="1"/>
        <s v="BARRA REDONDA LISA SAE 1045 Ø = 90 mm x L = 2 m._x000a_WIN METALS STEEL/CHINA" u="1"/>
        <s v="BOLSAS BIODEGRADABLES_x000a_-_x0009_Paquete de 20 unidades_x000a_-_x0009_Dimension de bolsas: 90 cm. x 110 cm. x 80 micras_x000a_-_x0009_Color negro_x000a_INNOVAPLAST/BOLIVIA" u="1"/>
        <s v="Juego de Llaves combinadas métricas de 15 piezas (M6-7-8-10-11-12-13-14-17-19-22-24-27-30-32)_x000a_TRAMONTINA-PRO/BRASIL" u="1"/>
        <s v="Cañería galvanizada  Ø = 1&quot; X 6 m_x000a_ASIA" u="1"/>
        <s v="NEBULIZADOR-NEBULLIZER ADJUSTABLE PLASTIC COMPATIBLE A ESPECTROFOTOMETRO DE ABSORCION ATOMICA MODELO PINAACLE 900F (N3160144)_x000a_PERKIN ELMER/ESTADOS UNIDOS - SINGAPUR" u="1"/>
        <s v="Juego de destornilladores aluminio 15 piezas_x000a_HERMEX/MEXICO                    " u="1"/>
        <s v="Tinte para pintura latex universal color amarillo ocre 50ml" u="1"/>
        <s v="PINTURA EN AEROSOL COLOR AMARILLO VIVO" u="1"/>
        <s v="CONJ. CILINDRO, FRENOS RUEDA TR. (DER. IZQ.FR.O SUP.) Nº DE PARTE 47550-60120 _x000a_MARCA: TOYOTA" u="1"/>
        <s v="Filtros con carbón activado y tapa para partículas" u="1"/>
        <s v="Tubería FG ½”_x000a_TUPER/BRASIL" u="1"/>
        <s v="CONDICIONES TECNICAS_x000a_ACCESORIOS PARA BREAKER BASTIDOR ABIERTO _x000a_MARCA: ABB E1.2B 1600 EKIP DIP LLI 3P F F_x000a_Current Type AC Ue =&lt; 440V 3000 cycle_x000a_Ue = 500 ... 690 V 6500 cycle_x000a_30 cycles per hour_x000a_Electrical Durability 20000 cycle_x000a_60 cycles per hour_x000a_Mechanical Durability_x000a_Number of Poles 3_x000a_Power Loss 201 W_x000a_Product Main Type SACE Emax 2_x000a_Product Name Air Circuit Breaker_x000a_Product Type Air Circuit Breaker_x000a_Rated Service Short- 100 %_x000a_Circuit Breaking_x000a_Capacity, in % of Icu (Ics)_x000a_Rated Current (In) 1600 A_x000a_Rated Voltage (Ur) 690 V_x000a_Rated Impulse acc. to IEC 60947-2 12 kV_x000a_Withstand Voltage (Uimp)_x000a_Rated Insulation Voltage AC 1000 V (Ui)_x000a_Rated Operational 690 V AC_x000a_-_x0009_Garantía mínima de 1 año." u="1"/>
        <s v="Cañería ASTM A-106 3/4” SCH. 80 S/c_x000a_OTERO/CHINA" u="1"/>
        <s v="CABLE FLEX 750V C5 4 MM NEGRO 30112501106_x000a_CORDEIRO/FLEXIVEL/BRASIL" u="1"/>
        <s v="Clavo Acero p/construcción 1 ½” _x000a_ARCELORMITTAL/BRASIL" u="1"/>
        <s v="JUEGO ZAPATA FRENO POSTERIOR Nº DE PARTE 04495-60070 _x000a_MARCA: TOYOTA" u="1"/>
        <s v="Pintura en Aerosol Multi USO  color Negro Brilloso 400ml" u="1"/>
        <s v="Pintura en Aerosol Multi USO  color Blanco Brilloso 400ml" u="1"/>
        <s v="CUERDA DE NYLON  DE 1/2”_x000a_- Longitud aproximada por cada kilo (mm/kg) 11.0 mt- capacidad de ruptura (kg) 687 – color azul_x000a_EXTRUPLAST/BOLIVIA" u="1"/>
        <s v="Pintura en Aerosol Multi USO  color Oro Metalico 400ml" u="1"/>
        <s v="MOTOR DIESEL DEUTZ MOD. BF4M1013EC_x000a_CONDICIONES TECNICAS_x000a_MOTOR DIESEL DEUTZ MOD. BF4M1013EC _x000a_N° cilindros: 4_x000a_Cilindrada: 4,8 _x000a_Régimen nominal máximo: 2300_x000a_Potencia Max. 118 Kw_x000a_Par max: 577 Nm _x000a_Procedencia: Estados Unidos/Alemania  _x000a_CONDICIONES ADICIONALES _x000a_- Tiempo de entrega: inmediata_x000a_- Certificados de fábrica_x000a_- Manual de parte y de operador_x000a_- Garantía mínima de 1 año_x000a_DEUTZ/BF4M1013EC/EEUU/ALEMANIA" u="1"/>
        <s v="5086900 Air Release Valve" u="1"/>
        <s v="Barniz copal  mate de 3,5 lts." u="1"/>
        <s v="ACETILENO P/LABORATORIO  " u="1"/>
        <s v="Contactor trifasico en vacío para media tensión de 7.2KV/400A/50Hz, voltaje de bobina 220VAC, debe contar mínimo con 4NC+4NO." u="1"/>
        <s v="Solución estándar Arsénico As (frasco de 1000 ml o dos frascos de  500 ml) DESCRIPCION  Solución estándar arsénico" u="1"/>
        <s v="Clavo Acero p/construcción 2 ½” x 10_x000a_ARCELORMITTAL/BRASIL" u="1"/>
        <s v="Clavo Acero p/construcción 2 ½” x 12_x000a_ARCELORMITTAL/BRASIL" u="1"/>
        <s v="Peróxido de Sodio p.a. Fórmula química Na202, rango de concentración 99 % a 100 % peso molecular M=77,98 g/mol (frasco de 1 kilogramo o turril de 10 kg o 50kg) DESCRIPCION  Peróxido de sodio" u="1"/>
        <s v="Pintura en Aerosol Multi USO  color Plata Metalico 400ml" u="1"/>
        <s v="GUANTES NITRILO TEJIDO CON PALMA CUVIERTA DE NITRILO  SHOWA 377_x000a_- Revestimiento de nitrilo_x000a_- Agarre de espuma_x000a_- Puño elástico_x000a_SHOWA 377/VIETNAM" u="1"/>
        <s v="INDUCIDO DE MOTOR ELECTRICO PARA LOCOMOTORA IMIM LTC 10TN " u="1"/>
        <s v="MOTOR ELECTRICO PARA LOCOMOTORA RUSA DE 7TN " u="1"/>
        <s v="NEUMATICOS 225/70 R17 D697 DUELER A/T" u="1"/>
        <s v="Rodillo Polilana " u="1"/>
        <s v="ANGULAR ASTM A36 1&quot; x 1&quot; x 1/4&quot; x 6 m_x000a_GERDAU/BRASIL" u="1"/>
        <s v="ARGON GAS INDUSTRIAL (M3)" u="1"/>
        <s v="CABLE DE SOLDAR 70 MM2 750V 70°C " u="1"/>
        <s v="PINTURA EN AEROSOL COLOR BLANCO" u="1"/>
        <s v="CONJUNTO COJINETE, DESEMBRAGUE Nº DE PARTE 31230-60201 _x000a_MARCA: TOYOTA" u="1"/>
        <s v="Combo de 4 Lb _x000a_TRAMONTINA/BRASIL" u="1"/>
        <s v="PANTANERA, TUBULAR 12R22.5; DE 20 LONAS AÑO 2022_x000a_AUFINE SMART / GERMANI" u="1"/>
        <s v="CONJUNTO PRECALENTADOR (12V) Nº DE PARTE 19850-17020 _x000a_MARCA: TOYOTA" u="1"/>
        <s v="OVEROL TIPO PILOTO_x000a_• Tela de Kaki de primera (65% algodón y 35% poliéster)_x000a_• Reflectivos  coreanos de 1” sobre tela e color_x000a_• Tela de ½” superior e inferior delimitando la cinta reflectiva._x000a_• Triple costura en las uniones de brazos con espalda y pecho._x000a_• Cierre doble frontal de primera calidad._x000a_• Dos bolsillos pecheros con tapa bolsillo con broche._x000a_• Bolsillo porta bolígrafos en brazo izquierdo._x000a_• Un bolsillo en muslo derecho con dos pliegues con tapa bolsillo._x000a_• Bordado de número correlativo de 1 al 1000 en puño derecho interno._x000a_• Dos bolsillos traseros._x000a_• Tallas requeridas._x000a_           S - 100_x000a_          M - 345_x000a_            L - 320_x000a_          XL - 105_x000a_        XXL - 5_x000a_• Logo EMC bordado en pecho lado derecho._x000a_• Logo COMIBOL bordado en pecho lado izquierdo._x000a_• Lema de seguridad en brazo derecho._x000a_• Cintura elástica._x000a_FIMOA/BOLIVIA" u="1"/>
        <s v="SEPARADORES FIJOS PARA DUCHA LATERALES (MAMPARA)_x000a_Anclados al piso_x000a_Paneles de acero fabricados en acero galvanizado (40×20) forrados con aluminio. Los paneles divisorios tienen un espesor de 20mm y una altura de 180 cm. Las pilastras o elementos de soporte vertical, tienen un espesor de 20 mm y un alto de 210 cm." u="1"/>
        <s v="Pintura Sintetica brillo Monopol  de 3,5 lts. Color negro" u="1"/>
        <s v="Auditoría Interna de Seguimiento basado en norma ISO/IEC 17025:2017_x000a_Ampliación de signatarios (respecto alcance Química Analítica en Minerales_x000a_Plan de Auditoria_x000a_Informe de Auditoria en físico y digital_x000a_Informe técnico del servicio realizado" u="1"/>
        <s v="Acero corrugado de Construcción 1/2” (12mm)_x000a_ARCELOR/BRASIL" u="1"/>
        <s v="ACETILENO INDUSTRIAL Y ACETILENO ANALITICO  " u="1"/>
        <s v="BEARING NEEDLE Nº DE PARTE 90364-33011 _x000a_MARCA: TOYOTA" u="1"/>
        <s v="ACEITE CPI-9301-46 PARA COMPRESOR (LUBRIZOL)" u="1"/>
        <s v="PINTURA EN AEROSOL COLOR ROJO VIVO" u="1"/>
        <s v="Hoja para sierra mecánica 18”x11/2”-10T _x000a_STARRET /BRASIL" u="1"/>
        <s v="NEUMATICOS 185/65 R14 POTENZA G111" u="1"/>
        <s v="OIL RIF NDURANCE, N° PARTE 1630091900 " u="1"/>
        <s v="Segueta para metal Medida 12”, ajustable y con agarre suave PRETUL/ASIA                                       " u="1"/>
        <s v="Bandeja portacable tipo escalerilla, sección recta, 200×100x2mm. Pesada Bandeja portacable de tipo escalerilla, sección recta de dimensiones:_x000a_H=100mm W=200mm, tipo Pesado (e=2mm), resiste hasta 400kg/ml._x000a_Material base: Acero Galvanizado ASTM A653 Zincado, certificación_x000a_IBNORCA bajo procedimientos descritos en norma NEMA VE-1._x000a_IMPROMEC/BOLIVIA" u="1"/>
        <s v="Bandeja portacable tipo escalerilla, sección recta, 300x100×2mm. Pesada_x000a_Bandeja portacable de tipo escalerilla, sección recta de dimensiones:_x000a_H=100mm W=300mm, tipo Pesado (e=2mm), resiste hasta 400kg/ml._x000a_Material base: Acero Galvanizado ASTM A653 Zincado, certificación_x000a_IBNORCA bajo procedimientos descritos en norma NEMA VE-1._x000a_IMPROMEC/BOLIVIA" u="1"/>
        <s v="LUMINARIA CAMPANA LED _x000a_Modelo: BY698P LED300/CW PSD OHILIPS 911401512831_x000a_Potencia Nominal: 230W _x000a_Tensión Nominal: 220-240VAC _x000a_Frecuencia: 50/60Hz_x000a_Color: 6500K_x000a_Angulo de Apertura: 120° _x000a_Grado de Protección: IP65_x000a_PHILIPS/CHINA" u="1"/>
        <s v="410171 Stud, DIN 939 M12x35-A2-70" u="1"/>
        <s v="BOBINA DE APERTURA ABB P/EMAX2 YO E1.2..E6.2 120-127 VAC/DC, 1SDA073672R1_x000a_ABB/ITALIA" u="1"/>
        <s v="GEAR MOTOR No. PARTE 5580029713_x000a_CASAPPA/ITALY" u="1"/>
        <s v="Hoja Sierra mecánica 18T X 12” _x000a_NICHOLSON/GERMANY" u="1"/>
        <s v="Transporte Gasolina " u="1"/>
        <s v="5101800 Diffuser Coat. Matador H 8106" u="1"/>
        <s v="NEUMATICOS 265/65 R17 D694 DUELER A/T   " u="1"/>
        <s v="ESMERILADORA DOBLE GB801_x000a_-PARA PIEDRAS DE DIÁMETRO 8”, ALTURA 1”, AGUJERO 1. ¼”_x000a_-POTENCIA: 550 W_x000a_-VOLTAJE: 220 VAC/50HZ._x000a_-TAMANO MAXIMO DE RUEDA:205x20mm (8 PULGADAS) _x000a_-DIAMETRO DEL AGUJERO: 16mm_x000a_-LONGITUD TOTAL 395 MM (15-9/16 PULGADAS)_x000a_-PESO NETO 20.5 KG (40.8 LBS)_x000a_-VELOCIDAD SIN CARGA 2.850 RPM_x000a_-GARANTIA: 1 año_x000a_MAKITA/JAPAN/MADE IN CHINA" u="1"/>
        <s v="Papel Filtro Disco 12,5 cm, Lenta grado 390 y 391 Cada caja de 100 unidades DESCRIPCION  Papel filtro " u="1"/>
        <s v="Pintura en Aerosol Multi USO  color Naranja Fluorescente 400ml" u="1"/>
        <s v="ACETILENO ANALITICO P/EQUIPO DE ABSORCION  _x000a_3 H INDUSTRIALES S.R.L." u="1"/>
        <s v="5177600 O-ring kit Matador 8106.181" u="1"/>
        <s v="Flexo metro de 10 m _x000a_TRUPER/TAIWAN" u="1"/>
        <s v="PLETINA ASTM A36 2&quot; x 1/4&quot; x 6 m MARCA: ARCELOR MITTAL/BRASIL" u="1"/>
        <s v="5003901 Thermal Detectors, 130 °C" u="1"/>
        <s v="Pintura latex tradicional Monopol color Durasno  de 18 lts." u="1"/>
        <s v="Pintura latex tradicional Monopol color Girasol  de 18 lts." u="1"/>
        <s v="OXIGENO INDUSTRIAL_x000a_3 H INDUSTRIALES S.R.L." u="1"/>
        <s v="Ácido Nítrico p.a. Formula química HNO3 Concentración 67 % Densidad d= 1,39 x 25 lt (10 turril o bidón) .  DESCRIPCION  Ácido Nítrico " u="1"/>
        <s v="Pintura Sintetica brillo Monopol  de 3,5 lts. Color amarillo" u="1"/>
        <s v="CONTACTO AUXILIAR ABB SERIE AF CAL 19-11 AF116- AF370_x000a_ABB/SUECIA" u="1"/>
        <s v="ACETILENO INDUSTRIAL Y ACETILENO ANALITICO  _x000a_3 H INDUSTRIALES S.R.L." u="1"/>
        <s v="Pala cuadrada T-2000, puño &quot;Y&quot; (espesor 1,8 mm; ancho 8-1/2”; largo 20-1/4”; largo total 41”)_x000a_TRUPER/ASIA" u="1"/>
        <s v="SURGE ARRESTER MWD 8 (ABB) 8KV" u="1"/>
        <s v="ANGULAR ASTM A36 1.1/4&quot; x 1.1/4&quot; x 1/8&quot; x 6 m_x000a_ACINDAR/ARGENTINA" u="1"/>
        <s v="Flexómetros Gripper, resistentes a impactos de 5 metros (Cinta impresa por ambos lados, recubiertas de laca para máxima duración, Números grandes de fácil lectura, graduación horizontal y vertical, Gancho doble que facilitan la medición por ambos lados, incluye cinta de tela, carcasa de ABS y cubierta de TPR resistente a impactos)._x000a_TRUPER/ASIA" u="1"/>
        <s v="Crisoles de hierro capacidad (volumen) de 30 ml (diseño según muestra de la unidad solicitante), de buena calidad el uso para fusión de muestras de estaño. Resistente a altas temperaturas mayor 750 oC. DESCRIPCION Crisoles de hierro " u="1"/>
        <s v="Solución estándar Zinc (frasco de 1000 ml o dos frascos de  500 ml) DESCRIPCION  Solución estándar zinc" u="1"/>
        <s v="Amoladora 9” a cable_x000a_• Voltaje: 127 V_x000a_• Eje: M14_x000a_• Fuente de alimentación: Cable_x000a_• Diámetro de la muela tipo copa (mm): 230_x000a_• Oscilaciones por carga: 6500_x000a_• Peso neto producto (kg): 5.9 - 6.5_x000a_• Uso previsto - Aplicación en material: Corte y desbaste en todo tipo de metal_x000a_• Velocidad sin carga (opm): 6500_x000a_• Diámetro del disco de lijado o tamaño de lijado (mm): 230_x000a_• Velocidad variable: No_x000a_• Oscilaciones sin carga mínima y máxima (rpm): 6500_x000a_• Con Accesorios._x000a_MILWAUKEE MOD.60875-59/CHINA TECNOLOGIA USA" u="1"/>
        <s v="Soplete (de 30 A 50 PSI Alta presión)_x000a_TRUPER/ASIA" u="1"/>
        <s v="TANDEM PUMP No. PARTE 5537340500_x000a_ATLAS COPCO/EEUU" u="1"/>
        <s v="Barniz Acrilico filtro UV brilloso transparente de 3,5 lts." u="1"/>
        <s v="5091900 Discharge connection, 4&quot; Hose Master, Matador (Minor Major version 180)" u="1"/>
        <s v="INDUCIDO DE MOTOR ELECTRICO PARA LOCOMOTORA SERMINSA DE 10TN " u="1"/>
        <s v="NEUMATICOS 12.00 R22,5 (TUBULAR)" u="1"/>
        <s v="Juego de llaves hexagonales largas 9 pzas. (1,5-2-2,5-3-4-5-6-8-10)_x000a_TRAMONTINA-PRO/BRASIL" u="1"/>
        <s v="NEUMATICOS 195 R15 CV500" u="1"/>
        <s v="PORTA LAMPARA PARA CASCO MINERO_x000a_- De plástico_x000a_- De soporte metálico inoxidable galvanizado_x000a_- Con tornillos de encastre inoxidable galvanizado_x000a_MSA/MEXICO" u="1"/>
        <s v="Bronce colada continua SAE 64 49-102 m. x 300mm._x000a_OTERO/CHINA" u="1"/>
        <s v="Hierro Reducido p.a. Formula química Fe, rango de concentración ≥ 99 % a 99,99 %, Peso molecular M=55,85 g/mol (frasco de 1 kg) DESCRIPCION  Hierro Reducido " u="1"/>
        <s v="PINTURA LATEX MONOPOL BLANCO (Balde de 18 Lt.)" u="1"/>
        <s v="Fierro liso, acero ASTM A36 Ø = 5/8&quot; X 6 m_x000a_AREQUIPA/PERU" u="1"/>
        <s v="Bronce colada continua SAE 64 49-66 mm x 300mm_x000a_OTERO/CHINA" u="1"/>
        <s v="Bronce colada continua SAE 64 49-91 mm x 300mm_x000a_OTERO/CHINA" u="1"/>
        <s v="Llave Stilson largo 10”, Apertura 25mm.   _x000a_TRUPER/MEXICO                      " u="1"/>
        <s v="CORREA, TRAPEZ. (COMPR. ENFRIADOR A POLEA CIGUENAL, NO.1) Nº DE PARTE 99332-11260 _x000a_MARCA: TOYOTA" u="1"/>
        <s v="TUERCA, AJUSTE RUEDA FR., DER. IZQ. Nº DE PARTE 43521-60011 _x000a_MARCA: TOYOTA" u="1"/>
        <s v="Barra redonda lisa de acero ASTM A36 Ø= 2 1/2&quot;X6 m._x000a_ACEROS AREQUIPA/PERU" u="1"/>
        <s v="Pintura latex tradicional Monopol color Vainilla  de 18 lts." u="1"/>
        <s v="Carbonato de Sodio, formula química Na2CO3 p.a. y/  anhidro (frasco de 1 kg) DESCRIPCION  Carbonato de sodio" u="1"/>
        <s v="Puerta Metálica de Ingreso Batiente,  Plegable, dos hojas, con abertura 180°, tipo rejilla vertical (diámetro 1”, separación entre barras 2”), dos hojas h=3.00m, a= 5.00 m. + Marco + Quincallería._x000a_Fabricación en acero, pintura ignífuga._x000a__x000a_Puertas montadas sobre goznes que permitan la apertura a 180°. El chasis será de acero y provisto de refuerzos_x000a_Chapa frontal de acero, de 6 milímetros de espesor, la llave será antiganzúa y llave inimitable, cerradura de alta seguridad. Contará con dispositivo desencadenante de bloqueo automático, para casos de ataque en fuerza sobre las cerraduras._x000a_Chapa interior de acero, cerradura de alta seguridad._x000a_Ambas cerraduras estarán debidamente separadas para dificultar el ataque._x000a_El espesor de todos los perfiles metálicos será mínimo de 2mm., el acabado será en acero inoxidable al cromo-niquel 18/8 o tratamiento similar. (PINTURA)_x000a_El precio Unitario incluye la instalación en Obra." u="1"/>
        <s v="TINTE DE PINTURA COLOR ROJO" u="1"/>
        <s v="Plancha de acero antidesgaste 500 HB, 2000 X 1000 X 8 mm (5/16&quot;)" u="1"/>
        <s v="Plancha de acero antidesgaste 450 HB, 2000 X 1000 X 4 mm (5/32&quot;)" u="1"/>
        <s v="5178400 Basic repair kit Matador 8106.181" u="1"/>
      </sharedItems>
    </cacheField>
    <cacheField name="CANT" numFmtId="0">
      <sharedItems containsBlank="1" containsMixedTypes="1" containsNumber="1" minValue="0" maxValue="120000" count="170">
        <n v="2023"/>
        <n v="80"/>
        <n v="60"/>
        <n v="12"/>
        <n v="8"/>
        <n v="100"/>
        <n v="208.5"/>
        <n v="2"/>
        <n v="6"/>
        <n v="10"/>
        <n v="500"/>
        <n v="5000"/>
        <n v="3000"/>
        <n v="9000"/>
        <n v="800"/>
        <n v="10000"/>
        <n v="1"/>
        <n v="120000"/>
        <n v="36900"/>
        <n v="3368"/>
        <n v="3067"/>
        <n v="4560"/>
        <n v="300"/>
        <n v="200"/>
        <n v="340"/>
        <n v="40"/>
        <n v="20"/>
        <n v="5"/>
        <n v="400"/>
        <n v="4"/>
        <n v="700"/>
        <n v="138"/>
        <n v="326"/>
        <n v="150"/>
        <n v="122"/>
        <n v="30"/>
        <n v="1000"/>
        <n v="124"/>
        <n v="35"/>
        <n v="16"/>
        <n v="152"/>
        <n v="11"/>
        <n v="72"/>
        <n v="21"/>
        <n v="202"/>
        <n v="3"/>
        <m/>
        <s v="Glb"/>
        <s v="Glb."/>
        <s v="M3"/>
        <s v="M3."/>
        <s v="M2"/>
        <s v="pza."/>
        <s v="M."/>
        <s v="Ml."/>
        <s v="M"/>
        <s v="Ml"/>
        <s v="Pto."/>
        <n v="28"/>
        <n v="15"/>
        <n v="36"/>
        <n v="4500"/>
        <n v="1500"/>
        <n v="1200"/>
        <n v="250"/>
        <n v="4000"/>
        <n v="9360"/>
        <n v="21632"/>
        <n v="5408"/>
        <n v="4992"/>
        <n v="2704"/>
        <n v="2700"/>
        <n v="18"/>
        <n v="90"/>
        <n v="50"/>
        <n v="14"/>
        <n v="3245"/>
        <n v="3650"/>
        <n v="3240"/>
        <n v="416"/>
        <n v="480"/>
        <n v="144"/>
        <n v="77"/>
        <n v="56"/>
        <n v="42"/>
        <n v="116"/>
        <n v="104"/>
        <n v="26"/>
        <n v="654"/>
        <n v="169"/>
        <n v="711"/>
        <n v="552"/>
        <n v="2044"/>
        <n v="37"/>
        <n v="125"/>
        <n v="333"/>
        <n v="87"/>
        <n v="983"/>
        <n v="107"/>
        <n v="255"/>
        <n v="553"/>
        <n v="94"/>
        <n v="3.1"/>
        <n v="272"/>
        <n v="159"/>
        <n v="220"/>
        <n v="208"/>
        <n v="636"/>
        <n v="151"/>
        <n v="17"/>
        <n v="52"/>
        <n v="360"/>
        <n v="163"/>
        <n v="22"/>
        <n v="57"/>
        <n v="53"/>
        <n v="59"/>
        <n v="7"/>
        <n v="9"/>
        <n v="306"/>
        <n v="240"/>
        <n v="105"/>
        <n v="190"/>
        <n v="380"/>
        <n v="160"/>
        <n v="23"/>
        <n v="350"/>
        <n v="110"/>
        <n v="320"/>
        <n v="54"/>
        <n v="171"/>
        <n v="1664"/>
        <n v="7072"/>
        <n v="1980"/>
        <n v="70"/>
        <n v="600"/>
        <n v="118"/>
        <n v="45"/>
        <n v="55"/>
        <n v="13"/>
        <n v="24"/>
        <n v="25"/>
        <n v="120"/>
        <n v="1800"/>
        <n v="366"/>
        <n v="210"/>
        <n v="1083"/>
        <n v="20.5"/>
        <n v="38"/>
        <n v="75"/>
        <n v="32"/>
        <n v="256"/>
        <n v="0" u="1"/>
        <n v="1248" u="1"/>
        <n v="133" u="1"/>
        <n v="650" u="1"/>
        <n v="149" u="1"/>
        <n v="65" u="1"/>
        <n v="5759.55" u="1"/>
        <n v="875" u="1"/>
        <n v="33" u="1"/>
        <n v="205" u="1"/>
        <n v="6500" u="1"/>
        <n v="7199.44" u="1"/>
        <n v="97" u="1"/>
        <n v="2000" u="1"/>
        <n v="166" u="1"/>
        <n v="627" u="1"/>
        <n v="140" u="1"/>
        <n v="3250" u="1"/>
      </sharedItems>
    </cacheField>
    <cacheField name="UN" numFmtId="0">
      <sharedItems containsBlank="1" containsMixedTypes="1" containsNumber="1" minValue="1" maxValue="1131.7" count="78">
        <s v="Kg"/>
        <s v="Cajas"/>
        <s v="l "/>
        <s v="l"/>
        <s v="ml"/>
        <s v="PZA"/>
        <s v="glb"/>
        <s v="Kg."/>
        <s v="PARES"/>
        <s v="BOLSAS"/>
        <s v="PZAS"/>
        <s v="Servicio de consultoria en Linea"/>
        <s v="SERVICIO "/>
        <s v="ROLLOS"/>
        <s v="Hoja"/>
        <s v="rollo"/>
        <s v="Paquete (500 unidades)"/>
        <s v="Bolsa (100 unidades)"/>
        <s v="pza."/>
        <s v="JGO"/>
        <m/>
        <n v="1"/>
        <n v="540.29999999999995"/>
        <n v="321.77"/>
        <n v="5.2"/>
        <n v="18.2"/>
        <n v="8.57"/>
        <n v="16.059999999999999"/>
        <n v="1131.7"/>
        <n v="8"/>
        <n v="20"/>
        <n v="7"/>
        <n v="188"/>
        <n v="133.22"/>
        <n v="949.31"/>
        <n v="351.85"/>
        <n v="865.74"/>
        <n v="45.4"/>
        <n v="57.84"/>
        <n v="5"/>
        <n v="40"/>
        <n v="90.8"/>
        <n v="44"/>
        <n v="120.68"/>
        <n v="3"/>
        <n v="24"/>
        <n v="6"/>
        <n v="12"/>
        <n v="48.84"/>
        <n v="44.4"/>
        <s v="Tamb."/>
        <s v="VIAJES"/>
        <s v="M3"/>
        <s v="Litros"/>
        <s v="kilogramo"/>
        <s v="bidón "/>
        <s v="gramos"/>
        <s v="frasco"/>
        <s v="kilogramos"/>
        <s v="piezas"/>
        <s v="LT"/>
        <s v="SERVICIO"/>
        <s v="Bolsa (50 kg.)"/>
        <s v="PZAS."/>
        <s v="PIEZA"/>
        <s v="Lt."/>
        <s v="m"/>
        <s v="SERVICIOS"/>
        <s v="M2"/>
        <s v="JGO."/>
        <s v="pza. (10 metros)"/>
        <s v="pomo"/>
        <s v="Barra"/>
        <s v="SERV"/>
        <s v="KIT"/>
        <s v="PZA "/>
        <s v="EQ."/>
        <s v="Lamina"/>
      </sharedItems>
    </cacheField>
    <cacheField name="TEXTO ADICIONAL" numFmtId="0">
      <sharedItems containsBlank="1" count="129" longText="1">
        <m/>
        <s v="•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Costo 20%_x000a_- mejor costo propuesto _x000a_Calidad 80%, la evaluación en base a la calidad es de la siguiente manera: _x000a_- hoja de especificaciones técnicas _x000a_- Asistencia técnica_x000a_- Mejores resultados en Laboratorio Metalúrgico"/>
        <s v="Costo 20%_x000a_- mejor costo propuesto _x000a_Calidad 80%, la evaluación en base a la calidad es de la siguiente manera: _x000a_- Hoja de datos y especificaciones técnicas _x000a_- Asistencia técnica"/>
        <s v="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SE ADJUNTA CONDICIONES TECNICAS (PDF)"/>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El precio Unitario debe incluir la instalación en Obra._x000a_Lugar de Entrega: Pía Pía_x000a_Tiempo de Entrega: 15 días calendario"/>
        <s v="•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CONDICIONES ADICIONALES_x000a_TIEMPO DE ENTREGA: 30 DIAS CALENDARIO_x000a__x000a_En caso de que exista un solo proponente se evaluara cumple no cumple  "/>
        <s v="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Tiempo de Ejecución: 70 días calendario_x000a_Lugar: Área Industrial, Campamento_x000a_CONDICIONES ADICIONALES:_x000a_Experiencia Especifica en Cambio de Cubiertas_x000a_Trabajo en altura: H &gt;4m."/>
        <s v="SELLO DE TRIFURCACION"/>
        <s v="AUTOCONTRAIBLE, CONECTORES Y ACCESORIOS PARA TALLER ELECTRICO"/>
        <s v="CONDICIONES TECNICAS_x000a_•_x0009_Plazo de entrega: 30 días calendario_x000a_•_x0009_Manuales: debe contar con ficha técnica_x000a_•_x0009_Lugar de entrega: Almacenes de la Empresa Minera Colquiri._x000a_•_x0009_Garantía mínima de 1 año"/>
        <s v="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CONDICIONES ADICIONALES _x000a_Se considera el origen genuino (original) del equipo solicitado."/>
        <s v="CONDICIONES ADICIONALES _x000a_-_x0009_Certificados de calidad (CUERO) “20 puntos”_x000a_-_x0009_Hoja de especificaciones técnicas “10 puntos”_x000a_-_x0009_Tiempo de entrega “5 puntos”"/>
        <s v="Tiempo de Entrega máximo 30 días calendario"/>
        <s v="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E ADJUNTA CONDICIONES TECNICAS Y ADICIONALES (PDF)"/>
        <s v="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NDICIONES TECNICAS PDF"/>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Tiempo de Entrega: 20 días calendario"/>
        <s v="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SE ADJUNTA CONDICIONES TECNICAS Y CONDICIONES ADICIONALES (PDF)"/>
        <s v="CONDICIONES TECNICAS_x000a_APLICACIONES_x000a_Uso en Maestranza.  _x000a_Certificación: debe contar con ficha técnica_x000a_Lugar de entrega: Almacenes de la Empresa Minera Colquiri._x000a_Garantía mínima de 1 año."/>
        <s v="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SE ADJUNTA CONDICIONES TECNICAS Y ADICIONALES "/>
        <s v="•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NDICIONES ADICIONALES_x000a_•_x0009_Manual de las correas propuestas_x000a_•_x0009_Ficha técnica._x000a_•_x0009_Tiempo de entrega: 50 días calendario_x000a_•_x0009_Lugar de entrega: Almacenes de la Empresa Minera Colquiri"/>
        <s v="CONDICIONES TECNICAS_x000a_•_x0009_Manuales: entrega hasta el 15 de diciembre de 2023_x000a_•_x0009_Adjuntar ficha técnica_x000a_•_x0009_Lugar de entrega: Almacenes de la Empresa Minera Colquiri._x000a_•_x0009_Garantía mínima de 1 año."/>
        <s v="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CONDICIONES TECNICAS_x000a_Plazo de entrega: 45 días calendario  _x000a_Ficha técnica: adjuntar _x000a_Lugar de entrega: Almacenes de la Empresa Minera Colquiri._x000a_Garantía mínima de 1 año."/>
        <s v="TIEMPO DE ENTREGA: 45 DIAS CALENDARIO"/>
        <s v="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u="1"/>
        <s v="ESPECIFICACIONES TECNICAS 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ECNICAS _x0009__x000a_-_x0009_La marca es la requerida debido que el winche utiliza estos contactores y cualquier cambio puede provocar la indisponibilidad del sistema eléctrico de los winches_x0009__x000a_-_x0009_Manuales: debe contar con ficha técnica_x000a_-_x0009_Lugar de entrega: Almacenes de la Empresa Minera Colquiri._x000a_-_x0009_Garantía mínima de 1 año." u="1"/>
        <s v="INSTALACION: El proveedor debe entregar instalado y empotrado en OBRA (Vestuarios) NIV-405 (línea 15), NIV-405 (mantenimiento) de interior MINA SAN JUANILLO._x000a_El transporte hasta el lugar de la Obra, debe ser responsabilidad del contratista._x000a_NOTA: Las fotos son referenciales, el producto esperado deberá cumplir con las especificaciones detalladas." u="1"/>
        <s v="CONDICIONES TECNICAS _x000a_Dureza promedio           : 500 HB_x000a_Resistencia a la tracción: 1650 N/mm2_x000a_Límite de fluencia           : 1300 N/mm2_x000a_Elongación                       :  8% transversal_x000a_Tenacidad                        :  ISO – V longitudinal 30/25 joule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CONDICIONES ADICIONALES _x000a_-_x0009_Plazo de entrega: 30 días calendario_x000a_-_x0009_Manuales: debe contar con ficha técnica_x000a_-_x0009_Lugar de entrega: Almacenes de la Empresa Minera Colquiri._x000a_-_x0009_Garantía mínima de 1 año" u="1"/>
        <s v="DESCRIPCIÓN DE FUNCIONES:_x000a_•_x0009_Trámites ante la Aduana Nacional para desaduanización y otros._x000a_•_x0009_Apoyo administrativo en la ciudad de La Paz: Recepción de documentos, archivo de documentos, despacho de documentos._x000a_•_x0009_Trámites antes instituciones públicas y privadas que la Empresa Minera Colquiri requiera, en la ciudad de La Paz_x000a_CONDICIONES TÉCNICAS DEL CONSULTOR EN LIENEA:_x000a_•_x0009_Formación Profesional Administrativa o Auxiliar en Administración de Empresas._x000a_•_x0009_Experiencia de trabajo probada de más de 5 años en trámites de desaduanización en la Aduana Nacional de Bolivia y experiencia probada como auxiliar administrativo y manejo de documentación, recepción, despacho y otros trámites pertinentes, gestión._x000a_•_x0009_Contar con la experiencia necesaria en apoyo administrativo y relación con Instituciones Públicas y Privadas._x000a_MODALIDAD DE PAGO_x000a_Pagos mensuales de 5,287.00 bolivianos (Cinco mil doscientos ochenta y siete bolivianos), contra entrega de informe mensual, boleta de AFP, e impuestos. (Los impuestos y la AFP quedan a cargo del Consultor)._x000a_TIEMPO DE LA CONSULTARIA _x000a_Desde la firma de contrato al 29 de diciembre del 2023_x000a_LUGAR DE EJECUCION DE LA CONSULTORIA_x000a_Oficinas de la Empresa Minera Colquiri en la ciudad de La Paz, Calle México Nº 1859" u="1"/>
        <s v="ESPECIFICACIONES TECNICAS_x000a_SERVICIO DE TRANSPORTE DE COMBUSTIBLES_x000a_Características:_x0009__x000a_-           Transporte de   9000 lts Gasolina_x000a_-_x0009_Transporte de 20000 lts de Diesel_x000a__x000a_Especificaciones técnicas y requerimientos:_x000a_1._x0009_ CONDUCTOR (ES):_x000a__x0009_-Nombres y apellidos (Presentar Fotocopia C.I.)_x0009__x000a__x0009_-Licencia de Conducir Categoría “C” (Presentar Fotocopia)_x0009__x000a_2._x0009_VEHICULO CISTERNA(S):_x000a__x0009_-Tipo de Vehículo:_x0009__x000a__x0009_-Placa:_x0009__x000a__x0009_-Inspección Técnica Vehicular _x0009__x000a__x0009_-Contar con implementos de bioseguridad_x0009__x000a__x0009_-Contar con extinguidores y botiquines_x0009__x000a__x0009_-Otros: RUAT, SOAT, etc_x0009__x000a_3._x0009_EMPRESA:_x000a__x0009_-Registro SEPREC (Fotocopia)_x0009__x000a__x0009_-Número de Identificación tributaria NIT (fotocopia)_x0009__x000a__x0009_-Documentación que avale el transporte de combustibles 3 años como mínimo a empresas en el área rural o centros mineros (Documentado)_x000a_4._x0009_CONDICIONES DEL SERVICIO _x000a__x0009_-El servicio es vigente solo para la gestión 2024_x0009__x000a__x0009_-El servicio es a contrato es abierto puede cumplirse hasta el monto total de viajes o hasta la conclusión por cierre de gestión_x0009__x000a__x0009_-El contrato es a requerimiento, esto es de acuerdo a requerimiento de la operación._x0009__x000a__x0009_-La empresa proponente se hace responsable de cualquier daño o perdida de los bienes (combustibles)._x0009__x000a__x0009_-No se aceptan subcontrataciones _x0009__x000a__x000a_Toda la documentación presentada debe ser vigente." u="1"/>
        <s v="PLAZO DEL SERVICIO_x000a_De acuerdo a requerimiento de la unidad solicitante_x000a__x000a_Se anexa las condiciones adicionales_x000a_" u="1"/>
        <s v="CONDICIONES TÉCNICAS _x000a_Ventilador_x000a_Marca                           : INAV_x000a_Tipo                               : turbo axial_x000a_Material                        : Aluminio fundido _x000a_Diámetro hélice          : 1923 mm_x000a_Caudal                           : 211000 CFM_x000a_Velocidad de rotación: 1490 rpm_x000a_Angulo aspa                 : 29.1_x000a_Proceso de trabajo_x000a_-_x0009_Balanceo dinámico de rodete y aspas_x000a_-_x0009_El trabajo de balanceo dinámico de las piezas se debe realizar de acuerdo a procedimientos y normas técnicas._x000a_-_x0009_Entrega informe de pruebas y balanceo dinámico._x000a_CONDICIONES ADICIONALES _x000a_-_x0009_Plazo de entrega 2 días calendario_x000a_-_x0009_Experiencia de trabajo mínimo de 3 años en balanceo._x000a_-_x0009_Garantía de funcionamiento mínima de 1 año._x000a_-_x0009_Lugar de trabajo Empresa Minera Colquiri." u="1"/>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u="1"/>
        <s v="CONDICIONES TECNICAS_x000a_LUMINARIA LED TIPO FAROL DE 48_x000a_Potencia: 48 WLED Chip: CREE_x000a_Voltaje de entrada: 10-30 VDC_x000a_Flujo luminoso: 3800 Lm_x000a_Color: 6500 kFP &gt; 0,95_x000a_Dimensiones: 127x90x160 mm_x000a_Grado de protección: IP 67_x000a_Material: Carcaza de Aluminio_x000a_Sujetador: acero inoxidable_x000a_Temperatura de trabajo: -40º a 60º_x000a_Plazo de entrega: 120 días calendario_x000a_Manuales; debe contar con sus fichas técnicas_x000a_Lugar de entrega: Almacenes de la Empresa Minera Colquiri._x000a_Garantía: 1 año" u="1"/>
        <s v="CONDICIONES TÉCNICAS_x000a_BARRA REDONDA DE ACERO: SAE 1045 _x000a_Dureza                        : 163 HB (84 HRb)_x000a_Esfuerzo de fluencia: 310 MPA (45000 PSI)_x000a_Esfuerzo Máximo      :  565 MPA (81900 PSI)_x000a_Elongación 16% (en 50 mm)_x000a_Reducción de área (40%)_x000a_Módulo de elasticidad 200 GPa (29000 KSI)_x000a_Maquinabilidad 57% (AISI 1212 = 100%)_x000a_ANGULA Y PLETINA: ASTM  A36 _x000a_Límite de fluencia mínimo       : 250 MPA (36000 PSI)_x000a_Resistencia a la tracción min.  : 400 MPA (58000 PSI)_x000a_Resistencia a la tracción máx.  : 550 MPA (80000 PSI)_x000a_Densidad                                      :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u="1"/>
        <s v="CONDICIONES ADICIONALES _x000a_Los productos deberán contar con documento que acredite la calidad del producto." u="1"/>
        <s v="SE ADJUNTO CONDICIONES TECNICAS Y CONDICIONES ADICIONALES (PDF)"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_x000a_B)_x0009_PROPUESTA TECNICA (25%)_x000a_a._x0009_Hoja de especificaciones técnicas (10%) _x000a_b._x0009_Tiempo de entrega (7%)_x000a_c._x0009_Certificados de CALIDAD basados según NORMA NACIONAL E INTERNACIONAL (8%)_x000a_C)_x0009_COSTO (15%)_x000a_        Precio ofertado (15%)"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6 M3 ARGON GAS INDUSTRIAL para uso y trabajos con equipos pesados en operación._x000a_- 6 M3 NITROGENO GAS INDUSTRIAL para uso y trabajos con equipos pesados en operación. _x000a__x000a_El ofertante debe presentar obligatoriamente:_x000a_1._x0009_EMPRESA:_x000a__x0009_-Registro SEPREC (Fotocopia)_x0009__x000a__x0009_-Número de Identificación tributaria NIT (fotocopia)_x000a_     _x0009_-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quot;" u="1"/>
        <s v="CONDICIONES ADICIONALES_x000a_-_x0009_Plazo de entrega: 20 días calendario_x000a_-_x0009_Lugar de entrega: almacenes Empresa Minera Colquiri_x000a_-_x0009_Garantía mínima: 1 año"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 Adjuntar Muestra de 100 gr._x000a_B)_x0009_PROPUESTA TECNICA (25%)_x000a_a._x0009_Hoja de especificaciones técnicas (10%) _x000a_b._x0009_Tiempo de entrega (7%)_x000a_c._x0009_Certificados de CALIDAD basados según NORMA NACIONAL E INTERNACIONAL (4%)_x000a_d._x0009_Certificado Actualizado ante la D.G.S.C. (4%)_x000a_C)_x0009_COSTO (15%) _x000a_        Precio ofertado (15%)" u="1"/>
        <s v="Tiempo de Ejecución: 20 días Calendario._x000a_Lugar: Miner’s – Dique de Colas._x000a_Longitud: 1300m_x000a_CONDICIONES ADICIONALES_x000a_Experiencia General y Experiencia Especifica del proponente" u="1"/>
        <s v="TIEMPO DE ENTREGA_x000a_El proveedor mejor calificado deberá coordinar cada entrega parcial con la unidad solicitante, con la finalidad de no generar mucho stock en almacen pero tampoco exista faltante en la operacion.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_x000a_DATOS DE PLACA_x000a_Marca: flygt _x000a_Modelo: 2151_x000a_Potencia: 20 KW_x000a_Tensión: 440 Vac_x000a_Frecuencia: 50 Hz_x000a_Intensidad: 32 Amp_x000a_Velocidad de rotación: 2930 rpm_x000a_N° de fases:  3 fases_x000a_TRABAJO A EJECUTAR_x000a_Rebobinado completo del estator de la bomba._x000a_Extracción de bobinas_x000a_Cambio total de bobinas_x000a_Cambio de aislante_x000a_Cambio total del cableado_x000a_Barnizado de la bobina_x000a_Pruebas de aislamiento_x000a_Pruebas de operación_x000a_Reparación parte mecánica_x000a_Mantenimiento general de la bomba_x000a_Ajuste de eje para los rodamientos_x000a_Ajuste de las tapas_x000a_Debe incluir kit de repuestos nuevos para mantenimiento preventivo _x000a_Plazo de entrega: 20 días calendario_x000a_Lugar de entrega: Almacenes de la Empresa Minera Colquiri._x000a_•_x0009_Lugar de entrega: Almacenes de la Empresa Minera Colquiri._x000a_Garantía mínima de 1 año." u="1"/>
        <s v="CONDICIONES TECNICAS_x000a_MOTOR DIESEL DEUTZ MOD. BF4M1013C _x000a_Nominal Power @ Nominal Rpm: 115 Kw_x000a_Engine Injection Type: DIRECT_x000a_Engine Aspiration Type: TURBO_x000a_Air Cooling Type: LUCHT-LUCHT INTERCOOLED_x000a_Bore: 108 mm_x000a_Stroke: 130 mm_x000a_Engine Capacity: 4760 cc_x000a_Qty Cylinders: 4 Qty_x000a_Nominal Rpm @ Nominal Power: 2300 Rpm_x000a_Engine Fuel Type: DIESEL_x000a_Engine Cooling Type: Air Cooled_x000a_Engine Color: Grey_x000a_Flywheel Housing SAE: SAE 3_x000a_Flywheel SAE: Unknown_x000a_Engine Condition: Used_x000a_Turbo Type: Dry_x000a_Exhaust System: Dry_x000a_ECU Present?: no_x000a_Starter Voltage: 24 Volt_x000a_Rated Power: 112 Kw_x000a_Rated Speed: 2300 Rpm_x000a_Injection Type: Mechanical Fuelpump_x000a_Engine Brand: DEUTZ_x000a_CONDICIONES ADICIONALES _x000a_-_x0009_Debe contar con certificados y pruebas de calidad de fabrica._x000a_-_x0009_Manual de partes y reparación de motor _x000a_-_x0009_Lugar de entrega: Almacenes de la Empresa Minera Colquiri._x000a_-_x0009_Garantía mínima de 2 año" u="1"/>
        <s v="SE ADJUNTA ESPECIFICACIONES TECNICAS Y/O TERMINOS DE REFERENCIA" u="1"/>
        <s v="SE ADJUNTA CONDICIONES TECNICAS Y PLANO ELECTRICO (PDF)" u="1"/>
        <s v="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500 Kg DE ACETILENO USO EN EQUIPOS DE LABORATORIO (consumo estimado) para trabajos de soldadura y uso en equipos pesados en operación._x000a_- 6 M3 ARGON Y/O NITROGENO para uso y trabajos con equipos pesados en operación. _x000a__x000a_El ofertante debe presentar obligatoriamente:_x000a_1._x0009_EMPRESA:_x000a__x0009_-Registro SEPREC (Fotocopia)_x0009__x000a__x0009_-Número de Identificación tributaria NIT (fotocopia)_x000a_     -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u="1"/>
        <s v="ESPECIFICACIONES TECNICAS _x000a_•_x0009_Especificaciones Técnicas: Se adjunta en el TDR._x000a_•_x0009_Tiempo de Entrega: 120 días._x000a_•_x0009_Lugar de Entrega: La entrega deberá ser en Almacenes de la E.M.C._x000a_•_x0009_Validez de la cotización: Mínima de 60 días calendario_x000a__x000a_Presentación de las Cotizaciones: Las cotizaciones deberán estar debidamente selladas y firmadas." u="1"/>
        <s v="CONDICIONES ADICIONALES _x000a_El tiempo de entrega, de acuerdo a requerimiento de la unidad solicitante._x000a_Se recomienda que el proveedor (s) proveedores adjudicados (s) entreguen los reactivos químicos con documentos que avalen la calidad, especificaciones técnicas en las que incluya la fecha de vencimiento del reactivo._x000a_Asimismo, los reactivos químicos se requieren que sean de buena calidad para los ensayos químicos preferentemente pro análisis p.a._x000a_Para el puntaje de la propuesta técnica se considerar cumple no cumple de acuerdo a la descripción y las especificaciones técnicas" u="1"/>
        <s v="ESPECIFICACIONES TECNICAS _x000a_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_x000a__x000a_Presentación de muestra: cada proponente debe enviar una muestra para el ítem de interés." u="1"/>
        <s v="CONDICIONES TÉCNICAS _x000a_BOMBAS HIDRÁULICAS PARA EQUIPOS DE BAJO PERFIL _x000a_-_x0009_Plazo de entrega: Entregas parciales hasta en 60 días calendario_x000a_CONDICIONES ADICIONALES_x000a_-_x0009_Manuales: debe contar con ficha técnica_x000a_-_x0009_Lugar de entrega: almacenes Empresa Minera Colquiri_x000a_-_x0009_Garantía mínima de 1 año" u="1"/>
        <s v="TIEMPO DE ENTREGA_x000a_El proveedor mejor calificado deberá coordinar cada entrega parcial con la unidad solicitante, con la finalidad de no generar mucho stock ni que exista faltante.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 _x000a_Contactor trifásico en vacío de media tensión _x000a_Tensión asignada: 7.2 KV_x000a_Tensión ensayo a impulso tipo rayo: 60 KV_x000a_Tensión ensayo a frec. industrial: 20 KV_x000a_Frecuencia asignada: 50 Hz_x000a_Corriente de servicio: 400 A_x000a_Marca ABB VSC7 DCO _x000a_Tensión de Bobina 220 VAC_x000a_Contactor auxiliar 4NC+4NO_x000a_Altitud de instalación: 4000 msnm_x000a_CONDICIONES ADICIONALES _x000a_-_x0009_Plazo de entrega: 150 días calendario_x000a_-_x0009_Manuales: debe contar con ficha técnica_x000a_-_x0009_Lugar de entrega: Almacenes de la Empresa Minera Colquiri._x000a_-_x0009_Garantía mínima de 1 año" u="1"/>
        <s v="LA PRESENTACION DE MUESTRAS ES OBLIGATORIO DE CADA ITEM.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_x0009_Precio ofertado (15%)" u="1"/>
        <s v="ESPECIFICACIONES TECNICAS _x000a_•_x0009_Escalera articulada fabricada en aluminio con peldaños antiderrapantes 3&quot; (7.6 cm)_x000a_•_x0009_Doble refuerzo en peldaños inferiores para mayor resistencia._x000a_•_x0009_Separadores externos para mayor estabilidad y tacones plásticos antiderrapantes._x000a_•_x0009_Alcance máximo 3.35m (11’)_x000a_•_x0009_Tipo II, capacidad de carga 102 kg, peldaños 6, altura total 2.13 m (7'), alcance máximo 3.35 m (11'), apertura lateral 1.3 m, volumen 0.14 m³, peso 6.9 kg_x000a_Escaleras tijera de doble acceso para trabajo en altura, con una altura total de 2.13 m (7’), que no exceda de 2.5 a 3 metros, 6 peldaños, peso 8.79 Kg. _x000a_(Marca Trupper o similar)._x000a_Todas las escaleras tienen que ser resistentes a carga de trabajo mayor a 113 kg (para uso industrial)_x000a__x000a_CONDICIONES ADICIONALES_x000a_Se considera el origen genuino (original) del equipo solicitado." u="1"/>
        <s v="ESPECIFICACIONES TECNICAS _x000a_FILTROS CARTUCHOS PARA VAPORES ORGANICOS Y GASES_x000a_-_x0009_Debe tener una mayor eficiencia en la retención de gases o vapores por el alto desempeño adsorbente del carbón activado._x000a_-_x0009_Con protección confiable, según aprobaciones de NIOSH para retención de gases o vapores._x000a_-_x0009_Versátiles, que puedan utilizarse en piezas faciales media cara y cara completa de las Líneas 6000 y 7000._x000a_-_x0009_De fácil respiración y mayor comodidad._x000a_-_x0009_Fácil y rápida colocación de los cartuchos, por el ajuste tipo bayoneta._x000a_-_x0009_Diseño trapezoidal de bajo perfil, mayor visibilidad._x000a_-_x0009_De preferencia la serie 6003_x000a_FILTROS DE ALTA EFICIENCIA PARA PARTICULAS_x000a_-_x0009_Versátiles, que puedan utilizarse en piezas faciales media cara y cara completa de las Líneas 6000 y 7000._x000a_-_x0009_Exposición a fuentes de calor elevadas_x000a_-_x0009_Entrada de aire que permite el pasaje de aire a través de canales que reducen la saturación prematura del filtro._x000a_-_x0009_Filtración que disminuye hasta un 25% la resistencia a la respiración._x000a_-_x0009_Cubierta del filtro con resortes que simplifica los controles de sellado de presión negativa._x000a_-_x0009_Eficiencia mínima de filtración del 99,97% o mayor contra partículas líquidas y sólidas emanadas de aerosoles, incluyendo los de base oleosa._x000a_-_x0009_De preferencia la serie 7093_x000a_FILTROS CON CARBON ACTIBADO Y TAPA PARA PARTICULAS_x000a_-_x0009_Versátiles, que puedan utilizarse en piezas faciales media cara y cara completa de las Líneas 6000 y 7000._x000a_-_x0009_Con protección contra polvos y neblinas con o sin aceite._x000a_-_x0009_Sistema de retención de partículas que permite mayor eficiencia del filtro con menor caída de presión._x000a_-_x0009_De preferencia la serie 2097_x000a_PRESENTACION DE MUESTRAS OBLIGATORIO DE LOS TRES TIPOS DE FILTROS_x000a_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_x000a_NOTA. - El incumplimiento de presentación de cualquiera de los documentos mencionados estará SUJETA A DESCALIFICACIÓN DEL PROCESO._x000a_ 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u="1"/>
      </sharedItems>
    </cacheField>
    <cacheField name="Método de Selección y Adjudicación:" numFmtId="0">
      <sharedItems containsBlank="1" count="20">
        <s v="Calidad, Propuesta Técnica y Costo. "/>
        <s v="Precio Evaluado Mas bajo"/>
        <s v="Calidad y Costo"/>
        <s v="CALIDAD"/>
        <s v="CALIDAD PROPUESTA TECNICA Y COSTO"/>
        <s v="CALIDAD PROPUESTA TECNICA Y COSTO (CALIDAD 35%, PROPUESTA TECNICA 35% Y COSTO 30%)"/>
        <s v="CALIDAD PROPUESTA TECNICA Y COSTO (CALIDAD 60%, PROPUESTA TECNICA 25% Y COSTO 15%)"/>
        <s v="Presupuesto Fijo"/>
        <s v="Calidad 60%, Propuesta Técnica 25% y Costo 15%. "/>
        <s v="CALIDAD PROPUESTA TECNICA Y COSTO (CALIDAD 30%, PROPUESTA TECNICA 35% Y COSTO 35%)"/>
        <s v="CALIDAD, PROPUESTA TECNICA Y COSTO"/>
        <s v="CALIDAD PROPUESTA TECNICA Y COSTO (CALIDAD 30%, PROPUESTA TECNICA 30% Y COSTO 40%)"/>
        <s v="CALIDAD PROPUESTA TECNICA Y COSTO (CALIDAD 40%, PROPUESTA TECNICA 35% Y COSTO 25%)"/>
        <s v="CALIDAD PROPUESTA TECNICA Y COSTO (CALIDAD 40%, PROPUESTA TECNICA 30% Y COSTO 30%)"/>
        <m/>
        <s v="CALIDAD PROPUESTA TECNICA Y COSTO (CALIDAD 30%, PROPUESTA TECNICA 40% Y COSTO 30%)"/>
        <s v="Precio evaluado mas bajo "/>
        <s v="CALIDAD PROPUESTA TECNICA Y COSTO (CALIDAD 60 Puntos, PROPUESTA TECNICA 25 Puntos Y COSTO 15Puntos)" u="1"/>
        <s v="CALIDAD PROPUESTA TECNICA Y COSTO (CALIDAD 60 Puntos, PROPUESTA TECNICA 25 Puntos Y COSTO 15 Puntos)" u="1"/>
        <s v="CALIDAD " u="1"/>
      </sharedItems>
    </cacheField>
    <cacheField name="Forma de Adjudicación:" numFmtId="0">
      <sharedItems containsBlank="1" count="6">
        <s v="Por Item"/>
        <s v="Por el Total"/>
        <s v="POR LOTE"/>
        <s v="POR LOTE (TAMAÑO DE BOMBA)"/>
        <s v="Por Lotes"/>
        <m/>
      </sharedItems>
    </cacheField>
    <cacheField name="FECHA presentacion DE PROPUESTAS" numFmtId="0">
      <sharedItems containsBlank="1" count="78">
        <s v="25/01/2023"/>
        <s v="30/11/2022"/>
        <s v="17/01/2023"/>
        <s v="31/01/2023"/>
        <s v="08/02/2023"/>
        <s v="12/12/2022"/>
        <s v="15/02/2023"/>
        <s v="27/02/2023"/>
        <s v="28/02/2023"/>
        <s v="06/12/2023"/>
        <s v="15/01/2024"/>
        <s v="24/01/2024"/>
        <s v="15/2/2024"/>
        <s v="28/2/2024"/>
        <s v="1/3/2024"/>
        <s v="5/3/2024"/>
        <s v="28/03/2024"/>
        <s v="01/04/2024"/>
        <s v="03/04/2024"/>
        <s v="04/04/2024"/>
        <s v="08/04/2024"/>
        <s v="09/04/2024"/>
        <s v="22/05/2023"/>
        <s v="24/05/2023"/>
        <s v="01/06/2023"/>
        <s v="05/06/2023"/>
        <s v="15/06/2023"/>
        <s v="29/09/2023"/>
        <s v="22/06/2023"/>
        <s v="26/06/2023"/>
        <s v="03/07/2023"/>
        <s v="05/07/2023"/>
        <s v="06/07/2023"/>
        <s v="11/07/2023"/>
        <s v="19/07/2023"/>
        <s v="21/07/2023"/>
        <s v="11/08/2023"/>
        <s v="14/08/2023"/>
        <s v="16/08/2023"/>
        <s v="21/08/2023"/>
        <s v="31/08/2023"/>
        <s v="21/09/2023"/>
        <s v="05/09/2023"/>
        <s v="14/09/2023"/>
        <s v="12/10/2023"/>
        <s v="15/09/2023"/>
        <s v="27/09/2023"/>
        <m/>
        <s v="04/10/2023"/>
        <s v="19/10/2023"/>
        <s v="06/10/2023"/>
        <s v="25/10/2023"/>
        <s v="16/10/2023"/>
        <s v="20/10/2023"/>
        <s v="30/10/2023"/>
        <s v="17/05/2023" u="1"/>
        <s v="04/05/2023" u="1"/>
        <s v="11/04/2023" u="1"/>
        <s v="12/07/2023" u="1"/>
        <s v="20/03/2023" u="1"/>
        <s v="04/04/2023" u="1"/>
        <s v="30/05/2023" u="1"/>
        <s v="12/06/2023" u="1"/>
        <s v="28/03/2023" u="1"/>
        <s v="15/03/2023" u="1"/>
        <s v="03/05/2023" u="1"/>
        <s v="30/03/2023" u="1"/>
        <s v="18/05/2023" u="1"/>
        <s v="5/2/2024" u="1"/>
        <s v="27/04/2023" u="1"/>
        <s v="21/03/2023" u="1"/>
        <s v="03/04/2023" u="1"/>
        <s v="23/03/2023" u="1"/>
        <s v="05/04/2023" u="1"/>
        <s v="14/03/2023" u="1"/>
        <s v="29/03/2023" u="1"/>
        <s v="29/2/2024" u="1"/>
        <s v="06/06/2023" u="1"/>
      </sharedItems>
    </cacheField>
    <cacheField name="FECHA APERTURA DE PROPUESTAS" numFmtId="0">
      <sharedItems containsBlank="1"/>
    </cacheField>
    <cacheField name="HORA PRESENTACION PROPUESTAS" numFmtId="0">
      <sharedItems containsBlank="1" count="5">
        <s v="14:30"/>
        <s v="09:00"/>
        <s v="12:00"/>
        <m/>
        <s v="14:25" u="1"/>
      </sharedItems>
    </cacheField>
    <cacheField name="HORA APERTUARA DE PROPUESTAS" numFmtId="0">
      <sharedItems containsBlank="1"/>
    </cacheField>
    <cacheField name="MCALIFICACION" numFmtId="0">
      <sharedItems containsBlank="1"/>
    </cacheField>
    <cacheField name="ADM" numFmtId="0">
      <sharedItems containsBlank="1" count="14">
        <s v="JAQUELINE DURAN COSSIO"/>
        <s v="PAMELA O. CAYO MAMANI "/>
        <s v="FRANZ  FLORES ERGUETA"/>
        <s v="FRANZ FLORES ERGUETA"/>
        <s v="HENRY LUNA CHINO"/>
        <s v="OSCAR ZABALA SOLIZ"/>
        <s v="MARTIN DAVID TALLACAGUA POLOMINO"/>
        <s v="FREDDY VILLARROEL FERNANDEZ "/>
        <s v="FRANZ GUILLERMO CARLOS FLORES ERGUETA "/>
        <s v="MARIA JAQUELINE DURAN COSSIO"/>
        <s v="DAVID MARTIN TALLACAGUA PALOMINO"/>
        <s v="PAMELA OLIVIA CAYO MAMANI"/>
        <m/>
        <s v="ISAAC ARMANDO ARISPE GONZALES " u="1"/>
      </sharedItems>
    </cacheField>
    <cacheField name="OTRO" numFmtId="0">
      <sharedItems containsBlank="1" count="36">
        <m/>
        <s v="JOSE ALFREDO MIRANDA TICONA"/>
        <s v="ZENON UGARTE MATIAS"/>
        <s v="FRANZ R. HUAYTA APAZA"/>
        <s v="FABIO PARI VIDAL"/>
        <s v="JOSE MIRANDA TICONA"/>
        <s v="EDMY MAGNE GUTIERREZ"/>
        <s v="EUFREDO G. ZANGA MATIAS"/>
        <s v="LUIS E. LOREDO MEDINA"/>
        <s v="JOAQUIN A. ZAPATA LAFUENTE"/>
        <s v="CESAR ROCHA ZANGA"/>
        <s v="RAMIRO VASQUEZ FRANCO"/>
        <s v="MANUELA NATIVIDAD QUISPE CHINO "/>
        <s v="ARMANDO GAMARRA NAVARRO"/>
        <s v="OSCAR MIRKO MIRANDA ROMERO "/>
        <s v="ERNESTO TOLEDO VARGAS"/>
        <s v="DAVID BAGNER ZAMBRANA PINTO"/>
        <s v="MARIA JAQUELINE DURAN COSSIO"/>
        <s v="EDMY LIDYA MAGNE GUTIERREZ"/>
        <s v="JOSE ALFREDO MIRANDA TICONA "/>
        <s v="FRANZ LOZANO MARZA"/>
        <s v="PERCY BORIS ROJAS BILBAO"/>
        <s v="WALDO BELLOT VILLARROEL "/>
        <s v="GLADYS ESCOBAR TORREZ"/>
        <s v="RUBEN SALAZAR VILLCA"/>
        <s v="CLOVIS VELASCO HINOJOZA"/>
        <s v="JOAQUIN ANDRES ZAPATA LAFUENTE"/>
        <s v="CLOVIS VELASCO HINOJOSA"/>
        <s v="JUAN CARLOS SALAZAR ARANIBAR"/>
        <s v="MANUELA NATIVIDAD QUISPE CHINO"/>
        <s v="EUFREDO GILBERTO ZANGA MATIAS " u="1"/>
        <s v="HILARION PEÑARANDA COLQUE " u="1"/>
        <s v="FRANZ RICHARD HUAYTA APAZA" u="1"/>
        <s v="JHOVAN HUMBERTO USNAYO USNAYO" u="1"/>
        <s v="ISAAC ARMANDO ARISPE GONZALES " u="1"/>
        <s v="FRANZ RICHARD HUAYTA APAZA " u="1"/>
      </sharedItems>
    </cacheField>
    <cacheField name="FECHA INFORME TECNICO" numFmtId="0">
      <sharedItems containsDate="1" containsBlank="1" containsMixedTypes="1" minDate="2003-04-04T00:00:00" maxDate="2024-01-31T00:00:00"/>
    </cacheField>
    <cacheField name="CITE IT" numFmtId="0">
      <sharedItems containsDate="1" containsBlank="1" containsMixedTypes="1" minDate="2023-04-14T00:00:00" maxDate="2023-04-15T00:00:00" count="146">
        <m/>
        <s v="IT-BISO-004/2023"/>
        <s v="EMC-ITPLA-005/2023"/>
        <s v="CMB/EMC/O.CIV-ADQ/INF-001/2023"/>
        <s v="IT/ALM-020/2022"/>
        <s v="IT-BISO-005/2023"/>
        <s v="ALM-INF-071/2023"/>
        <s v="AL-INF-072/2023"/>
        <s v="LAB-INF-0374/2023"/>
        <s v="LAB-ONF-035/2023"/>
        <s v="EMC-SIMA-IT-18/2023"/>
        <s v="CMB/EMC/OCIV-ADQ/008/IT-008/2023"/>
        <s v="EMC-SIMA-IT-016/2023"/>
        <s v="EMC-SIMA-IT-019/2023"/>
        <s v="EMC-SIMA-IT-046/2023"/>
        <s v="EMC-SIMA-IT-024/2023"/>
        <s v="I.T.ADQ.MANTTO Y SERV.19/2023"/>
        <s v="IT-ADQ. MANTTO Y SERV. 60/2023"/>
        <s v="IT-MANTTO Y SERV/29-2023"/>
        <s v="LAB-INF-013/2023"/>
        <s v="I.T.ADQ.MANTTO Y SERV.05/2023"/>
        <s v="I.T.ADQ.MANTTO Y SERV. 71/2023"/>
        <s v="I.T.ADQ.MANTTO Y SERV.09/2023"/>
        <s v="EMC-ITPL-025/2023"/>
        <s v="CMB/EMC/ING-PLA/0073/2023"/>
        <s v="CMB/EMC/ING-PLA/0071/2023"/>
        <s v="CMB/EMC/ING-PLA/0075/2023"/>
        <s v="IT-MANTTO Y SERV/184-2023"/>
        <s v="I.T.ADQ.MANTTO Y SERV.12/2023"/>
        <s v="CMB/EMC/ING-PLA/0070/2023"/>
        <s v="IT/MINA-024/2023"/>
        <s v="I.T.ADQ.MANTTO Y SERV.36/2023"/>
        <s v="I.T.ADQ.MANTTO Y SERV.61/2023"/>
        <s v="I.T.ADQ.MANTTO Y SERV.11/2023"/>
        <s v="CMB/EMC/O.CIV-ADQ/INF-023/2023"/>
        <s v="LAB-INF-019/2023"/>
        <s v="REC-45/2023"/>
        <s v="SIMA-IT-030/2023"/>
        <s v="SIMA-IT-031/2023"/>
        <s v="IT-BISO-006/2023"/>
        <s v="EMC-SIMA-I.T. 068/2023"/>
        <s v="RS/CL-02/2024"/>
        <s v="CMB/EMC/O.CIV-ADQ/INF-002/2024"/>
        <s v="IT/MINA-032/2023"/>
        <s v="EMC-SIMA-IT-050/2023"/>
        <s v="SIMA-IT-041/2023"/>
        <s v="SIMA-IT-042/2023"/>
        <s v="I.T.ADQ.MANTTO Y SERV.35/2023"/>
        <s v="I.T.ADQ.MANTTO Y SERV.28/2023"/>
        <s v="I.T. ADQ. MANTTO Y SERV. 57/2023"/>
        <s v="IT/MINA-038/2023"/>
        <s v="CMB/EMC/O CIV-ADQ/026/IT-026/2023"/>
        <s v="CMB/EMC/O CIV-ADQ/025/IT-025/2023"/>
        <s v="CMB/EMC/O CIV-ADQ/026/IT-025/2023"/>
        <s v="I.T.ADQ.MANTTO Y SERV.48/2023"/>
        <s v="I.T.ADQ.MANTTO Y SERV.55/2023"/>
        <s v="I.T.ADQ.MANTTO Y SERV.53/2023"/>
        <s v="I.T.ADQ.MANTTO Y SERV.47/2023"/>
        <s v="I.T.ADQ.MANTTO Y SERV.51/2023"/>
        <s v="I.T.ADQ.MANTTO Y SERV.56/2023"/>
        <s v="I.T.ADQ.MANTTO Y SERV.57/2023"/>
        <s v="IT/MINA-028/2023"/>
        <s v="IT/MINA-039/2023"/>
        <s v="I.T.ADQ.MANTTO Y SERV.58/2023"/>
        <s v="CMB/EMC/ING-PLA/00102/2023"/>
        <s v="CMB/EMC/ING-PLA/0215/2023"/>
        <s v="CMB/EMC/ING-PLA/00101/2023"/>
        <s v="EMC-SIMA-IT-049/2023"/>
        <s v="CMB/EMC/OCIV-ADQ/027/IT-027/2023"/>
        <s v="IT-PCPL-069/2023"/>
        <s v="IT-PCPL-076/2023"/>
        <s v="IT-PCPL-079/2023"/>
        <s v="IT-PCPL-075/2023"/>
        <s v="CMB/EMC/O.CIV-ADQ/037/IT-037/2023"/>
        <s v="I.T. ADQ. MANTTO Y SERV. 88/2023"/>
        <s v="I.T. ADQ. MANTTO Y SERV. 89/2023"/>
        <s v="I.T.ADQ.MANTTO Y SERV. 72/2023"/>
        <s v="I.T.ADQ.MANTTO Y SERV. 61/2023"/>
        <s v="I.T.ADQ. MANTTO Y SERV. 80/2023"/>
        <s v="IT-PCPL-081/2023"/>
        <s v="I.T. ADQ. MANTTO Y SERV. 79/2023"/>
        <s v="I.T. ADQ. MANTTO Y SERV. 110/2023"/>
        <s v="I.T. ADQ. MANTTO Y SERV. 70/2023"/>
        <s v="I.T. ADQ. MANTTO Y SERV. 74/2023"/>
        <s v="EMC/ALM INF 039/2023"/>
        <s v="I.T. ADQ. MANTTO Y SERV. 85/2023"/>
        <s v="I.T. ADQ. MANTTO Y SERV. 82/2023"/>
        <s v="I.T. ADQ. MANTTO Y SERV. 87/2023"/>
        <s v="I.T. ADQ. MANTTO Y SERV. 129/2023"/>
        <s v="IT/MINA-048/2023"/>
        <s v="I.T. ADQ. MANTTO Y SERV. 98/2023"/>
        <s v="CMB/EMC/O.CIV-ADQ/INF-041/2023"/>
        <s v="I.T. ADQ. MANTTO Y SERV. 116/2023"/>
        <s v="I.T. ADQ. MANTTO Y SERV. 92/2023"/>
        <s v="I.T. ADQ.MANTTO YSERV. 115/2023"/>
        <s v="I.T. ADQ. MANTTO Y SERV. 133/2023"/>
        <s v="I.T. ADQ. MANTTO Y SERV. 102/2023"/>
        <s v="IT-MANTTO Y SERV./132B-2023"/>
        <s v="IT/MINA-051/2023"/>
        <s v="IT/MINA-057/2023"/>
        <s v="IT/MINA-055/2023"/>
        <s v="IT/MINA-052/2023"/>
        <s v="CMB/EMC/O.CIV-ADQ/INF-044/2023"/>
        <s v="EMC-SIMA-IT-055/2023"/>
        <s v="EMC-SIMA-IT-057/2023"/>
        <s v="IT/MINA-053/2023"/>
        <s v="IT/ALM-019/2023"/>
        <s v="I.T. ADQ. MANTTO Y SERV. 122/2023"/>
        <s v="CMB/EMC/O.CIV-ADQ/INF-037/2023"/>
        <s v="CMB/EMC/O.CIV-ADQ/INF-051/2023"/>
        <s v="CMB/EMC/O.CIV-ADQ/INF-052/2023"/>
        <s v="EMC-SIMA-IT-060/2023"/>
        <s v="I.T. ADQ. MANTTO Y SERV. 147/2023"/>
        <s v="CMB/EMC/O.CIV-ADQ/INF-053/2023"/>
        <s v="I.T. ADQ. MANTTO Y SERV. 142/2023"/>
        <s v="I.T. ADQ. MANTTO Y SERV. 135/2023"/>
        <s v="I.T. ADQ. MANTTO Y SERV. 146/2023"/>
        <s v="I.T. ADQ. MANTTO Y SERV. 139/2023"/>
        <s v="I.T. ADQ. MANTTO Y SERV. 149/2023"/>
        <s v="IT-MANTTO Y SERV/153-2023"/>
        <s v="I.T. ADQ. MANTTO Y SERV. 150/2023"/>
        <s v="I.T. ADQ. MANTTO Y SERV. 141/2023"/>
        <s v="I.T. ADQ. MANTTO Y SERV. 140/2023"/>
        <s v="I.T. ADQ. MANTTO Y SERV. 145/2023"/>
        <s v="CMB/EMC/O.CIV-ADQ/INF-045/2023"/>
        <s v="IT/MINA-062/2023"/>
        <s v="IT/MINA-060/2023"/>
        <s v="IT-PCPL-118/2023"/>
        <s v="IT-PCPL-117/2023"/>
        <s v="IT-PCPL-130/2023"/>
        <s v="IT-PCPL-123/2023"/>
        <s v="IT-PCPL-127/2023"/>
        <s v="IT-MANTTO Y SERV/213-2023"/>
        <s v="IT-SIS 013/2023"/>
        <s v="I.T. ADQ. MANTTO Y SERV. 209/2023"/>
        <s v="LAB-INF-033/2023"/>
        <s v="I.T.ADQ.MANTTO Y SERV.01/2023" u="1"/>
        <s v="CMB/EMC/O CIV-ADQ/021/IT-021/2023" u="1"/>
        <d v="2023-04-14T00:00:00" u="1"/>
        <s v="CMB/EMC/O.CIV-ADQ/INF-013/2023" u="1"/>
        <s v="CMB/EMC/O.CIV-ADQ/INF-017/2023" u="1"/>
        <s v="I.T.ADQ.MANTTO Y SERV.15/2023" u="1"/>
        <s v="CMB/EMC/O.CIV-ADQ/INF-018/2023" u="1"/>
        <s v="CMB/EMC/ING-PLA/0090/2023" u="1"/>
        <s v="CMB/EMC/O.CIV-ADQ/INF-033/2023" u="1"/>
        <s v="CMB/EMC/O.CIV-ADQ/INF-020/2023" u="1"/>
      </sharedItems>
    </cacheField>
    <cacheField name="FECHA RES ADM" numFmtId="0">
      <sharedItems containsDate="1" containsBlank="1" containsMixedTypes="1" minDate="2022-12-28T00:00:00" maxDate="2024-02-24T00:00:00" count="82">
        <m/>
        <d v="2022-12-30T00:00:00"/>
        <d v="2023-01-30T00:00:00"/>
        <d v="2022-12-28T00:00:00"/>
        <d v="2023-12-26T00:00:00"/>
        <d v="2023-04-14T00:00:00"/>
        <d v="2023-12-27T00:00:00"/>
        <d v="2023-04-21T00:00:00"/>
        <d v="2023-03-29T00:00:00"/>
        <d v="2023-04-28T00:00:00"/>
        <d v="2023-05-08T00:00:00"/>
        <d v="2023-07-21T00:00:00"/>
        <d v="2023-05-30T00:00:00"/>
        <d v="2023-07-18T00:00:00"/>
        <d v="2023-05-10T00:00:00"/>
        <d v="2023-03-31T00:00:00"/>
        <d v="2023-07-06T00:00:00"/>
        <d v="2023-08-21T00:00:00"/>
        <d v="2023-04-13T00:00:00"/>
        <d v="2023-03-28T00:00:00"/>
        <d v="2023-04-17T00:00:00"/>
        <d v="2023-09-07T00:00:00"/>
        <d v="2023-11-09T00:00:00"/>
        <d v="2023-06-12T00:00:00"/>
        <d v="2023-05-19T00:00:00"/>
        <d v="2023-07-05T00:00:00"/>
        <d v="2023-06-16T00:00:00"/>
        <d v="2023-06-22T00:00:00"/>
        <d v="2023-05-12T00:00:00"/>
        <d v="2023-05-11T00:00:00"/>
        <d v="2023-12-28T00:00:00"/>
        <d v="2024-01-24T00:00:00"/>
        <d v="2024-02-23T00:00:00"/>
        <d v="2023-08-08T00:00:00"/>
        <d v="2023-06-06T00:00:00"/>
        <d v="2023-06-29T00:00:00"/>
        <d v="2023-06-05T00:00:00"/>
        <d v="2023-09-15T00:00:00"/>
        <d v="2023-06-19T00:00:00"/>
        <d v="2023-07-03T00:00:00"/>
        <d v="2023-07-24T00:00:00"/>
        <d v="2023-07-20T00:00:00"/>
        <d v="2023-10-27T00:00:00"/>
        <d v="2023-07-14T00:00:00"/>
        <d v="2023-07-10T00:00:00"/>
        <d v="2023-08-11T00:00:00"/>
        <d v="2023-08-17T00:00:00"/>
        <d v="2023-09-25T00:00:00"/>
        <d v="2023-09-11T00:00:00"/>
        <d v="2023-07-26T00:00:00"/>
        <d v="2023-10-20T00:00:00"/>
        <d v="2023-09-19T00:00:00"/>
        <d v="2023-09-04T00:00:00"/>
        <d v="2023-09-13T00:00:00"/>
        <d v="2023-10-18T00:00:00"/>
        <d v="2023-09-28T00:00:00"/>
        <d v="2023-09-12T00:00:00"/>
        <d v="2023-09-08T00:00:00"/>
        <d v="2023-10-24T00:00:00"/>
        <d v="2023-09-26T00:00:00"/>
        <s v="CD-337"/>
        <d v="2023-11-06T00:00:00"/>
        <d v="2023-05-23T00:00:00"/>
        <d v="2023-09-27T00:00:00"/>
        <s v="CD-373"/>
        <d v="2023-09-29T00:00:00"/>
        <d v="2023-10-23T00:00:00"/>
        <s v="CD-396"/>
        <d v="2023-10-19T00:00:00"/>
        <s v="CD-415"/>
        <d v="2023-11-17T00:00:00"/>
        <s v="CD-435"/>
        <s v="CD-439"/>
        <s v="CD-441"/>
        <s v="CD-466"/>
        <d v="2023-11-07T00:00:00"/>
        <s v="CD-470"/>
        <d v="2023-11-22T00:00:00"/>
        <s v="CD-447"/>
        <d v="2023-11-20T00:00:00"/>
        <d v="2023-11-13T00:00:00"/>
        <s v="CD-66" u="1"/>
      </sharedItems>
    </cacheField>
    <cacheField name="RES ADM" numFmtId="0">
      <sharedItems containsBlank="1"/>
    </cacheField>
    <cacheField name="NOTIF" numFmtId="0">
      <sharedItems containsBlank="1" count="213">
        <m/>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s v="CD-412"/>
        <s v="CD-415"/>
        <s v="CD-416"/>
        <s v="CD-417"/>
        <s v="CD-418"/>
        <s v="ANPE-35"/>
        <s v="CD-421"/>
        <s v="CD-434-A"/>
        <s v="CD-434-B"/>
        <s v="CD-435"/>
        <s v="CD-439"/>
        <s v="CD-441"/>
        <s v="CD-466"/>
        <s v="CD-469"/>
        <s v="CD-470"/>
        <s v="CD-486"/>
        <s v="CD-410-A"/>
        <s v="CD-410-B"/>
        <s v="CD-447"/>
        <s v="CD-465"/>
        <s v="CM-45"/>
        <s v="CD-66-B" u="1"/>
        <s v="CD-66-C" u="1"/>
        <s v="CD-65-A" u="1"/>
        <s v="CD-210-B" u="1"/>
        <s v="CD-65-B" u="1"/>
        <s v="CD-210-A" u="1"/>
        <s v="CD-66" u="1"/>
        <s v="CD-410" u="1"/>
        <s v="CD-191" u="1"/>
        <s v="CD-10-C" u="1"/>
        <s v="CD-211" u="1"/>
        <s v="CD-200" u="1"/>
        <s v="CD-214" u="1"/>
        <s v="CD-201" u="1"/>
        <s v="CD-203" u="1"/>
        <s v="CD-66-A" u="1"/>
      </sharedItems>
    </cacheField>
    <cacheField name="MRECEPCION" numFmtId="0">
      <sharedItems containsBlank="1" containsMixedTypes="1" containsNumber="1" containsInteger="1" minValue="4820" maxValue="4820" count="144">
        <m/>
        <s v="CD-19"/>
        <s v="CD-15"/>
        <s v="CD-03"/>
        <s v="CD-21"/>
        <s v="CD-10"/>
        <s v="CD-13"/>
        <s v="CD-18"/>
        <s v="CD-5"/>
        <s v="CD-6"/>
        <s v="CD-11"/>
        <s v="CD-68"/>
        <s v="CD-73"/>
        <s v="CD-72"/>
        <s v="CD-74"/>
        <s v="CD-74.2"/>
        <s v="CD-81"/>
        <s v="CD-104"/>
        <s v="CD-109.2"/>
        <s v="CD-109"/>
        <s v="CM-10"/>
        <s v="CD-120"/>
        <s v="CD-123"/>
        <s v="CD-143"/>
        <s v="CD-117"/>
        <s v="CD-119"/>
        <s v="CD-133"/>
        <s v="CD-118"/>
        <s v="CD-130"/>
        <s v="CD-131"/>
        <s v="CD-132"/>
        <s v="CD-137"/>
        <s v="CD-139"/>
        <s v="CD-148"/>
        <s v="CD-149"/>
        <s v="CD-151"/>
        <s v="CD-155"/>
        <s v="ANPE-8"/>
        <s v="CM-11"/>
        <s v="CM-05"/>
        <s v="CM-07"/>
        <s v="CM-13"/>
        <s v="CM-3"/>
        <s v="CD-27"/>
        <s v="CD-167"/>
        <s v="CD-164"/>
        <s v="CD-169"/>
        <s v="CD-171"/>
        <s v="CD-181"/>
        <s v="CD-184"/>
        <s v="CD-190"/>
        <s v="CD-207"/>
        <s v="CD-227"/>
        <s v="CD-228"/>
        <s v="CD-229"/>
        <s v="CD-212"/>
        <s v="CD-215"/>
        <s v="CD-217"/>
        <s v="CD-225"/>
        <s v="CD-220"/>
        <s v="CD-223"/>
        <s v="CD-243"/>
        <s v="CD-244"/>
        <s v="CD-136"/>
        <s v="CD-213"/>
        <s v="CD-248"/>
        <s v="CD-249"/>
        <s v="CD-260"/>
        <s v="CD-267"/>
        <s v="CD-268"/>
        <s v="CD-261"/>
        <s v="CD-273"/>
        <s v="CD-274"/>
        <s v="CD-283"/>
        <s v="CD-284"/>
        <s v="CD-285"/>
        <s v="CD-288"/>
        <s v="CD-298"/>
        <s v="CD-299"/>
        <s v="CD-300"/>
        <s v="CD-287"/>
        <s v="CD-290"/>
        <s v="CD-306"/>
        <s v="CD-308"/>
        <s v="CD-311"/>
        <s v="CD-312"/>
        <s v="CD-313"/>
        <s v="CD-316"/>
        <s v="CD-318"/>
        <s v="CD-324"/>
        <s v="CD-325"/>
        <s v="CD-326"/>
        <s v="CD-346"/>
        <s v="CD-333"/>
        <s v="CD-338"/>
        <s v="CD-356"/>
        <s v="CD-332"/>
        <s v="CD-334"/>
        <s v="CD-337"/>
        <s v="CD-343"/>
        <s v="CD-65.2"/>
        <s v="CD-66.1"/>
        <s v="CM-02"/>
        <s v="CD-354"/>
        <s v="CD-360"/>
        <s v="CD-363"/>
        <s v="CD-364"/>
        <s v="CD-373"/>
        <s v="CD-371"/>
        <s v="CD-378"/>
        <s v="CD-365"/>
        <s v="CD-386"/>
        <s v="CD-393"/>
        <s v="CD-381"/>
        <s v="CD-397"/>
        <s v="CD-398"/>
        <s v="CD-74.3"/>
        <s v="CD-223.2"/>
        <s v="CD-423"/>
        <s v="CD-392"/>
        <s v="CD-396"/>
        <s v="CD-400"/>
        <s v="CD-408"/>
        <s v="CD-409"/>
        <s v="CD-412"/>
        <s v="CD-415"/>
        <s v="CD-416"/>
        <s v="CD-417"/>
        <s v="CD-418"/>
        <s v="ANPE-35"/>
        <s v="CD-421"/>
        <s v="CD-434"/>
        <s v="CD-435"/>
        <s v="CD-439"/>
        <s v="CD-441"/>
        <s v="CD-466"/>
        <s v="CD-469"/>
        <s v="CD-470"/>
        <s v="CD-486"/>
        <s v="CD-410"/>
        <s v="CD-447"/>
        <s v="CD-465"/>
        <s v="CM-45"/>
        <n v="4820" u="1"/>
      </sharedItems>
    </cacheField>
    <cacheField name="COSTO COMPRA" numFmtId="4">
      <sharedItems containsString="0" containsBlank="1" containsNumber="1" minValue="2300" maxValue="1747010"/>
    </cacheField>
    <cacheField name="N° OC/NOTIFICACION" numFmtId="0">
      <sharedItems containsBlank="1" containsMixedTypes="1" containsNumber="1" containsInteger="1" minValue="0" maxValue="0" count="199">
        <n v="0"/>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5-C"/>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m/>
        <s v="CD-412"/>
        <s v="CD-415"/>
        <s v="CD-416"/>
        <s v="CD-417"/>
        <s v="CD-418"/>
        <s v="ANPE-35"/>
        <s v="CD-421"/>
        <s v="CD-434-A"/>
        <s v="CD-434-B"/>
        <s v="CD-435"/>
        <s v="CD-439"/>
        <s v="CD-441"/>
        <s v="CD-466"/>
        <s v="CD-469"/>
        <s v="CD-470"/>
        <s v="CD-486"/>
        <s v="CD-410-A"/>
        <s v="CD-410-B"/>
        <s v="CD-447"/>
        <s v="CD-465"/>
        <s v="CM-45"/>
      </sharedItems>
    </cacheField>
    <cacheField name="CONTRATO" numFmtId="0">
      <sharedItems containsDate="1" containsBlank="1" containsMixedTypes="1" minDate="2024-02-14T00:00:00" maxDate="2024-02-15T00:00:00" count="199">
        <m/>
        <s v="EMC-UAL-026-CD-19/2023"/>
        <s v="EMC-UAL-035-CD-19/2023"/>
        <s v="EMC-UAL-027-CD-19/2023"/>
        <s v="EMC-UAL-028-CD-19/2023"/>
        <s v="EMC-UAL-029-CD-19/2023"/>
        <s v="EMC-UAL-021-CD-15/2023"/>
        <s v="EMC-UAL-022-CD-15/2023"/>
        <s v="EMC-UAL-023-CD-15/2023"/>
        <s v="EMC-UAL-024-CD-15/2023"/>
        <s v="EMC-UAL-025-CD-15/2023"/>
        <s v="EMC-UAL-016-CD-03/2023"/>
        <s v="EMC-UAL-017-CD-10/2023"/>
        <s v="EMC-UAL-014-CD-13/2023"/>
        <s v="EMC-UAL-030-CD-18/2023"/>
        <s v="EMC-UAL-021-CD-05/2024"/>
        <s v="EMC-UAL-007-CD-10/2024"/>
        <s v="CD-10-B/2024"/>
        <s v="EMC-UAL-008-CD-10/2024"/>
        <s v="EMC-UAL-002-CD-11/2024"/>
        <s v="EMC-UAL-003-CD-11/2024"/>
        <s v="CD-11-C/2024"/>
        <s v="EMC-UAL-121-CD-68/2023"/>
        <s v="EMC-UAL-058-CD-73/2023 y contrato modificatorio EMC-UAL-CM-CD-73/2023"/>
        <s v="EMC-UAL-096-CD-72/2023"/>
        <s v="EMC-UAL-128-CD-74/2023"/>
        <s v="EMC-UAL-283-CD-74.2/2023"/>
        <s v="CD-74-B/2023"/>
        <s v="CD-74-C/2023"/>
        <s v="CD-81/2023"/>
        <s v="EMC-UAL-165-CD-104/2023"/>
        <s v="EMC-UAL-246-CD-109-2/2023"/>
        <s v="EMC-UAL-129-CD-109/2023"/>
        <s v="EMC-UAL-062-CM-10/2023"/>
        <s v="EMC-UAL-054-CD-120/2023"/>
        <s v="EMC-UAL-282-CD-123/2023"/>
        <s v="EMC-UAL-074-CD-143/2023"/>
        <s v="EMC-UAL-075-CD-143/2023"/>
        <s v="EMC-UAL-057-CD-117/2023"/>
        <s v="CD-119/2023"/>
        <s v="CD-133/2023"/>
        <s v="CD-118-A/2023"/>
        <s v="EMC-UAL-289-CD-118/2023"/>
        <s v="CD-118-C/2023"/>
        <s v="CD-130/2023"/>
        <s v="EMC-UAL-063-CD-131/2023"/>
        <s v="EMC-UAL-080-CD-132/2023"/>
        <s v="EMC-UAL-139-CD-137/2023"/>
        <s v="EMC-UAL-240-CD-139/2023"/>
        <s v="EMC-UAL-163-CD-148/2023"/>
        <s v="CD-149/2023"/>
        <s v="CD-151/2023"/>
        <s v="EMC-UAL-208-CD-155/2023 y contrato modificatorio EMC-UAL-CM-CD-155/2023"/>
        <s v="EMC-UAL-189-ANPE-08/2023"/>
        <s v="EMC-UAL-120-CM-11/2023"/>
        <s v="CM-05/2023"/>
        <s v="CM-07/2023"/>
        <s v="CM-13/2023"/>
        <s v="EMC-UAL-029-CD-19/2024"/>
        <s v="EMC-UAL-030-CD-19/2024"/>
        <s v="EMC-UAL-027-CM-03/2024"/>
        <s v="EMC-UAL-123-CD-167/2023"/>
        <s v="CD-164/2023"/>
        <s v="CD-169/2023"/>
        <s v="CD-171/2023"/>
        <s v="EMC-UAL-177-CD-181/2023"/>
        <s v="CD-184/2023"/>
        <s v="CD-190/2023"/>
        <s v="EMC-UAL-130-CD-200/2023"/>
        <s v="EMC-UAL-223-CD-201/2023"/>
        <s v="EMC-UAL-205-CD-203/2023"/>
        <s v="EMC-UAL-2229-CD-210/2023"/>
        <s v="CD-210-B/2023"/>
        <s v="CD-211/2023"/>
        <s v="EMC-UAL-230-CD-214/2023"/>
        <s v="EMC-UAL-222-CD-207/2023"/>
        <s v="EMC-UAL-220-CD-227/2023"/>
        <s v="EMC-UAL-220-CD-227/2023º"/>
        <s v="EMC-UAL-232-CD-228/2023"/>
        <s v="EMC-UAL-219-CD-229/2023"/>
        <s v="EMC-UAL-213-CD-212/2023"/>
        <s v="EMC-UAL-218-CD-215/2023"/>
        <s v="EMC-UAL-217-CD-215/2023"/>
        <s v="EMC-UAL-216-CD-215/2023"/>
        <s v="EMC-UAL-212-CD-217/2023"/>
        <s v="EMC-UAL-197-CD-225/2023"/>
        <s v="EMC-UAL-198-CD-225/2023"/>
        <s v="EMC-UAL-178-CD-220/2023"/>
        <s v="EMC-UAL-179-CD-220/2023"/>
        <s v="CD-223/2023"/>
        <s v="CD-243/2023"/>
        <s v="EMC-UAL-215-CD-244/2023"/>
        <s v="CD-136/2023"/>
        <s v="EMC-UAL-247-CD-213/2023"/>
        <s v="EMC-UAL-248-CD-213/2023"/>
        <s v="EMC-UAL-214-CD-248/2023"/>
        <s v="EMC-UAL-243-CD-249/2023"/>
        <s v="CD-249-B/2023"/>
        <s v="CD-249-C/2023"/>
        <s v="CD-260/2023"/>
        <s v="EMC-UAL-377-CD-267/2023"/>
        <s v="CD-268/2023"/>
        <s v="EMC-UAL-284-CD-261/2023"/>
        <s v="EMC-UAL-245-CD-273/2023"/>
        <s v="EMC-UAL-241-CD-274/2023"/>
        <s v="EMC-UAL-265-CD-283/2023"/>
        <s v="EMC-UAL-261-CD-284/2023"/>
        <s v="EMC-UAL-295-CD-285/2023"/>
        <s v="EMC-UAL-268-CD-288/2023"/>
        <s v="EMC-UAL-313-CD-298/2023"/>
        <s v="EMC-UAL-292-CD-299/2023"/>
        <s v="CD-300-A/2023"/>
        <s v="EMC-UAL-285-CD-300/2023"/>
        <s v="EMC-UAL-250-CD-287/2023"/>
        <s v="CD-290/2023"/>
        <s v="EMC-UAL-267-CD-306/2023"/>
        <s v="EMC-UAL-373-CD-308/2023"/>
        <s v="EMC-UAL-319-CD-311/2023"/>
        <s v="CD-312-A/2023"/>
        <s v="EMC-UAL-311-CD-312/2023"/>
        <s v="EMC-UAL-326-CD-313/2023"/>
        <s v="EMC-UAL-327-CD-313/2023"/>
        <s v="EMC-UAL-288-CD-316/2023"/>
        <s v="EMC-UAL-296-CD-318/2023"/>
        <s v="EMC-UAL-365-CD-324/2023"/>
        <s v="CD-325-A/2023"/>
        <s v="EMC-UAL-344-CD-325/2023"/>
        <s v="CD-326-A/2023"/>
        <s v="CD-326-B/2023"/>
        <s v="CD-326-C/2023"/>
        <s v="CD-326-D/2023"/>
        <s v="EMC-UAL-398-CD-326/2023"/>
        <s v="EMC-UAL-399-CD-326/2023"/>
        <s v="EMC-UAL-309-CD-346/2023"/>
        <s v="EMC-UAL-310-CD-346/2023"/>
        <s v="CD-333/2023"/>
        <s v="EMC-UAL-293-CD-338/2023"/>
        <s v="CD-338-B/2023"/>
        <s v="CD-356/2023"/>
        <s v="CD-332-A/2023"/>
        <s v="CD-332-B/2023"/>
        <s v="EMC-UAL-340-CD-334/2023"/>
        <s v="EMC-UAL-341-CD-334/2023"/>
        <s v="EMC-UAL-342-CD-334/2023"/>
        <s v="EMC-UAL-343-CD-334/2023"/>
        <s v="EMC-UAL-368-CD-337/2023"/>
        <s v="CD-337-B/2023"/>
        <s v="CD-337-C/2023"/>
        <s v="CD-337-D/2023"/>
        <s v="CD-343-A/2023"/>
        <s v="EMC-UAL-381-CD-343/2023"/>
        <s v="CD-65/2023"/>
        <s v="EMC-UAL-244-CM-02/2023"/>
        <s v="CD-354/2023"/>
        <s v="EMC-UAL-329-CD-360/2023"/>
        <s v="EMC-UAL-330-CD-360/2023"/>
        <s v="EMC-UAL-331-CD-360/2023"/>
        <s v="CD-363/2023"/>
        <s v="EMC-UAL-322-CD-364/2023"/>
        <s v="EMC-UAL-323-CD-373/2023"/>
        <s v="CD-373-B/2023"/>
        <s v="CD-371/2023"/>
        <s v="EMC-UAL-338-CD-378/2023"/>
        <s v="EMC-UAL-339-CD-365/2023"/>
        <s v="CD-365-B/2023"/>
        <s v="CD-386-A/2023"/>
        <s v="CD-386-B/2023"/>
        <s v="EMC-UAL-320-CD-393/2023"/>
        <s v="CD-381/2023"/>
        <s v="EMC-UAL-336-CD-397/2023"/>
        <s v="EMC-UAL-335-CD-398/2023"/>
        <s v="CD-74.3/2023"/>
        <s v="EMC-UAL-374-CD-223/2023"/>
        <s v="EMC-UAL-350-CD-423/2023"/>
        <s v="CD-392/2023"/>
        <s v="CD-400-A/2023"/>
        <s v="CD-400-B/2023"/>
        <s v="EMC-UAL-356-CD-408/2023"/>
        <s v="CD-412/2023"/>
        <s v="CD-415/2023"/>
        <s v="EMC-UAL-360-CD-416/2023"/>
        <s v="EMC-UAL-361-CD-417/2023"/>
        <s v="EMC-UAL-366-CD-418/2023"/>
        <s v="ANPE-35/2023"/>
        <s v="EMC-UAL-369-CD-434/2023"/>
        <s v="EMC-UAL-370-CD-434/2023"/>
        <s v="CD-435/2023"/>
        <s v="EMC-UAL-364-CD-439/2023"/>
        <s v="EMC-UAL-395-CD-469/2023"/>
        <s v="CD-470/2023"/>
        <s v="EMC-UAL-385-CD-486/2023"/>
        <s v="EMC-UAL-069-CD-66/2023" u="1"/>
        <s v="EMC-UAL-068-CD-66/2023 y contrato modificatorrio EMC-UAL-CM-CD-66/2023" u="1"/>
        <d v="2024-02-14T00:00:00" u="1"/>
        <s v="EMC-UAL-143-CD-191/2023 y contrato modificatorio EMC-UAL-CM-CD-191/2023" u="1"/>
        <s v="EMC-UAL-047-CD-65/2023" u="1"/>
        <s v="EMC-UAL-048-CD-65/2023" u="1"/>
        <s v="SUMINISTROS TECNICOS INDUSTRIALES Y SOLDADURA S.R.L." u="1"/>
        <s v="CD-66-A/2023" u="1"/>
      </sharedItems>
    </cacheField>
    <cacheField name="PROVEEDOR" numFmtId="0">
      <sharedItems containsBlank="1" containsMixedTypes="1" containsNumber="1" containsInteger="1" minValue="30" maxValue="30" count="121">
        <m/>
        <s v="NESTOR CHOQUE LOPEZ"/>
        <s v="EDWIN MAMANI NINA"/>
        <s v="ZEMION CAQUEGUA QUISPE"/>
        <s v="JESUS CESAR CALLE CORANI"/>
        <s v="MIRIAN TORREZ VERA"/>
        <s v="TEOFILO FERNANDEZ TANGARA"/>
        <s v="FRANCISCO ALEGRE MAMANI"/>
        <s v="GREGORIO ORELLANA VARGAS"/>
        <s v="MARIA LUISA REBOZO CHOQUE"/>
        <s v="IMPORTADORA Y DISTRIBUIDORA SERVICIOS MINEROS Y ELECTRICOS S.R.L. (SERMINEL SRL)"/>
        <s v="GLAZTOR S.R.L."/>
        <s v="MANUFACTURAS FUNDIDAS DE ACERO BOLIVIA S.R.L. (MAFABOL S.R.L.)"/>
        <s v="EDWIN RENE SANDOVAL ZURITA-TRANSPORTADORA DE COMBUSTIBLE SAN-ZUR"/>
        <s v="JHILMAR MAMANI VERA"/>
        <s v="TRANSPORTADORA DE COMBUSTIBLE SAN-ZUR - SANDOVAL ZURITA EDWIN RENE "/>
        <s v="3H INDUSTRIALES  S.R.L."/>
        <s v="CORIMEX LTDA."/>
        <s v="CEQLAB - RODRIGUEZ BERNAL VANIA KIM"/>
        <s v="WET CHEMICAL BOLIVIA S.R.L."/>
        <s v="PRODMETAL - GARFIAS SOLIZ CARLOS"/>
        <s v="SOLUMIND - RAMIRO REMBERTO RODRIGUEZ ANCASI"/>
        <s v="COMERCIAL &quot;ANDY-MAC&quot; - CRISPIN ACHA RENE LUIS "/>
        <s v="HUGO OVICO CAMPOS MAMANI"/>
        <s v="EMPRESA CONSTRUCTORA VAROSER S.R.L."/>
        <s v="CONFECCIONES &quot;FIMOA&quot; - ELENA HILDA ZARATE BARCO"/>
        <s v="IMPORTADORA SHERBUC - JAQUELINE GEOVANA ARCE CLAROS"/>
        <s v="SUMICON S.R.L."/>
        <s v="FINI LAGER S.A."/>
        <s v="COINFEMIN - MONICA INES ARIAS MAMANI "/>
        <s v="ELECTRORED BOLIVIA S.R.L."/>
        <s v="EPIROC BOLIVIA S.A. EQUIPOS Y SERVICIOS"/>
        <s v="DINOMAQ - TAPIA TEJERINA ALDO BENJAMIN"/>
        <s v="COMERCIO E INDUSTRIAS GONZALES - BRIAN FRANCISCO GONZALES PINELL "/>
        <s v="ELECTRICAL PRODUCTS &amp; ENGINEERING LTDA."/>
        <s v="ADVANCED AND APPLIED TECHNOLOGY S.R.L."/>
        <s v="NATTALI MARIZOL QUISPE QUIROGA"/>
        <s v="SUMINISTROS TECNICOS INDUSTRIALES Y SOLDADURA S.R.L."/>
        <s v="INGENIERIA Y  SERVICIOS VALCESFRA - CESAR FRANKLIN VALENCIA AGUILAR"/>
        <s v="MONOPOL LTDA."/>
        <s v="CALIDEAL - MANFRED LEOBARDO AGUILAR MOSCOSO"/>
        <s v="DISTRIBUIDORA TORNIVOL - PACIFICA ELIZABETH CASTELO GUTIERREZ"/>
        <s v="IMPORTADORA NICHOLSON - CHAVEZ VERASTEGUI VERONICA LESLY"/>
        <s v="DESMART LTDA."/>
        <s v="INTERQUIMICA INDUSTRIAL S.A."/>
        <s v="YESID MORA RODRIGUEZ - IMPOROD"/>
        <s v="EXSAORICA BOLIVIA S.R.L."/>
        <s v="COMPAÑÍA DE SUMINISTROS E INGENIERIA TESLA LTDA."/>
        <s v="ROBERTO LEON CONSTRUCCIONES - ROBERTO LUIS LEON LUNA"/>
        <s v="BECO INTERNACIONAL LTDA."/>
        <s v="ALBERTO CALDERON ALVAREZ"/>
        <s v="INNOVAPLAST PLANTA PROCESADORA DE PLASTICO - CECILIA MARIA JAUREGUI GAMARRA"/>
        <s v="HERGO LTDA."/>
        <s v="PAMELA VANESSA FLORES ALTAMIRANO"/>
        <s v="ROBERTO CARLOS PADILLA SOLARES"/>
        <s v="VERONICA SINDIA FLORES MAMANI - FERRO MIX"/>
        <s v="TECSERMIN - TATIANA CAMARA MARCA"/>
        <s v="TOYOSA EQUIPOS LTDA."/>
        <s v="GERMAN CHOQUE COLQUE"/>
        <s v="GERMAN GONGORA CRUZ"/>
        <s v="FERRETERIA GONZALO- GONZALO JOSE  POMARAYME POMARAYME"/>
        <s v="ESTRUMJOR MULTISERVICIOS - JHONNY ROQUE MAMANI"/>
        <s v="CARLA KARINA CESPEDES FERRUFINO - COMERCIAL &quot;N.E.O.&quot;"/>
        <s v="EMPRESA CONSTRUCTORA DESRROLLOS EFICIENTES PANAMERICANOS S.R.L. DEPA S.R.L."/>
        <s v="LUNADESIGN&amp;CONSTRUCTION - LUIS MARCELO LUNA HUARACHI "/>
        <s v="DELTA INDUSTRIAL S.R.L."/>
        <s v="INDUSTRIA METALURGICA FERROTODO S.A."/>
        <s v="BGSUPPLY - EDDIE BARRAL GARCIA"/>
        <s v="HILLER ELECTRIC S.A."/>
        <s v="ENERGYTRON INGENIERIA S.R.L."/>
        <s v="REPUESTOS, MANGUERAS Y FILTROS REMAFIL LTDA."/>
        <s v="HIDROSIS - VANNESA DE LOS ANGELES MOLINA CANDIA"/>
        <s v="GARTEC-BOLIVIA - ANDREA CECILIA ARCE LOAYZA"/>
        <s v="PROTEKON LTDA."/>
        <s v="GEODESIA Y TOPOGRAFIA S.R.L."/>
        <s v="&quot;MERTIND&quot; LTDA. MERCANTIL INDUSTRIAL LTDA."/>
        <s v="GEOMYA - GUADALUPE JANNETH DELGADO RONCAL"/>
        <s v="EDDY OSCAR JARRO COAQUIRA"/>
        <s v="ISOLAMIENTOS TERMICOS SANTA CRUZ - ISOLCRUZ S.R.L."/>
        <s v="TEKIN S.R.L."/>
        <s v="INDUSTRIAS MARIN S.R.L."/>
        <s v="GUIMELTEC - GUIDO RAMON GONZALES ALANEZ"/>
        <s v="INDUSTRIAS CMTR S.R.L."/>
        <s v="COMPAÑÍA IMPORTADORA DE AUTOMOTORES MATHIAS CSAPEK S.A."/>
        <s v="SOCIEDAD COMERCIAL LA LLAVE S.A."/>
        <s v="M.G.R. - MARTHA JEANNETTE GUVARA ROJAS "/>
        <s v="FLUICONST S.R.L."/>
        <s v="TRANSPORTADORA &quot;SARTAWI&quot; - MIRIAM HUMEREZ AYALA"/>
        <s v="SOELEC MV S.R.L."/>
        <s v="DYSNAV - NICOLAS NESTOR QUIROGA LIMACHI"/>
        <s v="FERROCI - GONZALO CASTELO IGNACIO"/>
        <s v="EMSTEL - SERGIO ANTONIO URIA GUTIERREZ"/>
        <s v="PROCOMIN S.R.L."/>
        <s v="ATLAS COPCO BOLIVIA S.A. COMPRESORES, MAQUINARIA Y SERVICIOS"/>
        <s v="JORGE LUIS RAMOS VILLALPANDO"/>
        <s v="GRUPO EMPRESARIAL BRAMAX S.R.L."/>
        <s v="SOCIEDAD COMERCIAL E INDUSTRIAL HANSA LIMITADA"/>
        <s v="OXIHANS S.R.L."/>
        <s v="&quot;PROMINSUR&quot; PRODUCTOS MINEROS DEL SUR - SOLEDAD RODRIGUEZ ANCASI"/>
        <s v="LE MANS LTDA."/>
        <s v="M.G.R. - MARTHA JEANNETTE GUEVARA ROJAS "/>
        <s v="TITO ZORRILLA VEGA"/>
        <s v="MARIO OLMOS ROJAS"/>
        <s v="FERROCENTRO - ARMANDO VARGAS MEDINA"/>
        <s v="IMPORTADORA Y DISTRIBUIDORA SERVICIOS MINEROS Y ELECTRICOS S.R.L. (SERMINEL S.R.L.)"/>
        <s v="COMERCIALIZADORA DE BOMBAS Y VENTILADORES TOMOCORP S.A."/>
        <s v="IMPORTADORA FABRICIOS - ROLANDO FABRICIO PALACIOS VILLALBA"/>
        <s v="FANAGOM S.R.L."/>
        <s v="EMPRESA CONSTRUCTORA &quot;EMUSLA&quot; - ROBERT RUBEN LAZARTE POMA"/>
        <s v="MONTLECONS - JORGE MONTAÑO LEDEZMA"/>
        <s v="PROVEEDORA DE MAQUINARIAS, INSUMOS Y SERVICIOS PROMISA S.A."/>
        <s v="ROGHUR SOCIEDAD ANONIMA ROGHUR S.A."/>
        <s v="ROCAT IMPORTACIONES"/>
        <s v="ZULMA ROSARIO ARENAS CAHUANA"/>
        <s v="MARCI S.R.L."/>
        <s v="&quot;EDUARDO&quot; S.A."/>
        <s v="PETROLEO DESARROLLO E IMPORTACIONES S.A. PRODIMSA"/>
        <s v="&quot;TUM - PAR LTDA.&quot;"/>
        <s v="ROMEDSER SERVICIO ELECTRICO TECNICO INDUSTRIAL - QUENTA ROMERO EDWIN EDGAR"/>
        <s v="METRICA LTDA"/>
        <n v="30" u="1"/>
      </sharedItems>
    </cacheField>
    <cacheField name="FECHA OC" numFmtId="0">
      <sharedItems containsDate="1" containsString="0" containsBlank="1" containsMixedTypes="1" minDate="2023-01-17T00:00:00" maxDate="1899-12-31T01:03:04" count="6">
        <m/>
        <d v="2023-01-26T00:00:00"/>
        <d v="2023-01-25T00:00:00"/>
        <d v="2023-01-17T00:00:00"/>
        <n v="15"/>
        <n v="30"/>
      </sharedItems>
    </cacheField>
    <cacheField name="COND.PAGO" numFmtId="0">
      <sharedItems containsString="0" containsBlank="1" containsNumber="1" containsInteger="1" minValue="10" maxValue="30"/>
    </cacheField>
    <cacheField name="T/ENTREGA" numFmtId="0">
      <sharedItems containsDate="1" containsBlank="1" containsMixedTypes="1" minDate="1899-12-31T00:01:04" maxDate="1899-12-31T01:46:04" count="49" longText="1">
        <m/>
        <n v="280"/>
        <n v="260"/>
        <n v="300"/>
        <n v="327"/>
        <n v="45"/>
        <n v="15"/>
        <n v="180"/>
        <n v="30"/>
        <n v="5"/>
        <n v="247"/>
        <n v="100"/>
        <n v="25"/>
        <n v="10"/>
        <n v="6"/>
        <n v="92"/>
        <n v="90"/>
        <n v="70"/>
        <n v="35"/>
        <n v="150"/>
        <n v="20"/>
        <n v="14"/>
        <n v="7"/>
        <n v="120"/>
        <n v="3"/>
        <n v="155"/>
        <n v="80"/>
        <n v="200"/>
        <n v="12"/>
        <n v="350"/>
        <n v="225"/>
        <n v="18"/>
        <n v="40"/>
        <n v="75"/>
        <n v="60"/>
        <n v="50"/>
        <n v="65"/>
        <n v="29"/>
        <d v="2023-07-03T00:00:00"/>
        <n v="85"/>
        <n v="8"/>
        <n v="109"/>
        <n v="21"/>
        <n v="79"/>
        <n v="2"/>
        <s v="                                                                                                                                                                                                                                                                                                                                                                                                                                                                                                                                                                                                                                                                                                                                                                                         "/>
        <n v="4"/>
        <s v="02/05/2023" u="1"/>
        <s v="B " u="1"/>
      </sharedItems>
    </cacheField>
    <cacheField name="CAL/HAB" numFmtId="0">
      <sharedItems containsDate="1" containsBlank="1" containsMixedTypes="1" minDate="2023-05-22T00:00:00" maxDate="2023-09-15T00:00:00" count="7">
        <m/>
        <s v="COLQUIRI"/>
        <d v="2023-05-22T00:00:00"/>
        <d v="2023-08-25T00:00:00"/>
        <d v="2023-08-24T00:00:00"/>
        <d v="2023-07-11T00:00:00"/>
        <d v="2023-09-14T00:00:00"/>
      </sharedItems>
    </cacheField>
    <cacheField name="FECHA DE COTIZACION" numFmtId="0">
      <sharedItems containsNonDate="0" containsDate="1" containsString="0" containsBlank="1" minDate="2022-11-29T00:00:00" maxDate="2024-01-24T00:00:00" count="78">
        <m/>
        <d v="2022-12-12T00:00:00"/>
        <d v="2022-11-29T00:00:00"/>
        <d v="2023-01-16T00:00:00"/>
        <d v="2023-12-06T00:00:00"/>
        <d v="2023-03-12T00:00:00"/>
        <d v="2023-03-14T00:00:00"/>
        <d v="2023-03-15T00:00:00"/>
        <d v="2023-06-05T00:00:00"/>
        <d v="2023-06-14T00:00:00"/>
        <d v="2023-03-27T00:00:00"/>
        <d v="2023-03-20T00:00:00"/>
        <d v="2023-03-23T00:00:00"/>
        <d v="2023-07-12T00:00:00"/>
        <d v="2023-03-22T00:00:00"/>
        <d v="2023-03-30T00:00:00"/>
        <d v="2023-03-29T00:00:00"/>
        <d v="2023-10-12T00:00:00"/>
        <d v="2023-04-11T00:00:00"/>
        <d v="2023-05-17T00:00:00"/>
        <d v="2023-06-06T00:00:00"/>
        <d v="2023-01-23T00:00:00"/>
        <d v="2023-04-04T00:00:00"/>
        <d v="2023-03-13T00:00:00"/>
        <d v="2024-01-15T00:00:00"/>
        <d v="2024-01-23T00:00:00"/>
        <d v="2023-07-19T00:00:00"/>
        <d v="2023-04-27T00:00:00"/>
        <d v="2023-07-11T00:00:00"/>
        <d v="2023-05-02T00:00:00"/>
        <d v="2023-06-01T00:00:00"/>
        <d v="2023-05-03T00:00:00"/>
        <d v="2023-05-30T00:00:00"/>
        <d v="2023-05-18T00:00:00"/>
        <d v="2023-06-09T00:00:00"/>
        <d v="2023-05-22T00:00:00"/>
        <d v="2023-05-19T00:00:00"/>
        <d v="2023-05-24T00:00:00"/>
        <d v="2023-05-26T00:00:00"/>
        <d v="2023-06-02T00:00:00"/>
        <d v="2023-06-12T00:00:00"/>
        <d v="2023-09-29T00:00:00"/>
        <d v="2023-06-15T00:00:00"/>
        <d v="2023-06-17T00:00:00"/>
        <d v="2023-06-26T00:00:00"/>
        <d v="2023-07-03T00:00:00"/>
        <d v="2023-07-05T00:00:00"/>
        <d v="2023-07-06T00:00:00"/>
        <d v="2023-07-17T00:00:00"/>
        <d v="2023-07-18T00:00:00"/>
        <d v="2023-07-21T00:00:00"/>
        <d v="2023-07-20T00:00:00"/>
        <d v="2023-08-11T00:00:00"/>
        <d v="2023-08-14T00:00:00"/>
        <d v="2023-08-16T00:00:00"/>
        <d v="2023-08-18T00:00:00"/>
        <d v="2023-08-21T00:00:00"/>
        <d v="2023-05-16T00:00:00"/>
        <d v="2023-08-30T00:00:00"/>
        <d v="2023-08-31T00:00:00"/>
        <d v="2023-08-29T00:00:00"/>
        <d v="2023-09-05T00:00:00"/>
        <d v="2023-09-04T00:00:00"/>
        <d v="2023-09-13T00:00:00"/>
        <d v="2023-09-14T00:00:00"/>
        <d v="2023-09-21T00:00:00"/>
        <d v="2023-09-15T00:00:00"/>
        <d v="2023-09-27T00:00:00"/>
        <d v="2023-09-20T00:00:00"/>
        <d v="2023-10-03T00:00:00"/>
        <d v="2023-10-19T00:00:00"/>
        <d v="2023-10-06T00:00:00"/>
        <d v="2023-10-04T00:00:00"/>
        <d v="2023-10-10T00:00:00"/>
        <d v="2023-10-11T00:00:00"/>
        <d v="2023-10-17T00:00:00"/>
        <d v="2023-10-20T00:00:00"/>
        <d v="2023-03-10T00:00:00" u="1"/>
      </sharedItems>
    </cacheField>
    <cacheField name="FECHA DE CONFIRMACION" numFmtId="0">
      <sharedItems containsDate="1" containsBlank="1" containsMixedTypes="1" minDate="1900-01-10T05:50:04" maxDate="2023-11-23T00:00:00" count="99">
        <m/>
        <s v="27/01/2023"/>
        <s v="26/01/2023"/>
        <n v="44951"/>
        <s v="17/01/2023"/>
        <s v="25/01/2023"/>
        <s v="8/2/2024"/>
        <s v="25/1/2024"/>
        <s v="31/1/2024"/>
        <s v="17/1/2024"/>
        <s v="18/1/2024"/>
        <s v="15/05/2023"/>
        <s v="18/04/2023"/>
        <s v="18/05/2023"/>
        <s v="11/09/2023"/>
        <s v="09/06/2023"/>
        <s v="04/08/2023"/>
        <s v="19/05/2023"/>
        <s v="19/04/2023"/>
        <s v="21/04/2023"/>
        <s v="03/05/2023"/>
        <s v="04/05/2023"/>
        <s v="02/05/2023"/>
        <s v="19/09/2023"/>
        <s v="14/09/2023"/>
        <s v="21/11/2023"/>
        <s v="28/04/2023"/>
        <s v="10/05/2023"/>
        <s v="25/05/2023"/>
        <s v="27/07/2023"/>
        <s v="28/07/2023"/>
        <s v="07/07/2023"/>
        <s v="03/07/2023"/>
        <s v="30/03/2023"/>
        <s v="29/05/2023"/>
        <s v="23/05/2023"/>
        <s v="14/2/2024"/>
        <s v="17/05/2024"/>
        <s v="17/08/2023"/>
        <s v="26/06/2023"/>
        <s v="18/07/2023"/>
        <s v="16/06/2023"/>
        <s v="17/05/2023"/>
        <s v="11/10/2023"/>
        <s v="05/06/2023"/>
        <s v="22/5/2023"/>
        <s v="21/07/2023"/>
        <s v="05/07/2023"/>
        <s v="14/07/2023"/>
        <s v="10/07/2023"/>
        <d v="2023-07-11T00:00:00"/>
        <d v="2023-07-10T00:00:00"/>
        <d v="2023-07-05T00:00:00"/>
        <d v="2023-06-19T00:00:00"/>
        <d v="2023-06-22T00:00:00"/>
        <d v="2023-06-26T00:00:00"/>
        <d v="2023-07-14T00:00:00"/>
        <d v="2023-07-03T00:00:00"/>
        <d v="2023-08-04T00:00:00"/>
        <d v="2023-08-03T00:00:00"/>
        <d v="2023-07-31T00:00:00"/>
        <d v="2023-11-13T00:00:00"/>
        <d v="2023-09-11T00:00:00"/>
        <d v="2023-08-01T00:00:00"/>
        <d v="2023-08-25T00:00:00"/>
        <d v="2023-08-24T00:00:00"/>
        <d v="2023-09-19T00:00:00"/>
        <d v="2023-10-05T00:00:00"/>
        <d v="2023-09-14T00:00:00"/>
        <d v="2023-08-08T00:00:00"/>
        <d v="2023-09-07T00:00:00"/>
        <d v="2023-11-10T00:00:00"/>
        <d v="2023-10-06T00:00:00"/>
        <d v="2023-10-02T00:00:00"/>
        <d v="2023-10-10T00:00:00"/>
        <d v="2023-11-08T00:00:00"/>
        <d v="2023-10-18T00:00:00"/>
        <d v="2023-10-16T00:00:00"/>
        <d v="2023-11-22T00:00:00"/>
        <d v="2023-11-20T00:00:00"/>
        <d v="2023-10-03T00:00:00"/>
        <d v="2023-09-21T00:00:00"/>
        <d v="2023-11-09T00:00:00"/>
        <d v="2023-11-16T00:00:00"/>
        <d v="2023-11-14T00:00:00"/>
        <d v="2023-09-29T00:00:00"/>
        <d v="2023-05-29T00:00:00"/>
        <d v="2023-10-09T00:00:00"/>
        <d v="2023-10-11T00:00:00"/>
        <d v="2023-10-31T00:00:00"/>
        <d v="2023-10-20T00:00:00"/>
        <d v="2023-11-06T00:00:00"/>
        <d v="2023-11-07T00:00:00"/>
        <d v="2023-10-30T00:00:00"/>
        <d v="2023-10-27T00:00:00"/>
        <s v="PLAN-MAT-0001/2015" u="1"/>
        <s v="EMC-UAL-029-CD-19/2024" u="1"/>
        <s v="EMC-UAL-030-CD-19/2024" u="1"/>
        <s v="05/04/2023" u="1"/>
      </sharedItems>
    </cacheField>
    <cacheField name="LUGAR ENTREGA" numFmtId="0">
      <sharedItems containsBlank="1" containsMixedTypes="1" containsNumber="1" containsInteger="1" minValue="34200" maxValue="34200" count="3">
        <m/>
        <s v="COLQUIRI"/>
        <n v="34200" u="1"/>
      </sharedItems>
    </cacheField>
    <cacheField name="Nº AUTORIZACION" numFmtId="0">
      <sharedItems containsString="0" containsBlank="1" containsNumber="1" containsInteger="1" minValue="3" maxValue="3"/>
    </cacheField>
    <cacheField name="NOTA DE CARGA" numFmtId="0">
      <sharedItems containsBlank="1"/>
    </cacheField>
    <cacheField name="CONCE" numFmtId="0">
      <sharedItems containsBlank="1" count="241">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3-CD-225/2023 ADQUISICION DE CONDUCTORES ELECTRICOS DE BAJA TENSION PARA TALLER ELECTRICO DE LA EMPRESA MINERA COLQUIRI (MODALIDAD DE CONTRATACION DIRECTA)"/>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15/2023 ADQUISICION DE BARRAS REDONDAS DE ACERO, ANGULARES Y PLETINAS PARA MAESTRANZA DE LA EMPRESA MINERA COLQUIRI (MODALIDAD DE CONTRATACION DIRECTA)" u="1"/>
        <s v="CLQ-23-CD-217/2023 ADQUISICION DE REPUESTOS PARA BOMBAS SUMERGIBLES GRINDEX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4-CD-398/2024 ADQUISICION DE ESCALERAS DE MADERA, TABLAS DE MADERA Y 2 TIPOS DE TARUGO"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KG"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4-CD-111/2024 ADQUISICIÓN DE AUTOCONTRAIBLE, CONECTORES Y ACCESORIOS PARA TALLER ELECTRICO"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CITE OC" numFmtId="0">
      <sharedItems containsBlank="1"/>
    </cacheField>
    <cacheField name="PP OC" numFmtId="0">
      <sharedItems containsString="0" containsBlank="1" containsNumber="1" containsInteger="1" minValue="22300" maxValue="43700"/>
    </cacheField>
    <cacheField name="NUM" numFmtId="0">
      <sharedItems containsString="0" containsBlank="1" containsNumber="1" containsInteger="1" minValue="0" maxValue="320530" count="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n v="320530" u="1"/>
      </sharedItems>
    </cacheField>
    <cacheField name="DESCRIPCION OC" numFmtId="0">
      <sharedItems containsBlank="1" containsMixedTypes="1" containsNumber="1" containsInteger="1" minValue="2" maxValue="2" count="1337" longText="1">
        <s v="Acido Clorhidrico p.a. x 25 l (ácido muriático) (equivale 29,75 kg) 37% "/>
        <s v="Papel Filtro lenta, Grado 390 y Grado 391 Diámetro 125 mm 84 g/m2 Cada caja de 100 unidades "/>
        <s v="Peróxido de Sodio p.a. "/>
        <s v="Cloruro de Bario p.a. "/>
        <s v="Hidróxido de Potasio p.a. "/>
        <s v="Hierro Reducido p.a. "/>
        <s v="Solución Amoniacal x 25 l "/>
        <s v="Acido Nítrico p.a. x 25 l "/>
        <s v="Sustancia de Comprobación SmartCal para Equipo Analizador Halógeno de Humedad (marca Metler Toledo) Cada caja contiene 12 unidades "/>
        <s v="Carbonato de Sodio p.a.  "/>
        <s v="Acido Glacial Acético x 2,5 l "/>
        <s v="Solución estándar Estaño-Sn 1000 ppm para Absorción Atómica "/>
        <s v="Solución estándar plata 1000 ppm para Absorción Atómica "/>
        <s v="Solución estándar Zn 1000 ppm para Absorción Atómica "/>
        <s v="Solución estándar Fe 1000 ppm "/>
        <s v="Solución estándar In 1000 ppm para Absorción Atómica "/>
        <s v="Durmiente de Eucalipto 6&quot; * 4&quot; * 4'_x000a_- Eucalipto de color blanco_x000a_- Cortado en aserradero_x000a_- madera fresca de la mejor calidad_x000a_- sin deformaciones y respetando las medidas _x000a_- Sin rajaduras •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Durmiente de Eucalipto 6&quot; * 4&quot; * 5'_x000a_- Eucalipto de color blanco_x000a_- Cortado en aserradero_x000a_- madera fresca de la mejor calidad_x000a_- sin deformaciones y respetando las medidas _x000a_- Sin rajaduras "/>
        <s v="Callapo Partido 6&quot; a 7&quot; * 10'_x000a_- madera fresca de la mejor calidad_x000a_- sin deformaciones y respetando las medidas  "/>
        <s v="Callapo Eucalipto 8&quot; a 10&quot; * 10'_x000a_- Madera Fresca, de la mejor calidad_x000a_- Sin deformaciones "/>
        <s v="Callapo Eucalipto 8&quot; a 10&quot; * 12'_x000a_- Madera Fresca, de la mejor calidad_x000a_- Sin deformaciones "/>
        <s v="Callapo Eucalipto  3&quot; a 3.5&quot; * 10'_x000a_- madera fresca de la mejor calidad_x000a_- sin deformaciones y respetando las medidas  "/>
        <s v="Madera Eucalipto Labrada 6&quot; * 3&quot; * 10'_x000a_- Eucalipto de color blanco _x000a_- cortado en aserradero, sin deformaciones, sin rajaduras "/>
        <s v="Tablas de Eucalipto 2&quot; * 8&quot; * 10'_x000a_-  Eucalipto de color blanco _x000a_- cortado en aserradero, sin deformaciones, sin rajaduras "/>
        <s v="Escalera de Madera Long. 5.00 m _x000a_- Cortado en aserradero_x000a_- Madera sin deformaciones, sin rajaduras_x000a_- respetando plano de construcción propio de Empresa Minera Colquiri "/>
        <s v="Escalera de Madera Long. 5.50 m _x000a_- Cortado en aserradero_x000a_- Madera sin deformaciones, sin rajaduras_x000a_- respetando plano de construcción propio de Empresa Minera Colquiri "/>
        <s v="Griva de 5&quot; * 5'_x000a_- madera fresca_x000a_- madera sin deformaciones, de la mejor calidad "/>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Costo 20%_x000a_- mejor costo propuesto _x000a_Calidad 80%, la evaluación en base a la calidad es de la siguiente manera: _x000a_- hoja de especificaciones técnicas _x000a_- Asistencia técnica_x000a_- Mejores resultados en Laboratorio Metalúrgico"/>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Costo 20%_x000a_- mejor costo propuesto _x000a_Calidad 80%, la evaluación en base a la calidad es de la siguiente manera: _x000a_- Hoja de datos y especificaciones técnicas _x000a_- Asistencia técnica"/>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
        <s v="Adquisición de CEMENTO PORTLAND, Bolsas de 50 kg cada una._x000a_Cemento Portland, Tipo IP-40:_x000a_4560 bolsas de Cemento Portland, Tipo IP-40 (NB 011).  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
        <s v="PLETINA A36 3/8&quot;*3&quot; * 6 M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PLETINA A36 3/4&quot; * 2&quot; * 6 M "/>
        <s v="PLANCHA A36 1000 MM * 2000 MM * 5/16&quot; "/>
        <s v="PLANCHA 1000*2000*1/4&quot; "/>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SERVICIO DE TRANSPORTE PERSONAL (TAXI) "/>
        <s v="LENTES DE REGILLA PARA INTERIOR MINA_x000a_Anteojo de seguridad de malla._x000a_Diseñados para riesgos de impacto de partículas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alamina Plana Nº28 de 1 metro de ancho por 20 metros de largo._x000a_Nota: _x000a_Los rollos de calamina plana no deben encontrarse al momento de la recepción oxidados. "/>
        <s v="RETENEDORES 502_x000a_MODEL:502._x000a_ITEM: ADAPTADOR._x000a_MATERIAL: POLIPROPILENO._x000a_ELABORADO EN POLIPROPILENO._x000a_ADAPTADOR PARA MASCARAS 3M DE LAS SERIES 6003, 7093, 2097.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Cinta Reflectiva de 1”._x000a_• GRADO INGENIERIA._x000a_• VISIBILIDAD Y DETECCION SUPERIORES._x000a_• ADHESIVO SENSIBLE A LA PRESION._x000a_• DE 1” Y 50 YDS._x000a_• COLOR NARANJA.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
        <s v="INTA DELIMITADORA PELIGRO_x000a_• CINTAS DE POLIETILENO_x000a_• ALTA RESISTENCIA A LA FRICCION._x000a_• ELONGACION DE 400% ANTES DE ROMPERSE._x000a_• IDEALES PARA DELIMITAR Y RESTRINGIR EL PASO._x000a_• PRETECCION UV._x000a_• COLOR ROJO._x000a_PRESENTACION DE MUESTRA OBLIGATORIA "/>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
        <s v="CANDADO DE BLOQUEO_x000a_• CUERPO DE ALUMINIO ANODIZADO SOLIDO._x000a_• ARCO DE ACERO ENDURECIDO O ALUMINIO._x000a_• CILINDRO DE 6 PITONES._x000a_• SISTEMA DE LLAVE.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ANDADO DE SEGURIDAD_x000a_• CANDADO DE SEGURIDAD EXTREME ACERO CLIMAS EXTREMOS._x000a_ CUERPO FABRICADOEN ACERO ENDURECIDO._x000a_ CON FUNCION 2 EN 1._x000a_ TAPA DURADERA DE PROTECCION._x000a_PRESENTACION DE MUESTRA OBLIGATORIA "/>
        <s v="• CANDADO DE SEGURIDAD TITALIUM ALUMINIO._x000a_ CUERPO FABRICADO EN TITALIUM UNA SOLA ALEACION DE ALUMINIO._x000a_ ARCO DE ACERO EDURECIDO ESPECIAL._x000a_PRESENTACION DE MUESTRA OBLIGATORIA "/>
        <s v="Calamina Galvanizada Ondulada No. 24, ancho=0.90. L=4.00m. Industria Colombiana deseable o Similar. "/>
        <s v="Calamina Galvanizada Ondulada No. 24, ancho =0.90m. L=3.50m. Industria Colombiana deseable o Similar. "/>
        <s v="Calamina Galvanizada Ondulada No. 24, ancho =0.90m. L=3,00m. Industria Colombiana deseable o Similar. "/>
        <s v="Calamina Plana a=0,90m No. 28 "/>
        <s v="Calamina Plana a=1,20m No. 26 "/>
        <s v="Malla hexagonal o malla de gallinero ancho=1,20m. "/>
        <s v="Tornillos autoperforantes para calamina 3&quot; con arandela "/>
        <s v="Tornillos autoperforantes para calamina 2&quot; con arandela  "/>
        <s v="Tornillos autoperforantes para calamina 1  1/2&quot; con arandela  "/>
        <s v="Tornillo spack cabeza plana 4x70 "/>
        <s v="Tornillo spack cabeza plana 4x60 "/>
        <s v="Tornillo spack cabeza plana 4x50 "/>
        <s v="Tornillo spack cabeza plana 4*40 "/>
        <s v="Tornillo spack cabeza plana 3,5x60 "/>
        <s v="Tornillo spack cabeza plana 3,5x50 "/>
        <s v="Tornillo spack cabeza plana 3,5*40 "/>
        <s v="Tornillo sanitario 1/2&quot;x66mm para fijar WC al piso. "/>
        <s v="Tornillo para sanitario 5/16&quot;x70mm para fijar el tanque de WC a la base "/>
        <s v="CONVERTIDOR DE FRECUENCIA 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Motosoldador 20 – 325 A (Generador de CA para soldadura impulsado por motor diésel)  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Cables de 30m Nº2/0 extraflexible para soldadura, debe incluir pinza para tierra y portaelectrodos de 500A. "/>
        <s v="TRABAJOS PRELIMINARES "/>
        <s v="Trazado y Replanteo (Estructuras y Edificaciones) "/>
        <s v="Limpieza general (Incluye retiro de Escombros) "/>
        <s v="MOVIMIENTO DE TIERRAS: "/>
        <s v="Excavación terreno Semiduro h= 1.5 mt. "/>
        <s v="Relleno y Compactado c/equipo "/>
        <s v="OBRA GRUESA: "/>
        <s v="Ho. Pobre de Nivelacion "/>
        <s v="Zapatas de Ho.Ao.  (75 kg/m3) "/>
        <s v="Columnas de Ho.Ao.  "/>
        <s v="Cimiento de Ho.Co. "/>
        <s v="OBRA FINA: "/>
        <s v="Empedrado (maestras conformadas con líneas cauville, las mismas seran proporcionadas por EMC) "/>
        <s v="PISO RADIER Ho.Ao. E=20 cm. (Vaciado por cuadrantes) + enlucido Fino "/>
        <s v="TRABAJOS DE ESTRUCTURA METALICA: "/>
        <s v="Estructura Metalica Portante (PORTICO) L=25m, H=9,94m (Ver PLANO) + Rigidizadores y arriostramiento. Rend. 13 kg./m2 "/>
        <s v="Prov. + Empotramiento Plancha 5/16&quot;  500x400 mm. + perforacion "/>
        <s v="Prov. + Empotramiento Plancha 5/16&quot; 300x300x10 mm. "/>
        <s v="Provision y Colocado Pernos de Anclaje  d-3/4&quot; "/>
        <s v="Viga de Encadenado Metalica 0.3mx0.4m "/>
        <s v="Cubierta de Calamina Trapezoidal No 26 prepintado (Ind. Colombiana) + provisión de correas de 100x50x15x3mm "/>
        <s v="Cubierta de Policarbonato trapezoidal e=1,2mm. (color Transparente) + provisión de correas de 100x50x15x3mm "/>
        <s v="Coloc. Cerramiento Perimetral Panel Sandwich Fachada Tornilleria oculta (s=60mm.),  con provision de COST. 100x50x15x3 (Ver Detalle) "/>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
        <s v="INSTALACIONES HIDROSANITARIAS "/>
        <s v="Bajante de Calamina Galvanizada Nº 26 d=42 cm.  "/>
        <s v="Canaleta de Calamina Galvanizada Nº 26 desarrollo 50 "/>
        <s v="Canal de Ho.Co., a=0,30m, h=0,30m. Pte. 0,5% + enlucido fino "/>
        <s v="Cámara de inspección Ho.Co. de 60 x 60 x100 cm., con tapa de Ho.Ao. "/>
        <s v="Tubería Desague PVC  SDR Sanitario de ø 6&quot; + accesorios "/>
        <s v="Estractor de Aire centrifugo radial para ventilacion Industrial "/>
        <s v="INSTALACION ELECTRICA: "/>
        <s v="Iluminación Industrial  p/Nave (Campana para alumbrado industrial LED de 120° 300W), antillama "/>
        <s v="Conmutador - Iluminación Industrial para Nave "/>
        <s v="Tablero de distribución principal "/>
        <s v="Interruptor Térmico de 100 amp. (Iluminación) "/>
        <s v="Térmicos de 63 amp. (Tomacorrientes) "/>
        <s v="Tomacorrientes doble  "/>
        <s v="Tomacorrientes especiales  "/>
        <s v="VIAS Y ACCESOS "/>
        <s v="Acera "/>
        <s v="Cordon de acera  de 15x50cm "/>
        <s v="ACEITE SAE 15W40 (DE 205 ó 208 LTRS.) (DIESEL)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ACEITE SAE 15W40 (DE 205 ó 208 LTRS.) (GASOLINA) "/>
        <s v="ACEITE HIDRAULICO ISO 68 (DE 205 ó 208 LTRS.)  "/>
        <s v="ACEITE DE TRANSMISION ATF AUTM 33,7 CST. A 40° (DE 205 ó 208 LTRS.)  "/>
        <s v="GRASA INDUSTRIAL NLGI 2 (ALVANIA EP 2) "/>
        <s v="ACEITE PARA MANDO FINALES HIPOIDAL MECANICO (SYZZ AXO 80CN) "/>
        <s v="ACEITE HIDRAULICO HO 46 (DE 205 ó 208 LTRS.) (SYZZ-46CN) "/>
        <s v="ACEITE P/ CAJA DE TRANSFERENCIA TO 10 (DE 205 ó 208 LTRS.)  (SYZZ-TO10-CN) "/>
        <s v="VOLUTA WARMAN 3 X 2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IMPULSOR WARMAN 3 X 2 C-AH "/>
        <s v="PLATO TRASERO 3 X 2 "/>
        <s v="VOLUTA WARMAN 4 X 3 "/>
        <s v="IMPULSOR WARMAN 4 X 3 D-AH "/>
        <s v="PLATO TRASERO 4 X 3 "/>
        <s v="Retenes especiales GARLOOCK 21238-4011 64X4011 MILL-RIGHT 10,500” 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CODO DE IMPACTO EN POLIURETANO Ø EXT. 71 mm. X Ø INT: 63 mm X ALTURA 147 mm. SH-A = 80/83 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CODO DE IMPACTO EN POLIURETANO Ø EXT. 105 mm. X Ø INT: 91 mm X LARGO 210 mm. SH-A = 80/83 "/>
        <s v="CODO DE IMPACTO EN POLIURETANO Ø EXT. 126 mm. X Ø INT: 110 mm X ALTURA 263 mm. SH-A = 80/83 "/>
        <s v="CODO DE IMPACTO EN POLIURETANO Ø EXT. 145 mm. X Ø INT: 127 mm X ALTURA 295 mm. SH-A = 80/83 "/>
        <s v="CODO DE IMPACTO EN POLIURETANO Ø EXT. 183,5 mm. X Ø INT: 162 mm X ALTURA 368 mm. SH-A = 80/83 "/>
        <s v="MALLA DE POLIURETANO 1,8 "/>
        <s v="MALLA DE POLIURETANO ¾ "/>
        <s v="MALLA DE POLIURETANO 1/2 "/>
        <s v="ACEITE EP220 (DE 205 ó 208 LTRS.)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CEITE EP 320 (DE 205 ó 208 LTRS.)  "/>
        <s v="ACEITE TURBINA 68 (DE 205 ó 208 LTRS.)  "/>
        <s v="ACEITE ROTO INJECT FLUID (DE 205 ó 208 LTRS.)  "/>
        <s v="GRASA ASFALTICA  "/>
        <s v="GRASA PARA RODAMIENTOS NLGI-2 "/>
        <s v="ACEITE VITREA 150 (DE 205 ó 208 LTRS.)  "/>
        <s v="CHASI GRASA NLGI-1 (DE 205 ó 208 Kg.)  "/>
        <s v="GRASA PARA EQUIPO PESADO preferente MOBILUX EP2 (CODIGO 111675) DE 205 A 208 Kg "/>
        <s v="REVESTIMIENTO EN POLIURETANO BOMBA ASH 8X8 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IMPULSOR "/>
        <s v="REVESTIMIENTO LADO SUCCIÓN "/>
        <s v="REVESTIMIENTO LADO PRENSA "/>
        <s v="DISCO SUCCIÓN "/>
        <s v="PLATO TRASERO "/>
        <s v="REVESTIMIENTO EN POLIURETANO BOMBA ASH 6X6 "/>
        <s v="DISCO PRENSA "/>
        <s v="REVESTIMIENTO EN POLIURETANO BOMBA ASH 5X4 "/>
        <s v="CAJA EXPULSORA "/>
        <s v="EXPELLER LADO PRENSA (CUELLO LARGO) "/>
        <s v="EXPELLER LADO IMPULSOR (CUELLO CORTO) "/>
        <s v="REVESTIMIENTO EN POLIURETANO BOMBA ASH 4X3 "/>
        <s v="ESPELLER LADO PRENSA O POLEAC.L "/>
        <s v="ESPELLER LADO IMPULSOR C.C. "/>
        <s v="REVESTIMIENTO EN POLIURETANO BOMBA ASH 2.5X2 "/>
        <s v="REVESTIMIENTO EN POLIURETANO BOMBA ASH 2X1.5 "/>
        <s v="REVESTIMIENTO EN POLIURETANO BOMBA WARMAN 6X4 "/>
        <s v="REVESTIMIENTO DE GOMA GALIGHER 2.5X2 "/>
        <s v="REVESTIMIENTO EN POLIURETANO GALIGHER D-50 "/>
        <s v="CARCAZA SUPERIOR "/>
        <s v="CARCAZA INFERIOR "/>
        <s v="REVESTIMIENTO EN POLIURETANO BOMBA GALIGHER D-80 "/>
        <s v="TRANSPORTE DIESEL_x000a_VOLVO/2008/SUECIA 3458 KCX "/>
        <s v="TRANSPORTE GASOLINA_x000a_VOLVO/2014/SUECIA 5254 IFP "/>
        <s v="OXIGENO INDUSTRIAL _x000a_ 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ACETILENO INDUSTRIAL Y ACETILENO ANALITICO  _x000a_ "/>
        <s v="ARGON GAS INDUSTRIAL  "/>
        <s v="NITROGENO GAS INDUSTRIAL "/>
        <s v="60 bidones de Ácido clorhidrico p.a. 37% X 25 L _x000a_(*) requiere autorización de Defensa Social, Registro N° 2000-01100-905 _x000a_Cod. Merck 1003179026 "/>
        <s v="30 bidones de Ácido Clorhídrico Q.P._x000a_(*) requiere autorización de Defensa Social, registro N° 2000-01100-905  "/>
        <s v="Papel filtro en Discos de 12.5 cm de diámetro, para filtración lenta; grados 390 y 391, cada Caja de 100 Unidades._x000a_SARTORIUS/ALEMANIA "/>
        <s v="100 Frascos de Sodio peróxido granulado p.a. x 1Kg.  cod. Merck 1065631000  "/>
        <s v="5 bidones de hidróxido de amonio amoniaco acuoso p.a. al 25% x 25 I _x000a_(*) requiere autorización de Defensa Social, registro N° 2000-01100-905 _x000a_Cod. Merck 1054329025 "/>
        <s v="10 turriles, Ácido nítrico p.a. (min. 65%) x 25I, Cod. Merck 1004569026 "/>
        <s v="5 Frascos, Carbonato de sodio (anhidro) p.a. x 1Kg * _x000a_(*) requiere autorización de Defensa Social, registro N° 2000-01100-905 _x000a_Cod. Merck 1063921000 "/>
        <s v="8 Frascos, Yodo resublimado p.a. x 500 g Cod. Merck 1047610500 "/>
        <s v="4 Frascos, Ácido acético glacial p.a. (min. 99.8%) x 2.5 I _x000a_(*) requiere autorización de Defensa Social, registro N° 2000-01100-905 _x000a_Cod. Merck 1000632500 "/>
        <s v="2 Frascos, Plata solución Patrón x 500 ml, Cod. Merck 1197970500  "/>
        <s v="2 Frascos, Hierro Solución Patrón x 500 ml, Cod. Merck 1197810500 "/>
        <s v="2 Frascos, Zinc Solución Patrón x 500 ml, Cod. Merck 1198060500 "/>
        <s v="2 Frascos, Arsenico Solución Patrón x 500 ml, Cod. Merck 1197730500 "/>
        <s v="2 Frascos, Cadmio Solución Patrón x 500 ml, Cod. Merck 1197770500 "/>
        <s v="Solución Cloruro de Potasio 4M Marca: WET CHEMICAL Frasco: 500 ml "/>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
        <s v="Níquel metálico 99,96% de pureza en trozos para reducción de muestras de estaño  _x000a_BRASIL "/>
        <s v="Crisoles de hierro capacidad (volumen) de 30 ml (diseño según muestra de la unidad solicitante), de buena calidad el uso para fusión de muestras de estaño. Resistente a altas temperaturas mayor 750 oC. DESCRIPCION Crisoles de hierro _x000a_SOLUMIND/BOLIVIA "/>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ACEITE PARA MOTOR DIESEL SAE 15W40 SE ADJUNTA CONDICIONES TECNICAS (PDF)"/>
        <s v="ACEITE PARA SISTEMA HIDRAULICO ISO 68 "/>
        <s v="ACEITE DE TRANSMISION MECANICA SAE 85W140 "/>
        <s v="ACEITE PARA TRANSMISIONES AUTOMATICAS "/>
        <s v="ANTICONGELANTE  "/>
        <s v="GRASA INDUSTRIAL NLGI-2 "/>
        <s v="GAUGE Nº DE PARTE 5536435000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GAUGE Nº DE PARTE 5537672200 "/>
        <s v="SOLENOID VALVE Nº DE PARTE 5541540300 "/>
        <s v="REVERSE ALARM Nº DE PARTE 5573354400 "/>
        <s v="GAUGE Nº DE PARTE 5537672600 "/>
        <s v="LENS Nº DE PARTE 5541712100 "/>
        <s v="HOUR METER Nº DE PARTE 5575700317 "/>
        <s v="GAUGE Nº DE PARTE 5537672300 "/>
        <s v="CONTACT BLOCK Nº DE PARTE 5540737200 "/>
        <s v="LENS Nº DE PARTE 5536457100 "/>
        <s v="CONTROL SWITCH Nº DE PARTE 3217001025 "/>
        <s v="CONTROL SWITCH Nº DE PARTE 3217001011 "/>
        <s v="RELAY Nº DE PARTE 5541403800 "/>
        <s v="RELAY Nº DE PARTE 3222327302 "/>
        <s v="MIN CIRC BREAK Nº DE PARTE 5112315997 "/>
        <s v="MIN CIRC BREAK Nº DE PARTE 5112315995 "/>
        <s v="HORN Nº DE PARTE 5541570800 "/>
        <s v="DISCONNECTOR Nº DE PARTE 3176004267 "/>
        <s v="CIRCUIT BREAKER Nº DE PARTE 5540429900 "/>
        <s v="CIRCUIT BREAKER Nº DE PARTE 5537302900 "/>
        <s v="CIRCUIT BREAKER Nº DE PARTE 5536965700 "/>
        <s v="RELAY Nº DE PARTE 5541449600 "/>
        <s v="SENSOR Nº DE PARTE 5580005216 "/>
        <s v="RELAY Nº DE PARTE 5575701287 "/>
        <s v="LEVEL SWITCH Nº DE PARTE 3176002176 "/>
        <s v="SWITCH MODUL Nº DE PARTE 5574245000 "/>
        <s v="FUSE Nº DE PARTE 5535621100 "/>
        <s v="PRESS. SWITCH Nº DE PARTE 5500560400 "/>
        <s v="SWITCH Nº DE PARTE 5537302100 "/>
        <s v="LIGHT EMIT. DIO Nº DE PARTE 3176000547 "/>
        <s v="PRESSURE SWITCH Nº DE PARTE 5534903100 "/>
        <s v="SENSOR Nº DE PARTE 5540380600 "/>
        <s v="TEMP. SENSOR Nº DE PARTE 5535002900 "/>
        <s v="PLC SYSTEM Nº DE PARTE 5580016370 "/>
        <s v="GENERATOR Nº DE PARTE 5590000737 "/>
        <s v="PLC SYSTEM Nº DE PARTE 5575700122 "/>
        <s v="INSTRUMENT Nº DE PARTE 3176002806 "/>
        <s v="CABLE Nº DE PARTE 5580101816 "/>
        <s v="CABLE Nº DE PARTE 5575506400 "/>
        <s v="GAUGE Nº DE PARTE 5536435000 "/>
        <s v="CABLE Nº DE PARTE 5575160200 "/>
        <s v="FLASH LIGHT Nº DE PARTE 5580011756 "/>
        <s v="PRESSURE SWITCH Nº DE PARTE 3176002910 "/>
        <s v="PEDAL-ELEC  -W/IDLE SWT Nº DE PARTE 5541075800 "/>
        <s v="FUSE HOLDER Nº DE PARTE 5559225600 "/>
        <s v="CABLE,18-CORE Nº DE PARTE 5574910500 "/>
        <s v="SWITCH Nº DE PARTE 5537510300 "/>
        <s v="SWITCH Nº DE PARTE 5537314900 "/>
        <s v="CONTACT BLOCK Nº DE PARTE 5540737500 "/>
        <s v="FLASH LIGHT Nº DE PARTE 5537594900 "/>
        <s v="SOCKET Nº DE PARTE 5540119300 "/>
        <s v="PIN Nº DE PARTE 5540455500 "/>
        <s v="SENSOR Nº DE PARTE 5580006643 "/>
        <s v="SENSOR Nº DE PARTE 5580012550 "/>
        <s v="SENSOR Nº DE PARTE 6060002342 "/>
        <s v="SENSOR Nº DE PARTE 5580006636 "/>
        <s v="SENSOR Nº DE PARTE 5580010293 "/>
        <s v="SENSOR Nº DE PARTE 5580012554 "/>
        <s v="SENSOR Nº DE PARTE 5580011074 "/>
        <s v="CABLE Nº DE PARTE 5580101817 "/>
        <s v="ELECTR.BOX Nº DE PARTE 5580101804 "/>
        <s v="ELECTR.BOX Nº DE PARTE 5575502200 "/>
        <s v="CABLE Nº DE PARTE 5575502300 "/>
        <s v="REGULATOR KIT Nº DE PARTE 5580010183 "/>
        <s v="HANDLE Nº DE PARTE 5580007716 "/>
        <s v="FLOW DIVIDER Nº DE PARTE 5580026686 "/>
        <s v="FILTRO DE ACEITE CAMIONETA HILUX Nº DE PARTE 90915-TB001 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FILTRO DE COMBUSTIBLE CAMIONETA HILUX Nº DE PARTE 23300-75140 "/>
        <s v="FILTRO DE AIRE CAMIONETA HITUX Nº DE PARTE 17801-0C010 "/>
        <s v="FILTRO DE AIRE CAMIONETA HITUX Nº DE PARTE 17801-0L040 "/>
        <s v="FILTRO DE ACEITE VAGONETA LAND CRUISER PRADO Nº DE PARTE 04152-38010 "/>
        <s v="FILTRO DE COMBUSTIBLE VAGONETA LAND CRUISER PRADO Nº DE PARTE 23300-31160 "/>
        <s v="FILTRO DE AIRE VAGONETA LAND CRUISER PRADO Nº DE PARTE 17801-38051 "/>
        <s v="FILTRO DE ACEITE CAMIONETA DIESEL LAND CRUISER Nº DE PARTE 90915-30002 "/>
        <s v="FILTRO DE COMBUSTIBLE CAMIONETA DIESEL LAND CRUISER Nº DE PARTE 23390-51070 "/>
        <s v="FILTRO DE AIRE CAMIONETA DIESEL LAND CRUISER Nº DE PARTE 17801-61030 "/>
        <s v="FILTRO DE ACEITE CAMIONETA DIESEL HILUX Nº DE PARTE 90915-TB001 "/>
        <s v="FILTRO DE COMBUSTIBLE CAMIONETA DIESEL HILUX Nº DE PARTE 23390-0L041 "/>
        <s v="FILTRO DE AIRE CAMIONETA DIESEL HILUX Nº DE PARTE 17801-0C010 "/>
        <s v="FILTRO DE ACEITE VAGONETA NISSAN PATROL Nº DE PARTE 15208-31U0B "/>
        <s v="FILTRO DE COMBUSTIBLE VAGONETA NISSAN PATROL Nº DE PARTE 16400-0W01A "/>
        <s v="FILTRO DE AIRE VAGONETA NISSAN PATROL Nº DE PARTE 16546-VB700 "/>
        <s v="FILTRO DE ACEITE IPSUM Nº DE PARTE 15601-BZ030 "/>
        <s v="FILTRO DE COMBUSTIBLE IPSUM Nº DE PARTE 23300-BZ010 "/>
        <s v="FILTRO DE AIRE IPSUM Nº DE PARTE 17801-BZ150 "/>
        <s v="FILTRO DE ACEITE MINIBUS HIACE Nº DE PARTE 90915-20003 "/>
        <s v="FILTRO DE COMBUSTIBLE MINIBUS  "/>
        <s v="FILTRO DE AIRE MINIBUS HIACE Nº DE PARTE 17801-75010 "/>
        <s v="Filtro cartuchos para vapores orgánicos y gases_x000a_3M/6003 - REINO UNIDO "/>
        <s v="Filtros de alta eficiencia para partículas_x000a_3M/FILTRO CARTUCHO 7093/CANADA "/>
        <s v="Filtros con carbón activado y tapa para partículas_x000a_3M/2097 - SINGAPORE "/>
        <s v="CONSULTOR EN LINEA PARA EL SERVICIO DE TRAMITES CON LA ADUANA NACIONAL Y APOYO COMO AUXILIAR ADMINISTRATIVO EN LA CIUDAD DE LA PAZ.  "/>
        <s v="CONSULTOR EN LINEA 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Cemento Viacha Especial Portland, Tipo IP-40 (NB 011).  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rovision de gravilla lavada. 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Provision de arena gruesa lavada. "/>
        <s v="Provision de arena fina "/>
        <s v="TAFILETES PARA CASCO DE SUPERFICIE STAZ – ON 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TAFILETES PARA CASCO DE SUPERFICIE FAS -TRAC "/>
        <s v="CASCOS MINEROS DE FIBRA "/>
        <s v="TAFILETES PARA CASCO DE FIBRA MINA STAZ – ON "/>
        <s v="TAFILETES PARA CASCO DE FIBRA MINA FAS -TRAC. "/>
        <s v="CASCOS DE SUPERFICIE TIPO JOCKEY "/>
        <s v="CASCOS CON ALA ANCHA PARA INTERIOR MINA "/>
        <s v="CARRILLERAS "/>
        <s v="GUANTES NEOPRENO RUGOZO 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GUANTES NEOPRENO LIZO "/>
        <s v="GUANTES NITRILO TEJIDO CON PALMA CUVIERTA DE NITRILO 377 "/>
        <s v="GUANTES CUERO CAÑO LARGO "/>
        <s v="GUANTES CUERO CAÑO CORTA "/>
        <s v="GUANTES CABRETILLA  "/>
        <s v="GUANTES DE LANA CON PALMA ENGOMADA "/>
        <s v="Protector facial adosables al casco 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Lentes de rejilla para interior Mina. "/>
        <s v="Lentes de seguridad (claros/oscuros) "/>
        <s v="Máscaras de soldar fotosensibles "/>
        <s v="Protector auditivo tipo copa "/>
        <s v="Tapones auditivos de inserción "/>
        <s v="PORTACABLE PARA CASCO MINERO 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ORTALAMPARA PARA CASCO MINERO "/>
        <s v="FAJA LUMBAR  "/>
        <s v="CINTURON DE SEGURIDAD CON PORTALAMPARA "/>
        <s v="Piedra Bruta (Rojiza) 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El precio Unitario debe incluir la instalación en Obra._x000a_Lugar de Entrega: Pía Pía_x000a_Tiempo de Entrega: 15 días calendario"/>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
        <s v="Puerta Peatonal Exterior de Aluminio color Madera, (ALTO TRAFICO) una hoja. Medidas h=2,30m, a=1,00m.+ marco + Quincalleria (Cerradura electrica, portero automatico). _x000a_Color: Cedro, Roble o Algarrobo._x000a_Apertura Batiente hacia adentro. "/>
        <s v="Cubierta de Teja gran española p/puerta petonal, dos aguas (cada/agua l=1,70m, z=0,73m.), conformada por  Cercha Metalica (Tipo pendolón). Esta cubierta debera tener cielo con revestimiento de aluminio color madera (a=1,12m, l=1,50m)._x000a_Iluminación: Debe contar con 4 ojos de Buey LED c/u 12W "/>
        <s v="Puerta Peatonal Exterior de Aluminio Color Madera, (ALTO TRAFICO) una hoja. Medidas h=2,30m, a=1,00m.+ marco + Quincalleria (Chapa de Sobreponerde tres golpes YALE, Bisagras, Jalador, etc.). _x000a_Color: Cedro, Roble o Algarrobo._x000a_Apertura Batiente hacia adentro. "/>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MALETA METÁLICA_x000a_1000 X 460 X 400 MM_x000a_-PLANCHA EN ACERO A36 _x000a_ -1,5 MM DE ESPESOR_x000a_-PINTADO COLOR AZUL ANTICORROSIVO_x000a_-REFORZADO •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Matraz erlenmeyer boca ancha de 500 ml, origen USA, Alemania y/o nacional CONDICIONES ADICIONALES_x000a_TIEMPO DE ENTREGA: 30 DIAS CALENDARIO_x000a__x000a_En caso de que exista un solo proponente se evaluara cumple no cumple  "/>
        <s v="Enbudo de vidrio diametro 75 mm de vastago largo y corto origen USA, Alemania y/o nacional "/>
        <s v="TURBO CHARGER, HE 221W_x000a_EQUIPO: MOTOR CUMMINS QSB 4.5 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SERVICIO DE CONSULTORÍA EN LINEA: AUXILIAR AYUDANTE MECANICO "/>
        <s v="SERVICIO &quot;CAMBIO DE CUBIERTA DE CALAMINA GALVANIZADA, REVESTIMIENTO DE POLICARBONATO ONDULADO TRASLUCIDO&quot; (Area Industrial, Campamento) Tiempo de Ejecución: 70 días calendario_x000a_Lugar: Área Industrial, Campamento_x000a_CONDICIONES ADICIONALES:_x000a_Experiencia Especifica en Cambio de Cubiertas_x000a_Trabajo en altura: H &gt;4m."/>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
        <s v="Tragaluces de acero, Vidrio entero Dimensiones l=1,305m, a=0,74m. + Marco, vidrio catedral. "/>
        <s v="Tragaluces de acero, Vidrio entero Dimensiones l=0,76m, a=0,66m. + Marco, vidrio catedral. "/>
        <s v="Tragaluces de acero, Vidrio entero Dimensiones l=1,93m, a=0,74m. + Marco, vidrio catedral. "/>
        <s v="Tragaluces de acero, Vidrio entero Dimensiones l=0,77m, a=0,57m. + Marco, vidrio catedral. "/>
        <s v="Tragaluces de acero, Vidrio entero Dimensiones l=0,765m, a=0,68m. + Marco, vidrio catedral. "/>
        <s v="Tragaluces de acero, Vidrio entero Dimensiones l=0,80m, a=0,615m. + Marco, vidrio catedral. "/>
        <s v="Tragaluces de acero, Vidrio entero Dimensiones l=0,795m, a=0,565m. + Marco, vidrio catedral. "/>
        <s v="Tragaluces de acero, Vidrio entero Dimensiones l=0,80m, a=0,675m. + Marco, vidrio catedral. "/>
        <s v="Pasamanos en cromo duro. d=2 "/>
        <s v="Barandado Metálico Cromado   h=0.85m. d=2&quot; + parantes. "/>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
        <s v="ACEITE DE MOTOR GASOLINA 5W-30  SE ADJUNTA CONDICIONES TECNICAS (PDF)"/>
        <s v="ACEITE DE MOTOR GASOLINA 10W-40  "/>
        <s v="ACEITE CAJA DE CAMBIOS 75W-90  "/>
        <s v="ACEITE DE TRANSMISION 80W-90 "/>
        <s v="ACEITE DE MOTOR DIESEL 15W-40 R4L "/>
        <s v="ACEITE DE MOTOR GASOLINA 15W-40  "/>
        <s v="ACEITE PARA TRANSMISION 85W140 "/>
        <s v="SEAL WATER TUBE Nº DE PARTE D1675 SE ADJUNTA CONDICIONES TECNICAS (PDF)"/>
        <s v="HANDLE, THROTLE Nº DE PARTE C1509 "/>
        <s v="VALVE THROTLE Nº DE PARTE B1176 "/>
        <s v="ORING Nº DE PARTE 164-5704 "/>
        <s v="ORING Nº DE PARTE 164-8114 "/>
        <s v="PAWL RATCHET (REVERSIBLE) Nº DE PARTE D6177 "/>
        <s v="PLUNGER PAWL Nº DE PARTE S21-34P "/>
        <s v="SPRING PAWL Nº DE PARTE D1611C "/>
        <s v="RIFLE BAR Nº DE PARTE B5053 "/>
        <s v="RATCHET RING (35 TOOTH) Nº DE PARTE B1170 "/>
        <s v="NUT SPINDLE Nº DE PARTE D1684 "/>
        <s v="GRIP TWIST Nº DE PARTE C1570 "/>
        <s v="GRIP TWIST Nº DE PARTE C1518 "/>
        <s v="BODY CONTROL TAPERED Nº DE PARTE B1180B "/>
        <s v="SPINDLE HANDLE Nº DE PARTE B1183B "/>
        <s v="ADAPTER HANDLE (TAPER FIT) Nº DE PARTE A697B "/>
        <s v="VALVE ASEMBLY RETRACT Nº DE PARTE C1514/C1515 "/>
        <s v="NUT WATER STEM Nº DE PARTE S21-41 "/>
        <s v="WATER STEM THREADED Nº DE PARTE C1809 "/>
        <s v="SCREEN WATER INLET Nº DE PARTE C1272 "/>
        <s v="SPINDLE CLEVIS Nº DE PARTE B1182A "/>
        <s v="RIFLE NUT Nº DE PARTE C1508 "/>
        <s v="PISTON Nº DE PARTE B2334 "/>
        <s v="LINER FRONT CYLINDER Nº DE PARTE C1517 "/>
        <s v="CHUCK   Nº DE PARTE B1178 "/>
        <s v="CHUCK INSERT Nº DE PARTE C1418A "/>
        <s v="RODAMIENTO DE RODILLO CONICO PARA TRABAJOS PESADOS, ASSEMBLY COMPLETE 390/3920 TIMKEN USA PARA CARRO MINERO TIPO V40 "/>
        <s v="BROCA MECANICA DE CARBURO DE TUNGTENO 36 MM*15MM*9*MM "/>
        <s v="BROCA MECANICA HSS DE 1/2&quot; PARA METAL "/>
        <s v="TABLERO DE ARRANQUE PARA CENTRO DE CONTROL DE MOTORES (MCC) "/>
        <s v="6742-01-4540 ELEMENTO ACEITE "/>
        <s v="600-319-3750 FILTRO DE COMBUSTIBLE "/>
        <s v="600-319-3610 CARTUCHO "/>
        <s v="600-185-5100 CONJUNTO ELEMENTO "/>
        <s v="714-07-28713 CARTUCHO "/>
        <s v="14X-60-31150 ELEMENTO "/>
        <s v="56D-15-19311 COLADOR "/>
        <s v="EA504074043 CARTUCHO "/>
        <s v="203-01-K1280 EA504073234 FILTRO "/>
        <s v="42N-04-11860 FILTRO PRECONBUSTIBLE "/>
        <s v="CA0045177 FILTRO "/>
        <s v="42N62-15470 ELEMENTO "/>
        <s v="848101144 42N-02-11960 FILTRO "/>
        <s v="848101145 42N-02-11970 FILTRO "/>
        <s v="ADHESIVO SILICONA P/ALTA TEMPERATURA "/>
        <s v="ADHESIVO POXIPOL "/>
        <s v="ADHESIVO POXIPOLINA "/>
        <s v="ACEITE SUPER PENETRANTE MULTIUSO WD-40, 311 GR. "/>
        <s v="ADHESIVO LA GOTITA "/>
        <s v="ADHESIVO TRABASIL PARA ROSCA RA3 6 gr "/>
        <s v="ADHESIVO LOCTITE 243 PARA ROSCA, 50 ml "/>
        <s v="PINTURA ANTICORROSIVA ALUMINICA "/>
        <s v="PINTURA ANTICORROSIVA COLOR AMARILLO "/>
        <s v="PINTURA ANTICORROSIVA COLOR AZUL "/>
        <s v="LIQUIDO SPRAY ELECTRONICO NO CONDUCTIVO NOVEC AMARILLO 312GR 3M COD 98021232933 "/>
        <s v="LIQUIDO SPRAY DESENGRASANTE ELECTRONICO NOVEC VERDE 340GR 3M COD 98021248905 "/>
        <s v="ESCALERA DE MADERA "/>
        <s v="TABLA DE MADERA "/>
        <s v="TARUGO DE MADERA TIPO 1 "/>
        <s v="TARUGO DE MADERA TIPO 2 "/>
        <s v="BROCAS TE-CX 1x10 2206735 PARA ROTOMARTILLO HILTI TE 6-A36 "/>
        <s v="AUTOCONTRAIBLE, CONECTORES Y ACCESORIOS PARA TALLER ELECTRICO SELLO DE TRIFURCACION"/>
        <s v="AUTOCONTRAIBLE, CONECTORES Y ACCESORIOS PARA TALLER ELECTRICO AUTOCONTRAIBLE, CONECTORES Y ACCESORIOS PARA TALLER ELECTRICO"/>
        <s v="CABLE FLEX 1 X 6 MM2 750V 70°C VD/AM  "/>
        <s v="CABLE FLEX 1 X 10 MM2 750V 70°C VERDE AMARILLO "/>
        <s v="CABLE FLEX 1 X 10 MM2 750V 70°C NEGRO  "/>
        <s v="CABLE FLEX 750V 1 X 25 MM2 "/>
        <s v="CABLE FLEX 1 X 50 MM2 0.6/1KV 90°C NEGRO  "/>
        <s v="CABLE COBRE 1KV HEPR/ST2 C5 NBL 2 X 2.5 PR/A 3081750209112_x000a_CORDEIRO/HEPR/BRASIL "/>
        <s v="CABLE FLEXIBLE 2 X 6 MM2 0.6/1KV 90°C  "/>
        <s v="CORTOX FLEX 1KV C5 3 X 4 PR/AZ/VD_x000a_CORDEIRO/FLEX/BRASIL "/>
        <s v="CABLE FLEXIBLE 3 X 16 MM2 0.6/1KV 90°C  "/>
        <s v="CABLE FLEXIBLE 3 X 25 MM2 0.6/1KV 90°C  "/>
        <s v="CABLE FLEXIBLE 3 X 35 MM2 0.6/1KV 90°C "/>
        <s v="CABLE FLEXIBLE 3 X 50 MM2 0.6/1KV 90°C  "/>
        <s v="CABLE FLEXIBLE 3 X 70 MM2 0.6/1KV 90°C  "/>
        <s v="CABLE FLEXIBLE 3 X 95 MM2 0.6/1KV 90°C  "/>
        <s v="ALAMBRE DE COBRE ESMALTADO REDONDO N°15 AWG, 200°C_x000a_IRCE/BRASIL CONDICIONES TECNICAS_x000a_•_x0009_Plazo de entrega: 30 días calendario_x000a_•_x0009_Manuales: debe contar con ficha técnica_x000a_•_x0009_Lugar de entrega: Almacenes de la Empresa Minera Colquiri._x000a_•_x0009_Garantía mínima de 1 año"/>
        <s v="ALAMBRE DE COBRE ESMALTADO REDONDO N°16 AWG, 200°C_x000a_IRCE/BRASIL "/>
        <s v="ALAMBRE DE COBRE ESMALTADO REDONDO N°17 AWG, 200°C_x000a_IRCE/BRASIL "/>
        <s v="ALAMBRE DE COBRE ESMALTADO REDONDO N°18 AWG, 200°C_x000a_IRCE/BRASIL "/>
        <s v="ALAMBRE DE COBRE ESMALTADO REDONDO N°19 AWG, 200°C_x000a_IRCE/BRASIL "/>
        <s v="BARNIZ ISALKID  SAO MARCO SM-206/AR TRANSPARENTE, 1 LITRO_x000a_SAO MARCO/BRASIL "/>
        <s v="PAPEL MYLAR 025MM _x000a_RVD/BRASIL "/>
        <s v="PAPEL MYLAR 030MM_x000a_RVD/BRASIL "/>
        <s v="PAPEL MYLAR 035MM_x000a_RVD/BRASIL "/>
        <s v="ESPAGUETTI AB TRAMAPLAST  130 °C 1,5/2KV 0,80 MM_x000a_TRAMAPLAST/BRASIL "/>
        <s v="ESPAGUETTI AB TRAMAPLAST  130 °C 1,5/2KV 1,0 MM_x000a_TRAMAPLAST/BRASIL "/>
        <s v="ESPAGUETTI AB TRAMAPLAST  130 °C 1,5/2KV 2,0 MM_x000a_TRAMAPLAST/BRASIL "/>
        <s v="ESPAGUETTI AB TRAMAPLAST 130 °C 1,5/2KV 3,0 MM_x000a_TRAMAPLAST/BRASIL "/>
        <s v="ESPAGUETTI AB TRAMAPLAST 130 °C 1,5/2KV 4,0 MM_x000a_TRAMAPLAST/BRASIL "/>
        <s v="ESPAGUETTI AB TRAMAPLAST 130 °C 1,5/2KV 5,0 MM_x000a_TRAMAPLAST/BRASIL "/>
        <s v="ESPAGUETTI AB TRAMAPLAST 130 °C 1,5/2KV 6,0 MM_x000a_TRAMAPLAST/BRASIL "/>
        <s v="ESPAGUETTI AB TRAMAPLAST 130 °C 1,5/2KV 8,0 MM_x000a_TRAMAPLAST/BRASIL "/>
        <s v="ESPAGUETTI AB TRAMAPLAST 130 °C 1,5/2KV 10 MM_x000a_TRAMAPLAST/BRASIL "/>
        <s v="ESPAGUETTI AB TRAMAPLAST 130 °C 1,5/2KV 12 MM_x000a_TRAMAPLAST/BRASIL "/>
        <s v="ESPAGUETTI AB TRAMAPLAST 130 °C 1,5/2KV 14 MM_x000a_TRAMAPLAST/BRASIL "/>
        <s v="ESPAGUETTI AB TRAMAPLAST 130 °C 1,5/2KV 16 MM_x000a_TRAMAPLAST/BRASIL "/>
        <s v="ESPAGUETTI TRANCASIL “A” 180 ºC 1.5KV 1 MM_x000a_TRANCASIL/BRASIL "/>
        <s v="ESPAGUETTI 180 ºC 1.5KV 2 MM _x000a_FIBRA DE VIDRIO Y ALGODÓN BARNIZADO_x000a_TRAMAR/BRASIL "/>
        <s v="ESPAGUETTI 180 ºC 1.5KV 3 MM_x000a_FIBRA DE VIDRIO Y ALGODÓN BARNIZADO_x000a_TRAMAR/BRASIL "/>
        <s v="ESPAGUETTI 180 ºC 1.5KV 4 MM_x000a_FIBRA DE VIDRIO Y ALGODÓN BARNIZADO_x000a_TRAMAR/BRASIL "/>
        <s v="ESPAGUETTI 180 ºC 1.5KV 5 MM_x000a_FIBRA DE VIDRIO Y ALGODÓN BARNIZADO_x000a_TRAMAR/BRASIL "/>
        <s v="ESPAGUETTI 180 ºC 1.5KV 6 MM_x000a_FIBRA DE VIDRIO Y ALGODÓN BARNIZADO_x000a_TRAMAR/BRASIL "/>
        <s v="ESPAGUETTI 180 ºC 1.5KV 8 MM_x000a_FIBRA DE VIDRIO Y ALGODÓN BARNIZADO_x000a_TRAMAR/BRASIL "/>
        <s v="ESPAGUETTI 180 ºC 1.5KV 10 MM_x000a_FIBRA DE VIDRIO Y ALGODÓN BARNIZADO_x000a_TRAMAR/BRASIL "/>
        <s v="ESPAGUETTI 180 ºC 1.5KV 12 MM_x000a_FIBRA DE VIDRIO Y ALGODÓN BARNIZADO_x000a_TRAMAR/BRASIL "/>
        <s v="ESPAGUETTI 180 ºC 1.5KV 14 MM_x000a_FIBRA DE VIDRIO Y ALGODÓN BARNIZADO_x000a_TRAMAR/BRASIL "/>
        <s v="CINTA AISLANTE PREMIUM DE ¾”X20 MTS. X 18MM SCOTCH SUPER 33+ 3M _x000a_3M/SCOTCH SUPER 33+/USA "/>
        <s v="CINTA SCOTCH VARNISHED CAMBRIC 2520 ¾ IN X 60FT (19 MM X 18,3 M)  105°C UL 94 V-2_x000a_3M/SCOTCH/USA "/>
        <s v="CINTA VULCANIZANTE AUTOFUNDENTE DE 3/4&quot; X 9,15 M X 30MILS SCOTCH 23 3M_x000a_3M/SCOTCH 23/USA "/>
        <s v="CINTA 3M # 13 SEMICONDUCTORA  GOMA ¾ X 4.60 MTS. P/CONCEXIONES_x000a_3M/SCOTCH 13/USA "/>
        <s v="Conector permanente para manguera 1/4'' recto 04U-604 _x000a_MARCA: WEATHERHEAD/EEUU (USA) "/>
        <s v="Conector permanente para manguera codo 90° 1/4'' 04U-664 _x000a_MARCA: WEATHERHEAD/EEUU (USA) "/>
        <s v="Conector permanente para manguera 3/8'' recto 06U-606 _x000a_MARCA: WEATHERHEAD/EEUU (USA) "/>
        <s v="Conector permanente para manguera codo 90° 3/8'' 06U-666 _x000a_MARCA: WEATHERHEAD/EEUU (USA) "/>
        <s v="Conector permanente para manguera 1/2'' recto 08U-608 _x000a_MARCA: WEATHERHEAD/EEUU (USA) "/>
        <s v="Conector permanente para manguera codo 90° 1/2'' 08U-668 _x000a_MARCA: WEATHERHEAD/EEUU (USA) "/>
        <s v="Conector permanente para manguera 5/8'' recto 10U-610 _x000a_MARCA: WEATHERHEAD/EEUU (USA) "/>
        <s v="Conector permanente para manguera 3/4'' recto 12U-612 _x000a_MARCA: WEATHERHEAD/EEUU (USA) "/>
        <s v="Conector permanente para manguera codo 90° 3/4'' 12U-672 _x000a_MARCA: WEATHERHEAD/EEUU (USA) "/>
        <s v="Conector permanente para manguera 1'' 16U-616 _x000a_MARCA: WEATHERHEAD/EEUU (USA) "/>
        <s v="Conector permanente para manguera codo 90° 1'' 16U-676 _x000a_MARCA: WEATHERHEAD/EEUU (USA) "/>
        <s v="5536435000 - GAUGE 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5537672200 - GAUGE // NP REEMPLAZO 5728002740 "/>
        <s v="5541540300 - SOLENOID VALVE "/>
        <s v="5573354400 - REVERSE ALARM "/>
        <s v="5537672600 - GAUGE "/>
        <s v="5541712100 - LENS "/>
        <s v="5575700317 - HOUR METER "/>
        <s v="5537672300 - GAUGE // NP REEMPLAZO 5728002800 "/>
        <s v="5540737200 - SWITCH,PUSH BUTTON // NP REEMPLAZO 6060103352 "/>
        <s v="5536457100 - LENS // NP REEMPLAZO 3176005917 "/>
        <s v="3217001025 - CONTROL SWITCH "/>
        <s v="3217001011 - CONTROL SWITCH "/>
        <s v="5541403800 - RELAY "/>
        <s v="3222327302 - RELAY "/>
        <s v="5112315997 - MIN CIRC BREAK "/>
        <s v="5112315995 - MIN CIRC BREAK "/>
        <s v="5541570800 - HORN "/>
        <s v="3176004267 - DISCONNECTOR "/>
        <s v="5540429900 - CIRCUIT BREAKER "/>
        <s v="5537302900 - CIRCUIT BREAKER "/>
        <s v="5536965700 - CIRCUIT BREAKER "/>
        <s v="5541449600 - RELAY "/>
        <s v="5580005216 - SENSOR "/>
        <s v="5575701287 - RELAY "/>
        <s v="3176002176 - LEVEL SWITCH "/>
        <s v="5574245000 - SWITCH MODUL "/>
        <s v="5535621100 - FUSE "/>
        <s v="5500560400 - PRESS. SWITCH "/>
        <s v="5537302100 - SWITCH "/>
        <s v="3176000547 - LIGHT EMIT. DIO "/>
        <s v="5534903100 - PRESSURE SWITCH "/>
        <s v="5540380600 - LEVEL SWITCH // NP REEEMPLAZO 3176002176 "/>
        <s v="5535002900 - TEMP. SENSOR "/>
        <s v="5580016370 - PLC SYSTEM "/>
        <s v="5590000737 - GENERATOR "/>
        <s v="5575700122 - PLC SYSTEM "/>
        <s v="3176002806 - INSTRUMENT "/>
        <s v="5580101816 - CABLE "/>
        <s v="5575506400 - CABLE "/>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
        <s v="5536435000 - GAUGE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5537672300 - GAUGE // NP REMPLAZO 5728002800 "/>
        <s v="5575160200 - CABLE "/>
        <s v="5580011756 - FLASH LIGHT "/>
        <s v="3176002910 - PRESSURE SWITCH "/>
        <s v="5541075800 - PEDAL-ELEC  -W/IDLE SWT "/>
        <s v="5559225600 - FUSE HOLDER "/>
        <s v="5574910500 - CABLE,18-CORE "/>
        <s v="5537510300 - CONTACT BLOCK // NP REEMPLAZO 3217000502 "/>
        <s v="5537314900 - SWITCH "/>
        <s v="5540737500 - CONTACT BLOCK // NP REEMPLAZO 3176005916 "/>
        <s v="5537594900 - FLASH LIGHT // NP REEMPLAZO 6060005424 "/>
        <s v="5540119300 - SOCKET "/>
        <s v="5540455500 - PIN "/>
        <s v="5580006643 - SENSOR "/>
        <s v="5580012550 - SENSOR "/>
        <s v="6060002342 - SENSOR "/>
        <s v="5580006636 - SENSOR "/>
        <s v="5580010293 - SENSOR "/>
        <s v="5580012554 - SENSOR "/>
        <s v="5580011074 - SENSOR "/>
        <s v="5580101817 - CABLE "/>
        <s v="5580101804 - ELECTR.BOX "/>
        <s v="5575502200 - ELECTR.BOX "/>
        <s v="5575502300 - CABLE "/>
        <s v="5580010183 - REGULATOR KIT "/>
        <s v="5580007716 - HANDLE "/>
        <s v="5580026686 - FLOW DIVIDER "/>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
        <s v="Manguera de alta presión de dos mallas, 3/8'' (5300 PSI)_x000a_N/P a entregar GH781-6. Mang.3/8” 2 mallas SAE100R16 5.800 PSI_x000a_EATON AEROQUIP/TURQUIA (tecnología USA) "/>
        <s v="Manguera de alta presión de dos mallas, 1/2'' (4500 PSI)_x000a_N/P a entregar GH781-8. Mang.1/2” 2 mallas SAE100R16 5.000 PSI_x000a_EATON AEROQUIP/TURQUIA (tecnología USA) "/>
        <s v="Manguera de alta presión de dos mallas, 3/4'' (3500 PSI)_x000a_Norma: SAE 100 R2 /ISO 1436-1/ Temp. Operación: -40°C a +100°C_x000a_Presión de trabajo: 3100 psig_x000a_PARKER/302-12/USA "/>
        <s v="Manguera de alta presión de dos mallas, 1'' (2900 PSI)_x000a_N/P a entregar GH781-16. Mang.1” 2 mallas SAE100R16 3.000 PSI_x000a_EATON AEROQUIP/TURQUIA (tecnología USA) "/>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CONDICIONES ADICIONALES _x000a_Se considera el origen genuino (original) del equipo solicitado."/>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CONDICIONES ADICIONALES _x000a_Se considera el origen genuino (original) del equipo solicitado."/>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
        <s v="REGLILLAS DE MAPEO                                             _x000a_Fabricado por C-Thru, esta escala está impresa con graduaciones métricas para ampliar el mapa y mediciones de distancia en forma rápida. Con transportador. Modelo W-43 _x000a_De escala  1:500 a 1:1000_x000a_C-THRU/USA "/>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CONDICIONES ADICIONALES _x000a_-_x0009_Certificados de calidad (CUERO) “20 puntos”_x000a_-_x0009_Hoja de especificaciones técnicas “10 puntos”_x000a_-_x0009_Tiempo de entrega “5 puntos”"/>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Tiempo de Entrega máximo 30 días calendario"/>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BRONCE FOSFORADO D. EXT. 38MM LONG 0,50 MTRS 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BRONCE FOSFORADO D. EXT. 50,8MM D. INT. 19MM LONG 0,50 MTRS "/>
        <s v="BRONCE FOSFORADO D. EXT. 66MM D. INT. 40MM LONG 0,50 MTRS "/>
        <s v="BRONCE FOSFORADO D. EXT. 235MM D. INT. 190MM LONG 0,50 MTRS "/>
        <s v="BRONCE FOSFORADO D. EXT. 225MM D. INT. 180MM LONG 0,50 MTRS "/>
        <s v="SOLERA EXT. SUPERIOR Nº 1A DERECHO 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OLERA EXT. SUPERIOR Nº 1B CENTRO "/>
        <s v="SOLERA EXT. SUPERIOR Nº 1C IZQUIERDO "/>
        <s v="SOLERA INTERNA Nº 2A IZQUIERDO "/>
        <s v="SOLERA INTERNA Nº 2B CENTRO "/>
        <s v="SOLERA INTERNA Nº 2C DERECHO "/>
        <s v="SOLERA Nº 3 ESQUINERO "/>
        <s v="SOLERA INTERNA Nº 4A IZQUIERDO "/>
        <s v="SOLERA INTERNA Nº 4B CENTRO "/>
        <s v="SOLERA INTERNA Nº 4C DERECHO "/>
        <s v="SOLERA EXT. INFERIOR Nº 5A IZQUIERDO "/>
        <s v="SOLERA EXT. INFERIOR Nº 5B CENTRO "/>
        <s v="SOLERA EXT. INFERIOR Nº 5C DERECHO "/>
        <s v="PERNO 1.1/8”X 5&quot; G-5 "/>
        <s v="TUERCA DE 1.1/8&quot; "/>
        <s v="VOLANDAS DE 1.1/8&quot; "/>
        <s v="LOTE 1 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LOTE 2 "/>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
        <s v="Resistencia para termotanque Eléctrico de 303 litros de capacidad_x000a_RHEEM/MEXICO "/>
        <s v="JUEGO DE RUEDA DE TRANSMISION LOCOMOTORA RUSA 7TN _x000a_PARA LOCOMOTORA LT-03_x000a_MAFABOL/BOLIVIA SE ADJUNTA CONDICIONES TECNICAS Y ADICIONALES (PDF)"/>
        <s v="JUEGO DE RUEDA DE TRANSMISION LOCOMOTORA RUSA 7TN_x000a_PARA LOCOMOTORA LT-16_x000a_MAFABOL/BOLIVIA "/>
        <s v="CAJA REDUCTORA PARTE SUPERIOR 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AJA REDUCTORA PARTE INFERIOR "/>
        <s v="EJE TRANSMISION "/>
        <s v="DESCANSO LATERAL "/>
        <s v="CHAVETA DE DESCANSO LATERAL "/>
        <s v="TAPA INTERNA DESCANSO "/>
        <s v="TAPA EXTERNA DESCANSO "/>
        <s v="TAPA REDUCTOR LADO CORONA "/>
        <s v="TAPA SIN FIN LADO ACOPLE "/>
        <s v="TAPA SIN FIN LADO CIEGO "/>
        <s v="CAMISA ESPACIADORA EJE "/>
        <s v="CORONA Z=39 M=8.75 "/>
        <s v="MACERO DE CORONA "/>
        <s v="TORNILLO SIN FIN Z=4 M=8.75 "/>
        <s v="ACOPLE "/>
        <s v="ARANDELA DE ACOPLE "/>
        <s v="ANILLA ESPACIADORA "/>
        <s v="CHAVETA EJE-CORONA "/>
        <s v="ELEMENTOS DE SUJECION "/>
        <s v="MONTAJE "/>
        <s v="RETEN 88.9X114.3X9.53mm "/>
        <s v="RETEN 140X155X15mm "/>
        <s v="RETEN 100X136X15mm "/>
        <s v="GRASERA DE 1/4p NPT "/>
        <s v="GRASERA DE 1p "/>
        <s v="ACEITE PARA MOTOR DIESEL SAE 15W40_x000a_AÑO DE FABRICACION 2023_x000a_AMALIE/XLO HEAVY DUTY FLEET ENGINE OIL 15W-40-TMB/USA "/>
        <s v="ACEITE PARA SISTEMAS HIDRAULICO ISO 68_x000a_AÑO DE FABRICACION 2023_x000a_AMALIE/ALL-WEATHER HYDRAULIC OIL 68-TMB/USA "/>
        <s v="GRASA INDUSTRIAL NLG-2_x000a_GRASA LITICA MP 2 BG-180-RP_x000a_REPSOL/ESPAÑA "/>
        <s v="RADIATOR CUMMINS N° PARTE ANTERIOR 5580019770 N° PARTE ACTUAL 5580019770L_x000a_MESABI/CHILE 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RADIATOR DEUTZ N° PARTE ANTERIOR 5580005682 N° PARTE ACTUAL 5580005682L_x000a_MESABI/CHILE "/>
        <s v="ELEMENT, COOLANT FILTER N75-160 **N° DE PARTE 39911631_x000a_INGERSOLL RAND/EEUU  "/>
        <s v="ELEMENT, AIR FITER 2600 300-500 N° DE PARTE 39903265_x000a_INGERSOLL RAND/EEUU  "/>
        <s v="TOLVA DE ENTRADA DE MINERALES EN PLANCHA INOXIDABLE AISI 316 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SALIDA DE POLVOS DE MINERAL EN PLANCHA INOXIDABLE AISI 316 "/>
        <s v="ESTRACTOR DE CICLON EN PLANCHA INOXIDABLE AISI 316 "/>
        <s v="TORQUIMETRO DIGITAL CON ENCASTRE DE ½”, TORQUE MAX. 1800 LB-PIE A BATERIA _x000a_MODELO: 2466-22_x000a_MARCA: MILWAUKEE/TECNOLOGIA AMERICANA PROCEDENCIA CHINA SE ADJUNTA CONDICIONES TECNICAS (PDF)"/>
        <s v="LLAVE DE IMPACTO RECTA DE ENCASTRE DE 1/2&quot;, TORQUE 220 LB-PIE A BATERIA _x000a_MODELO: 2555-22_x000a_MARCA: MILWAUKEE/TECNOLOGIA AMERICANA PROCEDENCIA MEXICO "/>
        <s v="PISTOLA DE IMPACTO DE ENCASTRE DE 3/4&quot;, TORQUE SUJECION 1200 LB-PIE A BATERIA_x000a_MODELO: 2864-259_x000a_MARCA: MILWAUKEE/TECNOLOGIA AMERICANA PROCEDENCIA VIETNAM "/>
        <s v="PISTOLA ENGRASADORA, CAUDAL: 2,6 OZ/MIN, PRESION 8000 PSI A BATERIA _x000a_MODELO: 2446-21XC_x000a_MARCA: MILWAUKEE/TECNOLOGIA AMERICANA PROCEDENCIA VIETNAM "/>
        <s v="TALADRO PERCUTOR DE ½” CON SET DE BROCAS, POTENCIA : 850 W, 220V/50HZ _x000a_MODELO: 5378-59_x000a_MARCA: MILWAUKEE/TECNOLOGIA AMERICANA PROCEDENCIA CHINA "/>
        <s v="AMOLADORA ANGULAR DE 9”, 2200W, 220V, 50HZ _x000a_MODELO: 60875-59_x000a_MARCA: MILWAUKEE/TECNOLOGIA AMERICANA PROCEDENCIA CHINA "/>
        <s v="AMOLADORA ANGULAR DE 7” 2000W, 220V, 50HZ _x000a_MODELO: 6086-59_x000a_MARCA: MILWAUKEE/TECNOLOGIA AMERICANA PROCEDENCIA CHINA "/>
        <s v="AMOLADORA ANGULAR DE 4 ½” 1550W, 220V, 50HZ _x000a_MODELO: 6117-59_x000a_MARCA: MILWAUKEE/TECNOLOGIA AMERICANA PROCEDENCIA CHINA "/>
        <s v="RECTIFICADOR DE 1/4&quot; 2200 W A BATERIA _x000a_MODELO: 2939-20_x000a_MARCA: MILWAUKEE/TECNOLOGIA AMERICANA PROCEDENCIA CHINA "/>
        <s v="INFLADOR DE NEUMATICOS INALAMBRICO DE 18V_x000a_MODELO: 2848-20_x000a_MARCA: MILWAUKEE/TECNOLOGIA AMERICANA PROCEDENCIA TAIWAN "/>
        <s v="LLAVE DE IMPACTO EN ANGULO RECTO 1/2&quot; M12 TORQUE 220 LB-PIE A BATERIA _x000a_MODELO: 2565-22_x000a_MARCA: MILWAUKEE/TECNOLOGIA AMERICANA PROCEDENCIA CHINA "/>
        <s v="MOTOR DE ARRANQUE 24VDC, 9 DIENTES P/MOTOR DEUTZ, VOLQUETE DUX  N° Parte 6001-103_x000a_DEUTZ ORIGINAL/ALEMANIA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ALTERNADOR 28VDC, 55A P/MOTOR DEUTZ, VOLQUETE DUX (incluye su regulador de voltaje) N° Parte  4199-7_x000a_DEUTZ ORIGINAL/ALEMANIA "/>
        <s v="ALTERNADOR 24VDC, 75A DELCO REMY P/MOTOR DEUTZ  SCOOPTRAM ST2G (incluye su regulador de voltaje) N° Parte 190100002_x000a_DELCO REMY/USA "/>
        <s v="MOTOR DE ARRANQUE 12VDC, 9 DIENTES P/MOTOR DEUTZ N° Parte 7791847_x000a_DEUTZ ORIGINAL/ALEMANIA "/>
        <s v="CORREA DE GOMA SIN FIN EN &quot;V&quot; 3VX-325_x000a_D&amp;D/AMERICA /ASIA 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RREA DE GOMA SIN FIN EN &quot;V&quot; 3VX-530_x000a_OPTIBLET/ALEMAN "/>
        <s v="CORREA DE GOMA SIN FIN EN&quot;\/&quot; 3VX-475_x000a_OPTIBLET/ALEMAN "/>
        <s v="CORREA DE GOMA SIN FIN EN &quot;V&quot; 3VX-450_x000a_GATES/AMERICA/ASIA "/>
        <s v="CORREA DE GOMA SIN FIN EN &quot;V&quot; R3V 475_x000a_OPTIBLET/ALEMAN "/>
        <s v="CORREA DE GOMA SIN FIN EN &quot;V&quot; A-37/13X940_x000a_PIX/INDIA "/>
        <s v="CORREA DE GOMA SIN FIN EN &quot;\/&quot; A-38/13X965_x000a_PIX/INDIA "/>
        <s v="CORREA DE GOMA SIN FIN EN &quot;V&quot; A-39/13X990_x000a_PIX/INDIA "/>
        <s v="CORREA DE GOMA SIN FIN EN &quot;V&quot; A-41_x000a_OPTIBLET/ALEMAN "/>
        <s v="ACOPLE FLEXIBLE DE CUBO NORMAL A-50_x000a_Diam. Brida cubo   : 127 mm_x000a_Diam. Cuello cubo  : 70 mm_x000a_Diam. Max. Aleasaje  : 48 mm_x000a_Diam. Agujero piloto  : 15 mm_x000a_Tipo tornillo              : 8x1, 25x25_x000a_Velocidad de rotación: 3000 rpm_x000a_Torque nominal     : 505Nm_x000a_GUMMI/BRASIL "/>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
        <s v="ACOPLE FLEXIBLE DE CUBO NORMAL A-90 _x000a_THEBE/ANTARES AT 50/BRASIL "/>
        <s v="SERVICIO DE TRANSPORTE DE BIENES Y MATERIALES EMC "/>
        <s v="Unidad de mantenimiento FRC-1/2-D-MIDI combinacion filtro-valvula reguladora –lubricador_x000a_LFR-1/2-D-MIDI unidad de filtro y regulador _x000a_FESTO/ALEMANIA CONDICIONES TECNICAS PDF"/>
        <s v="Cilindro neumático normalizado de doble efecto 400M2XD=2000MXL=600MM_x000a_DSBG-200-600-PPVA-N3 cilindro normalizado_x000a_FESTO/ALEMANIA "/>
        <s v="Válvula neumática de palanca manual VHER-H-B43C-G12_x000a_FESTO/ALEMANIA "/>
        <s v="Caballete LNG-200_x000a_FESTO/ALEMANIA "/>
        <s v="Brida basculante SNGB-200-B_x000a_FESTO/ALEMANIA "/>
        <s v="Boquilla reductora NPFC-R-G34-G12-MF_x000a_FESTO/ALEMANIA "/>
        <s v="Fuente LUNA2 CONDICIONES TECNICAS PDF"/>
        <s v="Módulo analógico "/>
        <s v="Módulo digital "/>
        <s v="UPS de 3KVA Liebert "/>
        <s v="Caja metalica 50X40X20cm e=1,2mm IP54 o IP65 "/>
        <s v="ALAMBRE MIG-MAG CARBOFIL PS-6 GC  0.90MM_x000a_SOLDEXA/LINEA OERLIKON/PERU "/>
        <s v="ALAMBRE MIG-MAG CARBOFIL PS-6 GC 1.20MM _x000a_SOLDEXA/LINEA OERLIKON/PERU "/>
        <s v="ELECTRODO AWS A5.1 E6013 DE 1/8&quot; (3.25 MM)_x000a_CONARCO/BRASIL "/>
        <s v="ELECTRODO AWS A5.1 E7018 DE 3/16&quot; (5.00 MM)_x000a_CONARCO/BRASIL "/>
        <s v="ELECTRODO AWS A5.1 E7018 DE 5/32&quot; (4 MM)_x000a_CONARCO/BRASIL "/>
        <s v="ELECTRODO AWS A5.1 E7018 DE 1/8&quot; (3.25 MM)_x000a_CONARCO/BRASIL "/>
        <s v="SOLDADURA BRONCE 1/8&quot;X 36&quot;_x000a_TECNOWELD/PERU "/>
        <s v="ELECTRODO INOX 680 DE 3.25MM_x000a_EUTECTIC CASTOLIN/BRASIL "/>
        <s v="ELECTRODO INOX 680 DE 4.00MM_x000a_EUTECTIC CASTOLIN/BRASIL "/>
        <s v="ELECTRODO INOX NAZCA NOX 312L 1/8&quot; (3.25 MM)_x000a_SOLDEXA/LINEA OERLIKON/PERU "/>
        <s v="ELECTRODO INOX NAZCA NOX 312L 5/32&quot; (4.0 MM)_x000a_SOLDEXA/LINEA OERLIKON/PERU "/>
        <s v="FUNDENTE PARA BRONCE – BORAX – FLUX WEL 246 – FRASCOS DE 200 GRAMOS_x000a_INFRA/SOLDADUR AS ESPECIALES/MEXICO "/>
        <s v="Tubo Led transparente de 60cm -10W_x000a_EVERLEO/CHINA "/>
        <s v="Tubo Led de 120 cm-20W_x000a_EVERLEO/CHINA "/>
        <s v="Tubo fluorescente T8 de 18W tubular/4000K-300LL MENS. LONG:604CMX25MM DIAM. VIDA UTIL:1800HRS_x000a_OSRAM/ASIA  "/>
        <s v="Tubo fluorescente T8 DE 36W TUBULAR/4000K-3250LL.MENS. LONG:1200CMX26MM DIAM. VIDA UTIL:1800HRS._x000a_ OSRAM/ASIA "/>
        <s v="Reflector 50W IP66_x000a_EVERLEO/CHINA "/>
        <s v="Reflector 100W IP66_x000a_EVERLEO/CHINA "/>
        <s v="Reflector 150W IP66_x000a_EVERLEO/CHINA "/>
        <s v="Reflector 200W IP66_x000a_EVERLEO/CHINA "/>
        <s v="Foco bombilla de 12W_x000a_EVERLEO/CHINA "/>
        <s v="FOCO LED DE 18W/6500K VIDA UTIL DE 30000HRS LUMENS 1620 E27_x000a_JAGER/ASIA "/>
        <s v="PANTALLA ACRILICA TRANSPARENTE DE 2X10 EATS/CUERPO DE POLICARBONATO/PROTECCION IP66/INCLUYE ACCESORIOS DE CONEXIÓN._x000a_EVERLEO/ASIA "/>
        <s v="PANTALLA ACRILICA TRANSPARTE DE 2X20WATS/CUERPO DE POLICARBONATO/PROTECCION IP66/ INCLUYE ACCESORIOS DE CONEXIÓN_x000a_EVERLEO/ASIA "/>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
        <s v="Reactancia de 20W/220V _x000a_ELT/ARGENTINA "/>
        <s v="Reactancia CONVENCIONAL 36W/220V_x000a_SYLVANIA/ASIA "/>
        <s v="Panel  24W sobreponer Redondo_x000a_EVERLEO/CHINA "/>
        <s v="Arrancador S-10/40W _x000a_PHILIPS/CHINA "/>
        <s v="Fotocelula electrónica COD:RFE-A131/1000W 1800VA 50HZ_x000a_MARGIRIUS/BRASIL "/>
        <s v="Base para fotocelula con soporte “L” metalico TFBR0LM_x000a_EXATROM/CHINA "/>
        <s v="Soquet tipo baquelita PVC rosca E27_x000a_ULTRA/PERU "/>
        <s v="MALLA OLIMPICA GALVANIZADA_x000a_ABERTURA 5 CM * 5 CM._x000a_ROLLOS DE 50 M2_x000a_FERROTODO/BOLIVIA •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ABEZAS DE EXPANSION _x000a_ROSCA IZQUIERDA UNC 5/8&quot;_x000a_LARGO DEL CASQUILLO 4 1/4&quot;_x000a_LAGO DE CUÑA 1 3/8&quot;_x000a_DIAMETRO DEL CASQUILLO 32 MM._x000a_GENERAL MACHINE / PERU "/>
        <s v="BATERIAS ELECTROLITICAS DE 150 Ah 12 VDC (BORNE NORMAL)_x000a_BATERIA TOTALMENTE SELLADA LIBRE DE MANTENIMIENTO _x000a_MOURA M150BE DIMENSIONES: 51.2 X 21.1 X 23.5 cm_x000a_PESO: 46 Kg._x000a_MOURA/BRASIL "/>
        <s v="BATERIAS ELECTROLITICAS DE 120 Ah 12 VDC (BORNE NORMAL)_x000a_BATERIA TOTALMENTE SELLADA LIBRE DE MANTENIMIENTO _x000a_TORA FREE_x000a_TORA/BRASIL "/>
        <s v="BATERIAS ELECTROLITICAS DE 100 Ah 12 VDC (BORNE NORMAL)_x000a_BATERIA TOTALMENTE SELLADA LIBRE DE MANTENIMIENTO _x000a_MOURA M100HE DIMENSIONES: 33.0 X 17.2 X 24.4 cm_x000a_PESO: 24.8 Kg._x000a_MOURA/BRASIL "/>
        <s v="BATERIAS ELECTROLITICAS DE 70 Ah 12 VDC (BORNE NORMAL)_x000a_BATERIA TOTALMENTE SELLADA LIBRE DE MANTENIMIENTO _x000a_MOURA M70KE DIMENSIONES: 28.2 X 17.5 X 17.5 cm_x000a_PESO: 16.7 Kg._x000a_MOURA/BRASIL "/>
        <s v="BATERIAS ELECTROLITICAS DE 60 Ah 12 VDC (BORNE NORMAL)_x000a_BATERIA TOTALMENTE SELLADA LIBRE DE MANTENIMIENTO _x000a_MOURA M60GE DIMENSIONES: 24.6 X 17.5 X 17.5 cm_x000a_PESO: 16.7 Kg._x000a_MOURA/BRASIL "/>
        <s v="BATERIAS ELECTROLITICAS DE 100 Ah 12 VDC (BORNE PERNO)_x000a_BATERIA TOTALMENTE SELLADA LIBRE DE MANTENIMIENTO _x000a_TORA FREE DIMENSIONES: 17.2 cm X 33 cm X 24.4 cm_x000a_TORA/BRASIL "/>
        <s v="SERVICIO DE MANTENIMIENTO DE 8000 HRS. Y MEDICION PREDICTIVA (VIBRACION Y TERMOGRAFIA) COMPRESOR ATLAS COPCO GA500 N°3_x000a_ATLAS COPCO/BOLIVIA "/>
        <s v="SERVICIO DE REPARACION MOTOSOLDADOR MILLER BIG BLUE 400XPRO_x000a_INCLUYE TARJETA DE FUENTE DE TENSION_x000a_MILLER/USA "/>
        <s v="Tablas de madera semidura roja, seccion 12&quot; x 1&quot;, L = 3.0 m_x000a_BOLIVIA _x000a_Incluye descarguio "/>
        <s v="Tablas de madera semidura roja, seccion 16&quot; x 1&quot;, L = 3.0 m_x000a_BOLIVIA _x000a_Incluye descarguio "/>
        <s v="Tablas de madera semidura roja, seccion 12&quot; x 1&quot;, L = 4.0 m_x000a_BOLIVIA _x000a_Incluye descarguio "/>
        <s v="Tablas de madera semidura roja, seccion 16&quot; x 1&quot;, L = 4.0 m_x000a_BOLIVIA _x000a_Incluye descarguio "/>
        <s v="Listones de madera semidura roja de las siguientes dimensiones: seccion: 2&quot; x 2&quot; L= 4.0 m_x000a_BOLIVIA _x000a_Incluye descarguio "/>
        <s v="Listones de madera semidura roja de las siguientes dimensiones: seccion: 2&quot; x 2&quot; L= 3.50 m _x000a_BOLIVIA_x000a_Incluye descarguio "/>
        <s v="Vigas de madera semidura (roja) escuadra 2&quot;x4&quot;x4,00m _x000a_BOLIVIA_x000a_Incluye descarguio "/>
        <s v="Vigas de madera semidura (roja) escuadra 2&quot;x4&quot;x3,50m _x000a_BOLIVIA_x000a_Incluye descarguio "/>
        <s v="Vigas de madera semidura (roja) escuadra 2&quot;x5&quot;x4,50m _x000a_BOLIVIA_x000a_Incluye descarguio "/>
        <s v="Tablones de madera semidura roja, seccion 12&quot;x2&quot;, L=4,0 _x000a_BOLIVIA_x000a_Incluye descarguio "/>
        <s v="Tablones de madera semidura roja, seccion 16&quot;x2&quot;, L=3,5 _x000a_BOLIVIA_x000a_Incluye descarguio "/>
        <s v="Escuadra de mecánico 12&quot;_x000a_TRUPER/MEXICO "/>
        <s v="Juego de destornilladores de 8 piezas (confort grip)_x000a_PRETUL/MEXICO "/>
        <s v="Juego dados al cromo negro, mando ½”, (30 pza)_x000a_MODELO: 94-662_x000a_STANLEY/CHINA BAJO LICENCIA DE STANLEY USA "/>
        <s v="Llave Crescent negra fosfatada de 12&quot;_x000a_MODELO: 87-048_x000a_STANLEY/CHINA BAJO LICENCIA DE STANLEY USA "/>
        <s v="Llave Crescent cromada de 6&quot;_x000a_MODELO: 87-431_x000a_STANLEY/CHINA BAJO LICENCIA DE STANLEY USA "/>
        <s v="Llave Crescent cromada de 8&quot;_x000a_MODELO: 87-432_x000a_STANLEY/CHINA BAJO LICENCIA DE STANLEY USA "/>
        <s v="Llave conbinada 19 mm_x000a_MODELO: 80-233_x000a_STANLEY/CHINA BAJO LICENCIA DE STANLEY USA "/>
        <s v="Llave combinada 24 mm_x000a_MODELO: 80-329_x000a_STANLEY/CHINA BAJO LICENCIA DE STANLEY USA "/>
        <s v="Llave stillson de 14&quot; USO INDUSTRIAL_x000a_TRUPER/MEXICO "/>
        <s v="Plancha de acero antidesgaste 500, de 32.00 mm  (2.0x1.0 m.)_x000a_Dureza promedio: 470-530 HB_x000a_SSAB-HARDOX/SUECIA-USA 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Plancha de acero antidesgaste 500, de 20.00 mm. (2.0x1.0m.)_x000a_Dureza promedio: 470-530 HB_x000a_QUARD/BELGICA "/>
        <s v="Plancha de acero antidesgaste 500, de 15.00 mm. (2.0x1.0m.)_x000a_Dureza promedio: 470-530 HB_x000a_QUARD/BELGICA "/>
        <s v="Plancha de acero antidesgaste 500, de 12.00 mm. (2.0x1.0m.)_x000a_Dureza promedio: 470-530 HB_x000a_QUARD/BELGICA "/>
        <s v="Plancha de acero antidesgaste 500, de 9.53 mm. (2.0x1.0m.)_x000a_Dureza promedio: 470-530 HB_x000a_QUARD/BELGICA "/>
        <s v="Plancha de acero antidesgaste 500, de 8.00 mm. (2.0x1.0m.)_x000a_Dureza promedio: 470-530 HB_x000a_SSAB-HARDOX/SUECIA-USA "/>
        <s v="Plancha de acero antidesgaste 500, de 6.00 mm. (2.0x1.0m.)_x000a_Dureza promedio: 470-530 HB_x000a_SSAB-HARDOX/SUECIA-USA "/>
        <s v="Plancha de acero antidesgaste 450, de 4.00 mm. (2.0x1.5m.)_x000a_Dureza promedio: 470-530 HB_x000a_SSAB-HARDOX/SUECIA-USA "/>
        <s v="Plancha de Acero ASTM A36 de 5/32¨x1.0x2.0 m_x000a_YANGANG/CHINA "/>
        <s v="Plancha de Acero ASTM A36 de 1/4¨x1.0x2.0 m_x000a_ARCELORMITTAL/BRASIL "/>
        <s v="Plancha de Acero ASTM A36 de 5/16¨x1.0x2.0 m_x000a_YANGANG/CHINA "/>
        <s v="Plancha de Acero ASTM A36 de 5/8¨x1.0x2.0 m_x000a_ZIZHAO/CHINA "/>
        <s v="Plancha de Acero ASTM A36 de 1 x1.0x2.0 m_x000a_ZHONGPU/CHINA "/>
        <s v="Plancha de Acero ASTM A36 de 1 1/4¨x1.0x2.0 m_x000a_ZHONGPU/CHINA "/>
        <s v="Rodamiento de rodillos cilindricos de una hilera NU 311ECP "/>
        <s v="Rodamiento de rodillos cilindricos de una hilera NJ 410 "/>
        <s v="2213TVH C3 RODAMIENTO ESFERICO 65X120X31_x000a_FAG/ALEMAN "/>
        <s v="482/472 RODAMIENTO CONICO 69.85X120X29.007_x000a_NTN/JAPON "/>
        <s v="Rodamiento de rodillos conicos 749/742_x000a_KOYO/JAPON "/>
        <s v="Rodamiento rígidos de bolas 6203 2RSH "/>
        <s v="Rodamiento rígidos de bolas 6211 2Z/C3 "/>
        <s v="Rodamiento rígidos de bolas 6212 2Z/C3 "/>
        <s v="Rodamiento rígidos de bolas 6216-2Z C3 "/>
        <s v="6305 2Z/C3 RODAMIENTO DE BOLAS 25X62X17_x000a_NTN/JAPON "/>
        <s v="Rodamiento rígido a bolas 6309 2Z/C3 "/>
        <s v="6311 2Z RODAMIENTO DE BOLAS 55X120X29_x000a_NTN/JAPON "/>
        <s v="Rodamiento rígidos de bolas 6316 2Z/C3 "/>
        <s v="Rodamiento rígidos de bolas 6319 2Z/C3 "/>
        <s v="Rodamiento de una hilera de rodillos cónicos (32218U)_x000a_NTN/JAPON "/>
        <s v="78225/78551 RODAMIENTO CONICO 57.15X140.3X33.236_x000a_NTN/JAPON "/>
        <s v="Rodamiento de rodillo a rotula 22218 E "/>
        <s v="Rodamiento de rodillos a rótula 3526 (22226E) "/>
        <s v="Rodamiento de rodillo a rotula 22314E_x000a_SKF/SUECIA "/>
        <s v="Rótula esférica radial GEZ 208 ES_x000a_SKF/SUECIA "/>
        <s v="Reten de aceite 105X140X12mm_x000a_SABO/BRASIL "/>
        <s v="Reten de aceite 120X150X14mm_x000a_CRI/SUDAMERICA "/>
        <s v="FILTRO DE ACEITE     Nº DE PARTE  61000070005_x000a_FAW/CHINA "/>
        <s v="FILTRO DE COMBUSTIBLE    Nº DE PARTE  6126000-81333 "/>
        <s v="WATER PUMP ASSY Nº DE PARTE  612600060338 "/>
        <s v="SEAL WASHER Nº DE PARTE  609070080 "/>
        <s v="WASHER Nº DE PARTE  614080082 "/>
        <s v="ALTERNATOR 24 V Nº DE PARTE  612600090630. "/>
        <s v="RODAMIENTO DESPLASADOR Nº DE PARTE  125481_x000a_FAW/CHINA "/>
        <s v="SERBO DE EMBRAGUE Nº DE PARTE  1602350-Q851 "/>
        <s v="JUNTA UNIVERSAL Nº DE PARTE  26013314080 "/>
        <s v="CHICHARRAS REGULADORAS DE FRENO TRASERO IZQUIERDO Nº DE PARTE  W3502210D02A "/>
        <s v="CHICHARRAS REGULADORAS DE FRENO TRASERO DERECHO Nº DE PARTE  W3502220D02A "/>
        <s v="TAMBOR DE FRENO POSTERIOR Nº DE PARTE  W2405117F15C "/>
        <s v="BRAKE SHOE(BALATAS DE FRENO POSTERIOR) Nº DE PARTE  W3502012F01C "/>
        <s v="PERNOS EN U PARA MUELLES FRONTAL Nº DE PARTE  2902411-Q376 "/>
        <s v="AMORTIGUADOR DE CABINA Nº DE PARTE  5001290B109 "/>
        <s v="TURBO CARGADOR COMPLETO Nº DE PARTE  612601110933. "/>
        <s v="TIRANTES DE EJE TREN EN&quot;V&quot; Nº DE PARTE  LOB232919005-D603U "/>
        <s v="PASADORES DELANTEROS DE MUELLE Nº DE PARTE  2902471-Q367 "/>
        <s v="CHICOTILLOS DE ACELERADOR Nº DE PARTE  2S1108410-174 "/>
        <s v="ACEITE ULTRA COOLANT 20LT IR 38459582 PARA COMPRESOR INGERSOLL RAND_x000a_INGERSOLL RAND/USA "/>
        <s v="Barra de acero cromado SAE 1045 Ø=50 mmX2m_x000a_ABM STEEL/TURQUIA 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uadrada de acero ASTM A36; dimensiones: 3&quot; X 3&quot; X 6 m_x000a_WIN METALS STEEL/CHINA "/>
        <s v="Perfil estructural de acero en &quot;C&quot;3&quot;X1.1/2&quot;X1.1/2&quot;, esp 1/4&quot;, largo 6 m - Perfil conformado _x000a_WIN METALS STEEL/CHINA/PERU "/>
        <s v="Perfil estructural de acero en &quot;C&quot;: 5&quot;X 2 ½ &quot;X 2 ½ &quot;, esp 5/16&quot;, largo 6 m (CONFORMADO)_x000a_WIN METALS STEEL/CHINA/PERU "/>
        <s v="VIGA IPEAA  200 X 100 mm; 18.0 Kg./m x 6.0 mt. 4.5/6.7 (2 tramos de 6 mt)_x000a_ARCELOR MITTAL/ESPAÑA "/>
        <s v="BARRA SÓLIDA CROMADO SAE 1045 Ø=50 mm x 2 m 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ROMADO SAE 1045 Ø=80 mm x 2 m "/>
        <s v="CABLE DE ALUMINIO EESC AISLACION XLPE CUADRUPLEX N° 2 AWG 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CONSULTOR EN LINEA PARA LA ATENCION DEL LABORATORIO COMPUTACIONAL Y CURSOS DE CAPACITACION EN PAQUETES COMPUTACIONALES "/>
        <s v="BOTELLON DE OXIGENO DE 6M3 PARA USO INDUSTRIAL _x000a_CAPACIDAD: 6 M3_x000a_MODELO: CH-JA_x000a_PRESION DE LLENADO: 2100_x000a_PRUEBA HIDRAULICA : 2023 _x000a_INCLUYE RECARGA DE OXIGENO_x000a_GARANTIA DE 24 MESES CONTRA FALLAS DE FABRICA_x000a_CH-JP/CHINA MODELO 2022 "/>
        <s v="BOTELLON DE ACETILENO 5KG_x000a_CAPACIDAD:5 KG_x000a_MODELO: CH-JA_x000a_PRESION DE LLENADO: 250 LB_x000a_PRUEBA HIDRAULIC: 2023 _x000a_INCLUYE RECARGA _x000a_CH/CHINA MODELO 2022 "/>
        <s v="Perno con cabeza hexagonal de ½¨ x 16¨ NC G5, más tuerca hexagonal _x000a_IMDICO/2023/PERU "/>
        <s v="Perno con cabeza hexagonal de ½¨ x 6¨ NC G5, más tuerca _x000a_PERTEC/CHINA "/>
        <s v="Perno con cabeza hexagonal de ½¨ x 4¨ NC G5, más tuerca _x000a_PERTEC/CHINA "/>
        <s v="Volandas Planas orificio ½¨, espesor = 2.5 mm, ancho 35 mm_x000a_PERTEC/NACIONAL "/>
        <s v="Pernos de Expansión de 1,2 mts. Para sostenimiento, completo_x000a_IMDICO/2023/PERU "/>
        <s v="Perno rielero 5/8&quot; * 2,1/2”_x000a_Para línea cauville de 30 LB._x000a_Tuerca exagonal de 5/8_x000a_MODEPSA/IND.PERUANA "/>
        <s v="Perno rielero 3/4&quot; * 3” _x000a_Para línea cauville de  60 LB/YD_x000a_Tuerca exagonal de ¾_x000a_MODEPSA/IND.PERUANA "/>
        <s v="GRASERA NEUMATICA DE 13 KG "/>
        <s v="BALDE DE ACEITE 250_x000a_VISTONY/EEUU "/>
        <s v="BALDE DE GRASA LITHIUM EP2_x000a_LITHIUM/EEUU "/>
        <s v="LLAVES COMBINADAS 6-32 MM_x000a_STANLEY/EEUU "/>
        <s v="JUEGO DE 26 PZAS. FAMAX 8-34 MM_x000a_STANLEY/EEUU "/>
        <s v="CALIBRE PIE DE REY_x000a_STANLEY/BRA "/>
        <s v="JUEGO DE DESTORNILLADORES 100 V_x000a_UYUSTTOOL/TAIWAN "/>
        <s v="CAJA METALICA ROJA 19&quot; CON BANDEJA PARA HERRAMIENTAS_x000a_UYUSTTOOL/TAIWAN "/>
        <s v="AMOLADORA DE 5&quot; 1300 W GSM13_x000a_BOCH/BRA "/>
        <s v="TALADRO C/PERC 1/2&quot; 650 W_x000a_BOCH/BRA "/>
        <s v="JUEGO DE LLAVES MIXTAS DE 1/4 A 1&quot;_x000a_UYUSTTOOL/TAIWAN "/>
        <s v="JUEGO DE DADOS DESDE 6 MM A 32 MM_x000a_UYUSTTOOL/TAIWAN "/>
        <s v="PAR DE LLAVES MIXTAS DE 1 1/8&quot;_x000a_UYUSTTOOL/TAIWAN "/>
        <s v="MULTIMETRO_x000a_UYUSTTOOL/TAIWAN "/>
        <s v="DESARMADORES DIELECTRICOS_x000a_UYUSTTOOL/TAIWAN "/>
        <s v="ALICATE DE CORTE AISLADO_x000a_UYUSTTOOL/TAIWAN "/>
        <s v="CUCHILLA DE CORTE_x000a_UYUSTTOOL/TAIWAN "/>
        <s v="JUEGO DE ALICATES_x000a_UYUSTTOOL/TAIWAN "/>
        <s v="JUEGO DE DESTORNILLADORES DE GOLPE_x000a_UYUSTTOOL/TAIWAN "/>
        <s v="CINTA AISLANTE_x000a_3M/EEUU "/>
        <s v="CINTA VULCANIZANTE_x000a_3M/EEUU "/>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
        <s v="Acople de Inodoro para tubo de 4&quot;  _x000a_CALI/BRASIL "/>
        <s v="Adaptador CPVC DN 3/4&quot;  _x000a_PAVCO/COLOMBIA "/>
        <s v="Adaptador CPVC DN 3/4&quot; - 1/2&quot;  PAVCO "/>
        <s v="Adaptador PVC E-40M. DN 1/2&quot;  _x000a_PAVCO/COLOMBIA "/>
        <s v="Adaptador PVC E-40 M. DN 3/4&quot;  _x000a_PAVCO/COLOMBIA "/>
        <s v="Brida Rosc sin agujero 1/2&quot;  _x000a_TIGRE/NACIONAL "/>
        <s v="Brida Rosc sin agujero 3/4&quot;  _x000a_TIGRE/NACIONAL "/>
        <s v="Caja sifonada CUAD ALUM 100 MM_x000a_KRONA/BRASIL   "/>
        <s v="Caja sifonada CUAD ALUM 150MM  _x000a_KRONA/BRASIL   "/>
        <s v="Caja sifonada sanitaria 4x10 METALICO_x000a_ASTRA/BRASIL "/>
        <s v="Caja sifonada sanitaria 6x10_x000a_ASTRA/BRASIL "/>
        <s v="Caja rectangular PVC_x000a_PERU "/>
        <s v="Caja eléctrica octogonal  PVC  _x000a_PERU "/>
        <s v="Caja para conexiones eléctricas redonda  + tapa_x000a_PERU "/>
        <s v="Chicotillo PVC DN 1/2&quot; x 40 cm  40 12831_x000a_KRONA/BRASIL   "/>
        <s v="Cinta teflón  sella rosca de 3/4&quot; -10m_x000a_FV/ARGENTINA   "/>
        <s v="Codo 45°   PVC  E-40 Soldable DN 2”_x000a_PAVCO/COLOMBIA "/>
        <s v="SEMICODO 1/2&quot; _x000a_NACIONAL "/>
        <s v="SEMICODO  4&quot; PVC_x000a_NACIONAL "/>
        <s v="SEMICODO DE   4&quot; PVC  PAVCO_x000a_NACIONAL "/>
        <s v="SEMICODO 1 1/2&quot; PVC  PAVCO_x000a_NACIONAL "/>
        <s v="SEMICODO DE 3/4&quot; _x000a_NACIONAL "/>
        <s v="Codo 45° CPVC DN 3/4&quot;  _x000a_PAVCO/COLOMBIA "/>
        <s v="Codo 45°sanitario 2&quot; PVC  CC DN_x000a_PAVCO/COLOMBIA "/>
        <s v="Codo DE 1 1/2&quot; PVC  PAVCO_x000a_PERU "/>
        <s v="Codo 90° PVC E-40 SOLDABLE DN 2&quot; _x000a_PAVCO/COLOMBIA "/>
        <s v="Codo DE  4&quot; PAVCO_x000a_PERU "/>
        <s v="Codo 90° CPVC DN 3/4&quot;  _x000a_PAVCO/COLOMBIA "/>
        <s v="Codo 90° rosca DN 1/2&quot;_x000a_KRONA/BRASIL   "/>
        <s v="Codo 90° rosca DN 3/4&quot; PVC_x000a_KRONA/BRASIL   "/>
        <s v="Codo DE 2&quot; PVC _x000a_NACIONAL "/>
        <s v="Codos 90° 4&quot; SANITARIO_x000a_TIGRE/BRASIL "/>
        <s v="Copla CPVC DN 3/4&quot;  _x000a_PAVCO/COLOMBIA "/>
        <s v="Copla PVC rosca DN 1/2&quot; _x000a_KRONA/BRASIL   "/>
        <s v="Copla rosca DN 3/4&quot; PVC  _x000a_KRONA/BRASIL   "/>
        <s v="Flotador DN 1/2&quot; _x000a_ESSETI/MEXICO "/>
        <s v="Flotador DN 3/4&quot;  _x000a_ESSETI/MEXICO "/>
        <s v="Limpiador PVC 760GR.  PAVCO_x000a_PERU "/>
        <s v="Niple H.PVC DN 1/2&quot;_x000a_KRONA/BRASIL   "/>
        <s v="Niple H. PVC rosca DN 3/4&quot;_x000a_KRONA/BRASIL   "/>
        <s v="Reducción BUJE PVC E-40 S. DN 2&quot; X 1 1/2&quot; _x000a_PAVCO/COLOMBIA "/>
        <s v="Reducción BUJE PVC E-40 S. DN 4&quot; X 2&quot; _x000a_PAVCO/COLOMBIA "/>
        <s v="Reducción de 4&quot; a 2&quot; _x000a_TIGRE/BRASIL "/>
        <s v="Reducción BUJE PVC ROSCA DN 3/4&quot;X 1/2&quot; _x000a_KRONA/BRASIL   "/>
        <s v="SELLAROSCA H3 POMO 125cc   "/>
        <s v="Tapa de Inodoro _x000a_ASTRA/PERU "/>
        <s v="Tapon rosca macho 1/2&quot; PVc  _x000a_KRONA/BRASIL   "/>
        <s v="Tapon rosca macho 3/4&quot; PVc  _x000a_KRONA/BRASIL   "/>
        <s v="Tee 1 1/2&quot; PVC  _x000a_NACIONAL "/>
        <s v="Tee 2&quot; PVC  _x000a_NACIONAL "/>
        <s v="Tee 3/4&quot;  PAVCO_x000a_NACIONAL "/>
        <s v="Tee rosca 1/2&quot;_x000a_TIGRE/BRASIL "/>
        <s v="Tee rosca 3/4&quot; _x000a_TIGRE/BRASIL "/>
        <s v="Tee Sanitario 4&quot; PVC  _x000a_NACIONAL "/>
        <s v="Tee Sanitario 4&quot; PVC  _x000a_PAVCO/COLOMBIA "/>
        <s v="Tuberia PVC CLASE -6 AG DN 6”X 6 m_x000a_DISMAT/NACIONAL "/>
        <s v="Tuberia PVC SDR -26 AG DN 1 1/2&quot;  X 6_x000a_DISMAT/NACIONAL "/>
        <s v="Tuberia PVC clase 9/SDR 26 AG DN 2&quot;  _x000a_DISMAT/NACIONAL "/>
        <s v="Tuberia PVC clase 6 AG DN  4&quot;  X6 m_x000a_DISMAT/NACIONAL "/>
        <s v="Tuberia CPVC DN 1/2&quot; X 3 m_x000a_PAVCO/COLOMBIA "/>
        <s v="Tuberia CPVC DN 3/4&quot; x 3m  _x000a_PAVCO/COLOMBIA "/>
        <s v="Tubería PVC desagüe DN  2&quot; X 4 m_x000a_DISMAT/NACIONAL "/>
        <s v="Tubería PVC DESAGUE DN 4&quot; X 4m_x000a_DISMAT/NACIONAL "/>
        <s v="Tubería PVC E-40 DN 1/2&quot; X 6MTS. EXTREMO LISO_x000a_DISMAT/NACIONAL "/>
        <s v="Tubería PVC E-40 DN 3/4&quot; x 6MTS EXTREMO LISO_x000a_DISMAT/NACIONAL "/>
        <s v="CAÑERIA PVC rosca 1/2&quot; E-40_x000a_NACIONAL "/>
        <s v="Tuberia PVC AILC SDR-35 AG DN 4&quot;  x 6 m_x000a_DISMAT/NACIONAL "/>
        <s v="Tuberia SDR 35 6&quot;  _x000a_TIGRE/BRASIL "/>
        <s v="Tuberia Bergman  1/2&quot;_x000a_NACIONAL "/>
        <s v="Tuberia Bergman  5/8&quot;_x000a_NACIONAL "/>
        <s v="Tuberia Bergman  3/4&quot;_x000a_NACIONAL "/>
        <s v="Unión UNIVERSAL rosca DE 1/2&quot;  PVC  _x000a_TIGRE/NACIONAL "/>
        <s v="Ye DE 1 1/2&quot; PVC  _x000a_NACIONAL "/>
        <s v="Ye PVC sanitaria DN 2&quot; _x000a_PAVCO/COLOMBIA "/>
        <s v="Ye PVC sanitaria DN 4&quot; _x000a_PAVCO/COLOMBIA "/>
        <s v="Ye reducción PVC sanitaria DN 4” x 2”_x000a_PAVCO/COLOMBIA "/>
        <s v="Neumáticos 205R-16C radiales D964 Tiempo de Entrega: 20 días calendario"/>
        <s v="Neumáticos 7.00-16C radiales 116/114N "/>
        <s v="Neumáticos 195R-14C radiales 106/104N "/>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
        <s v="ESMERILADORA DE BANCO DE 6&quot; VELOCIDAD DE 3000 RPM._x000a_TRUPER/MEXICO "/>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
        <s v="TECLE A CADENA DE 1 TON. LEVANTAMIENTO ESTANDAR 3 M. COD. 16824_x000a_TRUPER/MEXICO "/>
        <s v="ARCO DE SOLDAR MULTIPROCESO APTO PARA SOLDAR ELECTRODO 7018 Y ALAMBRE FLUX SIN GAS, INCLUYE TODOS SUS CABLES: TORCHA MIG. TORCHA TIG, CABLES DE SOLDADURA ARCO Y MASCARA_x000a_250 AMP_x000a_DE USO PROFESIONAL, FACIL DE TRANSPORTAR: 49 CM * 30 CM *  20 CM._x000a_BAMBOZZI / BRASIL "/>
        <s v="LIJADORA A BATERIA BOCH CON DOS BATERIAS_x000a_BOCHS/ASIA "/>
        <s v="AMOLADORA A BATERIA _x000a_DEWALT/ASIA RPCHINA "/>
        <s v="TRASPALETA 3TON TRUPER 15083 _x000a_TRUPER/MEXICO "/>
        <s v="SLINGA DE 2TON X4MTR CON GANCHO _x000a_TRUPER/MEXICO "/>
        <s v="GRILLETES 3/8 _x000a_FIERO/MEXICO "/>
        <s v="GRILLETES ½ _x000a_FIERO/MEXICO "/>
        <s v="GRILLETES 5/8 _x000a_FIERO/MEXICO "/>
        <s v="GRILLETES ¾ _x000a_FIERO/MEXICO "/>
        <s v="CARRITOS 2 POSICIONES 42710 _x000a_PRETUL /MEXICO "/>
        <s v="CARRITO DE CARGA 49907 _x000a_PRETUL /MEXICO "/>
        <s v="LLANTA IMPONCHABLE CODIGO 19658 _x000a_TRUPER/MEXICO "/>
        <s v="CINTA AISLANTE 3M_x000a_3M/CHINA "/>
        <s v="CINTA DOBLE IMPACTO_x000a_TRUPER/MEXICO "/>
        <s v="ARRANCADOR DE BATERIA CON COMPRESOR PORTATIL_x000a_BLACKANDDECKE/CHINA "/>
        <s v="ENGRASADORA TRUPER CODIGO 16866 _x000a_TRUPER/MEXICO "/>
        <s v="RACK DE PISO PARA 19 MODELOS DE LIJA 51578 _x000a_TRUPER/MEXICO "/>
        <s v="LLAVE EN CRUZ TRUPER 18024 _x000a_TRUPER/MEXICO "/>
        <s v="LLAVE EN CRUZ TRUPER 15480 _x000a_TRUPER/MEXICO "/>
        <s v="PINZA PONCHADORA MODULOS INTERCAMBIABLES TRUPER 18343 _x000a_TRUPER/MEXICO "/>
        <s v="PRENSA DE BANCO 5 1/2 TRUPER CODIGO 18593 _x000a_TRUPER/MEXICO "/>
        <s v="ESCALERA TIPO TIJERA TRUPER CODIGO 10435 _x000a_TRUPER/MEXICO "/>
        <s v="GATA HIDRAULICA TIPO CAIMAN TRUPER 14802 _x000a_TRUPER/MEXICO "/>
        <s v="GATA HIDRAULICA TIPO CAIMAN TRUPER 14947 _x000a_TRUPER/MEXICO "/>
        <s v="GENERADOR PORTATIL TRUPER 15344_x000a_TRUPER/MEXICO "/>
        <s v="BASCULA ELECTRONICA COLGANTE 300KG TRUPER 100788 _x000a_TRUPER/MEXICO "/>
        <s v="BOTELLON DE CO2 (GAS CARBONICO) CILINDRO DE 10 KILOS DE CAPACIDAD DE CARGA_x000a_SEFIC/ASIA "/>
        <s v="Repotenciado de inducido para Locomotora Ruso de 7TN (rebobinado completo nuevo, cambio de eje nuevo, cambio de colector nuevo y rodamientos nuevos). SE ADJUNTA CONDICIONES TECNICAS Y CONDICIONES ADICIONALES (PDF)"/>
        <s v="Bobinado juego de Bobinas de campo para motor de locomotora RUSA 7TN (4 principales y 4 auxiliares) todo nuevo. "/>
        <s v="FRESOLIN 4 FLANCOS DIN 844-A L-M-N HSS-E - 3MM  CONDICIONES TECNICAS_x000a_APLICACIONES_x000a_Uso en Maestranza.  _x000a_Certificación: debe contar con ficha técnica_x000a_Lugar de entrega: Almacenes de la Empresa Minera Colquiri._x000a_Garantía mínima de 1 año."/>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
        <s v="INSERTO TRIANGULAR  1 1/1&quot;  "/>
        <s v="INSERTO CUADRADO 3/4&quot;X3/4&quot;X1/4&quot; "/>
        <s v="GOMA EN PLANCHA SBR DE 1 PLY Ancho: 100 cm Esp: 1/8&quot; Shore 60/65 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emperatura: 30/+120°C "/>
        <s v="GOMA EN PLANCHA SBR DE 2 PLY Ancho: 100 cm Esp: 1/4&quot; Shore 60/65 "/>
        <s v="GOMA EN PLANCHA SBR DE 3 PLY Ancho: 100 cm Esp: 1/2&quot; Shore 60/65 "/>
        <s v="GOMA EN PLANCHA SBR DE 3 PLY Ancho: 100 cm Esp: 3/8&quot; Shore 60/65 "/>
        <s v="Vidrio Templado color bronce 8mm. 72.0 cm. x 150.0 cm. "/>
        <s v="Vidrio Templado color bronce 8mm 77.5 cm. x 78.0 cm. "/>
        <s v="Vidrio Templado color bronce 8mm 79.5 cm. x 159.0 cm. "/>
        <s v="Vidrio Templado color bronce 8mm 100.0 cm. x 100.0 cm. "/>
        <s v="Vidrio Templado color bronce 8mm 101.5 cm. x 138.5 cm. "/>
        <s v="Vidrio Templado color bronce 8mm 93.2 cm. x 169.1 cm. "/>
        <s v="Vidrio Plano Incoloro 3mm. 60 cm. x 60 cm. "/>
        <s v="Vidrio Plano Incoloro 4mm. 60 cm. x 60   cm. "/>
        <s v="Vidrio Plano Incoloro 3mm. 100 cm. x 100   cm. "/>
        <s v="Vidrio Plano Incoloro 4mm. 120 cm. x 80   cm. "/>
        <s v="Vidrio Catedral Incoloro 4 mm.(granizado) 100cm x 100 cm  "/>
        <s v="Vidrio Catedral Incoloro 4 mm.(granizado) 120cm x40 cm "/>
        <s v="Vidrio Catedral Incoloro 4 mm.(granizado) 60cm x60 cm "/>
        <s v="Espejo Incoloro 5mm. 0.90m x 1.05 m "/>
        <s v="Espejo Incoloro 5mm. 0.80 m x 1.05 m "/>
        <s v="Espejo Incoloro 5mm. 1.50 m x 1.05 m "/>
        <s v="Soporte para Vidrio (uñetas) "/>
        <s v="CONSTRUCCION AREAS DE SERVICIO - Planta Concentradora (Solo Mano de obra) "/>
        <s v="MANTENIMIENTO GARAJES (Tinglado) "/>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
        <s v="CINTA DE VIDRIO C/ADHESIVO 3M # 27 36Y 3/4&quot; SE ADJUNTA CONDICIONES TECNICAS Y CONDICIONES ADICIONALES (PDF)"/>
        <s v="ESTUCHE DE ESPAGUETTI TERMOCONTRAIBLE 3M FP-301 DIFERENTES COLORES "/>
        <s v="CINTA DE VIDRIO C/ADHESIVO 3M # 27 36Y 3/4&quot; "/>
        <s v="CONECTOR EN TUBO CSC 22-16 AISLADO ROJO "/>
        <s v="CONECTOR EN TUBO CSC 16-14 AISLADO AZUL "/>
        <s v="CONECTOR EN TUBO CSC 10-12 AISLADO AMARILLO "/>
        <s v="TERMINAL PUNTA HUECA KSN 2.5 MM2 AZUL E2512 "/>
        <s v="TERMINAL CSC AISL.OJAL NO 18-22 AWG 5MM ROJO "/>
        <s v="TERMINAL CSC AISL OJAL NO 22-18 AWG 6 MM ROJO "/>
        <s v="TERMINAL OJAL AMARILLO KSN 4-6 MM2 DIAM 5.3MM RV5.5-5 "/>
        <s v="TERMINAL OJAL AMARILLO KSN 4-6 MM2 DIAM 6.5MM RV5.5-6 "/>
        <s v="TERMINAL OJAL AMARILLO KSN 4-6 MM2 DIAM 8.4MM RV5.5-8 "/>
        <s v="TERMINAL ABIERTO AZUL KSN 1.5-2.5 MM2 DIAM 4.3 MM, _x000a_SVL2-4 "/>
        <s v="TERMINAL ABIERTO AZUL KSN 1.5-2.5 MM2 DIAM 5.3 MM, _x000a_SVL2-5 "/>
        <s v="TERMINAL CSC AISL &quot;Y&quot; NO 10-12 AWG 5MM AMARILLO "/>
        <s v="TERMINAL CSC AISL &quot;Y&quot; NO 10-12 AWG 6MM AMARILLO "/>
        <s v="TERMINAL CSC AISL MACHO NO 14-16 AWG AZUL "/>
        <s v="TERMINAL CSC AISL MACHO NO 18-22 AWG ROJO "/>
        <s v="TERMINAL CSC AISL MACHO NO 10-12 AWG AMARILLO "/>
        <s v="TERMINAL CSC AISLADO HEMBRA CON DERIVACION ROJO MF-1.25 22-16 AWG "/>
        <s v="TERMINAL CSC AISLADO HEMBRA CON DERIVACION AMARILLO MF-5.5 12-10 AWG "/>
        <s v="TERMINAL OJAL DE CU/SN KSN 10 MM2 DIAM 6.2MM SC(JGK)-10 "/>
        <s v="TERMINAL OJAL DE CU/SN KSN 16 MM2 DIAM 6.2MM SC(JGK)-16 "/>
        <s v="TERMINAL OJAL DE CU/SN KSN 25 MM2 DIAM 8.2MM SC(JGK)-25 "/>
        <s v="TERMINAL OJAL DE CU/SN KSN 35 MM2 DIAM 8.2MM SC(JGK)-35 "/>
        <s v="TERMINAL OJAL DE CU/SN KSN 50 MM2 DIAM 10.5MM SC(JGK)-50 "/>
        <s v="TERMINAL OJAL DE CU/SN KSN 70 MM2 DIAM 12.5MM SC(JGK)-70 "/>
        <s v="TERMINAL OJAL DE CU/SN KSN 95 MM2 DIAM 12.5MM SC(JGK)-95 "/>
        <s v="TERMINAL OJAL LCT AMARILLO C7 2,5/6 MM2 DIAM 12 MM "/>
        <s v="TERMINAL HEMBRA PLANO LCT AZUL 1-2.5MM2 FORRADO B20 "/>
        <s v="TERMINAL PUNTA HUECA KSN 6 MM2 ROJO E6012 "/>
        <s v="TERMINAL ABIERTO ROJO KSN 0.5-1 MM2 DIAM 4.3 MM, SVM1.25-4 "/>
        <s v="TERMINAL ABIERTO AZUL KSN 1.5-2.5 MM2 DIAM 3.7 MM, SVL2-3.5 "/>
        <s v="TERMINAL ABIERTO AZUL KSN 1.5-2.5 MM2 DIAM 4.3 MM, SVL2-4 "/>
        <s v="TERMINAL ABIERTO AMARILLO KSN 4-6 MM2 DIAM 4.3 MM, SVL5.5-4 "/>
        <s v="TERMINAL ABIERTO AMARILLO KSN 4-6 MM2 DIAM 5.3 MM, SV5.5-5 "/>
        <s v="TERMINAL OJAL ROJO KSN 0.5-1 MM2 DIAM 5.3MM RV1.25-5 "/>
        <s v="TERMINAL OJAL ROJO KSN 0.5-1 MM2 DIAM 6.5MM RV1.25-6 "/>
        <s v="TERMINAL OJAL AZUL KSN 1.5-2.5 MM2 DIAM 5.3MM RVS2-5 "/>
        <s v="TERMINAL OJAL AZUL KSN 1.5-2.5 MM2 DIAM 6.5MM RVS2-6 "/>
        <s v="CONECTOR TIPO RESORTE KSN SP1 "/>
        <s v="CONECTOR RESORTE KSN DIAM 11.2 MM, P73 "/>
        <s v="CONECTOR RESORTE CSC SWY13 "/>
        <s v="CONSTRUCCION TANQUE DE ALMACENAMIENTO DE AGUA (ICHINOCO) 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
        <s v="GATA TIPO CAIMAN 15 TN_x000a_BIG RED/USA "/>
        <s v="GATA TIPO CAIMAN LARGO  DE 10 TN_x000a_Con repuestos disponibles Big-Red_x000a_BIG RED/TAIWAN "/>
        <s v="CORREA TRAPEZOIDAL Nº DE PARTE 84278183 MARCA: CNH/BRASIL "/>
        <s v="BOMBIN COMPLETO Nº DE PARTE 84468489 MARCA: CNH/BRASIL "/>
        <s v="SEAL KIT Nº DE PARTE 84155594 MARCA: CNH/BRASIL "/>
        <s v="SEAL KIT Nº DE PARTE 84154167 - 84222440 MARCA: CNH/BRASIL "/>
        <s v="SEAL KIT Nº DE PARTE 47568736 MARCA: CNH/BRASIL "/>
        <s v="SEAL KIT Nº DE PARTE 87445307 MARCA: CNH/BRASIL "/>
        <s v="SEAL KIT Nº DE PARTE 84209920 MARCA: CNH/BRASIL "/>
        <s v="BUSHING Nº DE PARTE 47601647 MARCA: CNH/BRASIL "/>
        <s v="BUSHING Nº DE PARTE 47670360 MARCA: CNH/BRASIL "/>
        <s v="BUSHING Nº DE PARTE 83910634 MARCA: CNH/BRASIL "/>
        <s v="TAPA DEPOSITO HIDRAULICO Nº DE PARTE 87403241 MARCA: CNH/BRASIL "/>
        <s v="UÑAS Nº DE PARTE 87612492 MARCA: CNH/BRASIL "/>
        <s v="PASADOR Nº DE PARTE 85801097 MARCA: CNH/BRASIL "/>
        <s v="SEGURO Nº DE PARTE 85801098 MARCA: CNH/BRASIL "/>
        <s v="FILTRO DE COMBUSTIBLE PRIMARIO  Nº DE PARTE 84412164 MARCA: CNH/BRASIL "/>
        <s v="FILTRO DE COMBUSTIBLE SECUDARIO Nº DE PARTE 84565926 MARCA: CNH/BRASIL "/>
        <s v="FILTRO DE ACEITE Nº DE PARTE 84228488 MARCA: CNH/BRASIL "/>
        <s v="FILTRO DE TRANSMISION  Nº DE PARTE 84343800 MARCA: CNH/BRASIL "/>
        <s v="FILTRO HIDRAULICO Nº DE PARTE 47833564 MARCA: CNH/BRASIL "/>
        <s v="FILTRO DE AIRE PRIMARIO  Nº DE PARTE 84217229 MARCA: CNH/BRASIL "/>
        <s v="FILTRO DE AIRE SECUNDARIO Nº DE PARTE 67682999 MARCA: CNH/BRASIL "/>
        <s v="COOLING FAN Nº DE PARTE 0507 4454_x000a_NEW HOLLAND/EEUU "/>
        <s v="IMPELLER Nº DE PARTE 0420 2043_x000a_NEW HOLLAND/EEUU "/>
        <s v="SIERRA ALTERNATIVA HIDRAULICO SEMIAUTOMATICO SE ADJUNTA CONDICIONES TECNICAS (PDF)"/>
        <s v="HOJA DE SIERRA DE CORTE METALICO PARA SIERRA ALTERNATIVA (DE ACUERDO A MODELO DE LA SIERRA ALTERNATIVA OFERTADO). "/>
        <s v="ARO Y SOPORTE PARA RUEDA DEL WINCHE DEL CUADRO SAN JOSE LADO DERECHO (NO INCLUYE GOMA) _x000a_CMTR SRL SSRGUN PLANO/BOLIVIA 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ARO Y SOPORTE PARA RUEDA DEL WINCHE DEL CUADRO SAN JOSE LADO IZQUIERDO (NO INCLUYE GOMA)_x000a_CMTR SRL SSRGUN PLANO/BOLIVIA "/>
        <s v="PERNO HEX M6-1.00X25mm C8.8 c/tuerca _x000a_MARCA: SKF/ASIA "/>
        <s v="PERNO HEX 8,8 CTE C/T  M6 X 50 "/>
        <s v="PERNO HEX M8-1.25X25mm C8.8 c/tuerca _x000a_MARCA: SKF/ASIA "/>
        <s v="PERNO HEX 8,8 CTE C/T  M8 X 30  "/>
        <s v="PERNO HEX 8,8 FINA C/T  M10-1,25 X 25 "/>
        <s v="PERNO HEX 8,8 CTE C/T  M10 X 50 "/>
        <s v="PERNO HEX 8,8 CTE C/T  M10 X 70  "/>
        <s v="PERNO HEX 8,8 CTE C/T  M12 X 25 "/>
        <s v="PERNO HEX 8,8 CTE C/T  M12 X 40 "/>
        <s v="PERNO HEX G5 UNC C/T 1/4 X 1 "/>
        <s v="PERNO HEX G5 UNC C/T  5/16 X 1 "/>
        <s v="PERNO HEX G5 UNC C/T  5/16 X 1 , 1/2  "/>
        <s v="PERNO HEX G5 UNF C/T  3/8 X 1 "/>
        <s v="PERNO HEX 3/8NF24X1.1/2&quot; G5 c/tuerca _x000a_MARCA: SKF/ASIA "/>
        <s v="PERNO HEX 5/16NC16X2 1/2&quot; G5 c/tuerca    _x000a_MARCA: SKF/ASIA "/>
        <s v="PERNO HEX G5 UNC C/T  1/2 X 1  "/>
        <s v="PERNO HEX G8 UNC C/T  1/2 X 2 "/>
        <s v="PERNO HEX G5 UNC C/T  1/2 X 2 , 1/2  "/>
        <s v="PERNO HEX 1/2NC13X3&quot; G5 c/tuerca _x000a_MARCA: SKF/ASIA "/>
        <s v="PERNO HEX G5 UNC C/T  1/2 X 4 "/>
        <s v="PERNO HEX G5 UNC C/T  5/8 X 1 , 1/2 "/>
        <s v="PERNO HEX G8 UNC C/T  5/8 X 2 , 1/2 "/>
        <s v="PERNO HEX G5 UNC C/T  5/8 X 4 "/>
        <s v="PERNO HEX G8 UNC C/T  3/4 X 2 , 1/2 "/>
        <s v="PERNO HEX G8 UNC C/T   3/4 X 3 "/>
        <s v="PERNO HEX G8 UNC C/T  3/4 X 3 , 1/2 "/>
        <s v="PERNO HEX G8 UNC C/T  3/4 X 5 "/>
        <s v="PERNO HEX G5 UNC C/T  7/8 X 6 "/>
        <s v="PERNO HEX G5 UNC C/T  7/8 X 5 "/>
        <s v="PERNO HEX G8 UNC C/T  1 X 4 "/>
        <s v="ARANDELA DE PRESION ACE 1/4&quot; _x000a_MARCA: SKF/ASIA "/>
        <s v="ARANDELA DE PRESION ACE 5/16&quot; _x000a_MARCA: SKF/ASIA "/>
        <s v="ARANDELA DE PRESION ACE 3/8&quot; _x000a_MARCA: SKF/ASIA "/>
        <s v="ARANDELA DE PRESION 5/8 "/>
        <s v="ARANDELA DE PRESION 3/4 "/>
        <s v="ARANDELA DE PRESION 7/8 "/>
        <s v="ARNDELA DE PRESION 1 "/>
        <s v="ARANDELA PLANA ACERO 5/16&quot; _x000a_MARCA: SKF/ASIA "/>
        <s v="ARANDELA PLANA ACERO 3/8&quot; _x000a_MARCA: SKF/ASIA "/>
        <s v="ARANDELA PLANA ACERO 1/2&quot; _x000a_MARCA: SKF/ASIA "/>
        <s v="ARANDELA PLANA ACERO 5/8&quot; _x000a_MARCA: SKF/ASIA "/>
        <m/>
        <s v="                                                  "/>
        <s v="ARANDELA PLANA 1  "/>
        <s v="PRENSADORA PARA MANGUERA HIDRAULICA de 1/4&quot; a 2&quot;, 5000PSI._x000a_NUMERO DE PARTE FT1390_x000a_EATON AEROQUIP/USA "/>
        <s v="KIT DE MATRICEZ PARA PRENSA HIDRAULICA_x000a_NUMERO DE PARTE FT1307-200, DESDE ¼” A 2”_x000a_EATON AEROQUIP/USA "/>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
        <s v="KIT OIL/AIR FILTER Nº DE PARTE 2230008001_x000a_ATLAS COPCO/BELGICA 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KIT DRAIN Nº DE PARTE 2901074900_x000a_ATLAS COPCO/BELGICA "/>
        <s v="SEPARATOR OIL - GA200-315 Nº DE PARTE 2906075300_x000a_ATLAS COPCO/ALEMANIA "/>
        <s v="(NS)SENSOR DE TEMPERATURA Nº DE PARTE 1089057470_x000a_ATLAS COPCO/ALEMANIA "/>
        <s v="SENSOR Nº DE PARTE 1089962501_x000a_ATLAS COPCO/ALEMANIA "/>
        <s v="SENSOR DE PRESION Nº DE PARTE 1089962513_x000a_ATLAS COPCO/ALEMANIA "/>
        <s v="SENSOR PRESS Nº DE PARTE 1089962518_x000a_ATLAS COPCO/ALEMANIA "/>
        <s v="SOLENOID VAL SOLENOID VAL Nº DE PARTE 1089 0590 24_x000a_ATLAS COPCO/POLONIA "/>
        <s v="KIT TRAMPA DE AGUA Nº DE PARTE 2901074900_x000a_ATLAS COPCO/BELGICA "/>
        <s v="Medición de vibración y termografía para (CUATRO) compresores GA500 ATLAS COPCO en sitio. "/>
        <s v="Instalacion y puesta en marcha de compresor INGERSOL RAND . "/>
        <s v="FUNDICION Y MECANIZADO DE DOS JUEGO DE RUEDA DE TRANSMISION LOCOMOTORA BEV 7N (COMPLETO PARA LOCOMOTORA LT-31) SE ADJUNTA CONDICIONES TECNICAS Y ADICIONALES "/>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
        <s v="Puerta Abatible una hoja . Medidas h=2.01m, a=0.87m.+ marco + Quincallería._x000a_Color: Plata anodizado mate_x000a_Apertura Lateral Izquierda._x000a_Material: Plancha galvanizada de espesor 1,50mm. Tubo rectangular tubo galvanizado 80x40mm. Incluye quincalleria "/>
        <s v="Puerta Abatible una hoja . Medidas h=2.02m, a=0.90m.+ marco + Quincallería._x000a_Color: Plata anodizado mate_x000a_Apertura Lateral Izquierda._x000a_Material: Plancha galvanizada de espesor 1,50mm. Tubo rectangular tubo galvanizado 80x40mm. Incluye quincalleria "/>
        <s v="Puerta Abatible una hoja . Medidas h=2.02m, a=0.80m.+ marco + Quincallería._x000a_Color: Plata anodizado mate_x000a_Apertura Lateral Izquierda._x000a_Material: Plancha galvanizada de espesor 1,50mm. Tubo rectangular tubo galvanizado 80x40mm. Incluye quincalleria "/>
        <s v="Puerta Abatible una hoja . Medidas h=1.99m, a=0.90m.+ marco + Quincallería._x000a_Color: Plata anodizado mate_x000a_Apertura Lateral Izquierda._x000a_Material: Plancha galvanizada de espesor 1,50mm. Tubo rectangular tubo galvanizado 80x40mm. Incluye quincalleria "/>
        <s v="Puerta Abatible una hoja . Medidas h=1.97m, a=0.86m.+ marco + Quincallería._x000a_Color: Plata anodizado mate_x000a_Apertura Lateral Izquierda._x000a_Material: Plancha galvanizada de espesor 1,50mm. Tubo rectangular tubo galvanizado 80x40mm. Incluye quincalleria "/>
        <s v="Puerta Abatible una hoja . Medidas h=1.90m, a=0.75m.+ marco + Quincallería._x000a_Color: Plata anodizado mate_x000a_Apertura Lateral Izquierda._x000a_Material: Plancha galvanizada de espesor 1,50mm. Tubo rectangular tubo galvanizado 80x40mm. Incluye quincalleria "/>
        <s v="Puerta Abatible una hoja. Medidas h=1.97m, a=0.86m.+ marco + quincalleri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1,5mm de espesor. Tubo rectangular 80x40mm. "/>
        <s v="Puerta Corrediza de Vidrio Templado Dimensiones 1,20x2,135_x000a_Material: Vidrio Esmerilado Templado de 10 mm. De Espesor. Carretillas, soportes rectangulares, topes interiores riel superior, guia de piso y chapa de correr "/>
        <s v="Puerta Corrediza de Vidrio Templado Dimensiones 1,175x2,07_x000a_Material: Vidrio Esmerilado Templado de 10 mm. De Espesor. Carretillas, soportes rectangulares, topes interiores riel superior, guia de piso y chapa de correr "/>
        <s v="Puerta Abatible una hoja. Medidas h=2.20m, a=0,75m.+ marco + Quincallería._x000a_Color: Plata anodizado mate_x000a_Apertura Lateral derecha._x000a_Material: Plancha galvanizada de espesor 1,50mm. Tubo rectangular tubo galvanizado 80x40mm. Incluye quincalleria "/>
        <s v="Puerta Abatible una hoja. Medidas h=2.16m, a=0,75m.+ marco + Quincallería._x000a_Color: Plata anodizado mate_x000a_Apertura Lateral derecha._x000a_Material: Plancha galvanizada de espesor 1,50mm. Tubo rectangular tubo galvanizado 80x40mm. Incluye quincalleria "/>
        <s v="Ventana de Aluminio, deslizante de 4 hojas. Dimensiones 2,22x 1,06m._x000a_Color: Plata anodizado mate_x000a_Matriales: Tubos linea 25, color aluminio natural. Vidrio Esmerilado de 6mm. De espesor. "/>
        <s v="Ventana de Aluminio, deslizante de 2 hojas. Dimensiones 1,12x 1,17m._x000a_Color: Plata anodizado mate_x000a_Matriales: Tubos linea 25, color aluminio natural. Vidrio Esmerilado de 6mm. De espesor. "/>
        <s v="Ventana de Aluminio, deslizante de 2 hojas. Dimensiones 1,25x 0,96m._x000a_Color: Plata anodizado mate_x000a_Matriales: Tubos linea 25, color aluminio natural. Vidrio Esmerilado de 6mm. De espesor. "/>
        <s v="Ventana de aluminio, para baño. Dimensiones 1,46x 0,74m. "/>
        <s v="Ventana de Aluminio tipo Guillotina. Dimensiones 1,36m x 1,18m._x000a_Matriales: Tubos linea 25, color aluminio natural. Vidrio Esmerilado de 6mm. De espesor. "/>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
        <s v="Tragaluz de Aluminio dimensiones 1,12mx0,42m "/>
        <s v="Tragaluz de Aluminio dimensiones 0,85mx0,60m "/>
        <s v="Canaletade Calamina Galvanizada No. 26 desarrrollo 50 "/>
        <s v="Bajante de Calamina Galvanizada No. 26 d=42 "/>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
        <s v="Ventana de acero Abatible cuatro hojas. Dimensiones h=0.4m, a=2,40m. + Marco, rotura puente térmico._x000a_Color: Plata anodizado mate_x000a_Con Quincallería de buena calidad (jalador, picaporte)_x000a_Burlets. Vidrio Templado. ALTO TRAFICO_x000a_INCLUYE INSTALACION EN OBRA "/>
        <s v="Ventana de acero Abatible tres hojas. Dimensiones h=0.4m, a=1,25m. + Marco, rotura puente térmico._x000a_Color: Plata anodizado mate_x000a_Con Quincallería de buena calidad (jalador, picaporte)_x000a_Burlets. Vidrio Templado. ALTO TRAFICO_x000a_INCLUYE INSTALACION EN OBRA "/>
        <s v="Ventana de acero Abatible una hoja. Dimensiones h=0.4m, a=0,50m. + Marco, rotura puente térmico._x000a_Color: Plata anodizado mate_x000a_Con Quincallería de buena calidad (jalador, picaporte)_x000a_Burlets. Vidrio Templado. ALTO TRAFICO_x000a_INCLUYE INSTALACION EN OBRA "/>
        <s v="Tragaluces de acero, Vidrio entero Dimensiones l=1,35m, a=0,50m. + Marco, vidrio catedral._x000a_INCLUYE INSTALACION EN OBRA "/>
        <s v="COMBO DE 6 LIBRAS CON MANGO DE MADERA Y PROTECTOR ANTIVIBRACION CODIGO 16509 _x000a_TRUPER / MEXICO •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COMBOS DE 16 LIBRAS CON MANGO DE MADERA Y PROTECTOR ANTIVIBRACION CODIGO 16515 _x000a_TRUPER / MEXICO "/>
        <s v="PALA REDONDA T-2000 PUÑO &quot;Y&quot;; TRUPER_x000a_CODIGO 17160 CLAVE: PRY-P _x000a_TRUPER / MEXICO "/>
        <s v="Cuerda de nylon  de ¾”_x000a_- Color azul._x000a_- Resistencia a la ruptura  1767 KG_x000a_-Longitud 200m_x000a_BLEICHNER EXTRUPLAST/BOLIVIA "/>
        <s v="CLAMP BLOCK TYPE-F-M30-120 N/PARTE ML-213629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LAMP BLOCK TYPE F ESPECIAL X 95MM N/PARTE ZX11148671 "/>
        <s v="BOLT HEXAGONAL 1-1/4&quot;-7UNC2Ax6&quot;-ASME-B18.2.1-GR5-UNPLTD (REEMPLAZA A NO. 15-113) N/PARTE 25 8533 "/>
        <s v="WASHER, PLAIN 60/35-3 N/PARTE 200081 "/>
        <s v="RUBBER SEALLER 80-32-14 (REEMPLAZO A NO. DE PARTE ZX11140943) N/PARTE ML2480008 "/>
        <s v="SELF-LOCKING HEXAGONAL NUT 1 1/4&quot;UNC NYLON N/PARTE 250191 "/>
        <s v="ANTI SANDING SEALER 80x80-31.75-15 N/PARTE PA-0007 "/>
        <s v="CH-SNA, CAJAS - SNL 3134-SKF_x000a_SKF/SWEDDEN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RODAMIENTO ESFERICO (MM) 23134 CC/C3W33-SKF_x000a_SKF/SWEDDEN "/>
        <s v="CONJUNTO ARRANCADOR (12V) N° PARTE 28100-17091 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JUEGO CRUCETAS, JUNTA UNIVERSAL ARBOL CARDAN TR N° PARTE 04371-36050 "/>
        <s v="DISCO FRONTAL DE FRENO N° PARTE 43512-60141 "/>
        <s v="CONJUNTO AMORTIGUADOR DIRECCION N° PARTE 45700-69175 "/>
        <s v="SUBCONJUNTO EXTREMO DERECHO, BARRA ACOPLAMIENTO N° PARTE 45047-69085 "/>
        <s v="SUBCONJUNTO EXTREMO IZQUIERDO, BARRA ACOPLAMIENTO N° PARTE 45046-69135 "/>
        <s v="SUBCONJUNTO CILINDRO PRINCIPAL FRENO N° PARTE 47201-60A00 "/>
        <s v="JUEGO PASTILLA, FRENO DISCO, FR. N° PARTE 04465-60340 "/>
        <s v="CONJUNTO CILINDRO FRENO DISCO, DERECHO N° PARTE 47730-60120 "/>
        <s v="CONJUNTO CILINDRO FRENO DISCO, IZQUIERDO N° PARTE 47750-60120 "/>
        <s v="SUBCONJUNTO ARTICULACION, ESTABILIZADOR FRONTAL N° PARTE 48802-60120 "/>
        <s v="CONJUNTO BARRA, CONTROL LATERAL FRONTAL N° PARTE 48740-60140 "/>
        <s v="CONJUNTO AMOTIGUADOR POSTERIOR IZQUIERDO, DERECHO N° PARTE 48531-69865 "/>
        <s v="JUEGO PASADOR RESORTE POSTERIOR N° PARTE 04484-60110 "/>
        <s v="BUJE (GEMELO RESORTE POSTERIOR) N° PARTE 90385-18021 "/>
        <s v="SUBCONJUNTO ARTICULACION, ESTABILIZADOR N° PARTE 48802-60090 "/>
        <s v="SUBCONJ.CABLE, ESPIRAL N° PARTE 84306-52100 "/>
        <s v="1 KEY,ROTOR SHAFT 304CI A-END Nº DE PARTE 39183595 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2 SPACER,SHAFT MALE ROTOR 304C.I Nº DE PARTE 39495783 "/>
        <s v="SLEEVE SHAFT MOTOR Nº DE PARTE 39405287 "/>
        <s v="SWITCH, TEMP. (HATS) 245°F (N.C.) Nº DE PARTE 39419668 "/>
        <s v="SENSOR,TEMPERATURE THERM  Nº DE PARTE 39585146 "/>
        <s v="SENSOR TEMPERATURE THERMISTOR Nº DE PARTE 39560628 "/>
        <s v="RETAINER,PINION 304MM CI A-END SAE Nº DE PARTE 39495791 "/>
        <s v="VALVE OIL STOP PISTON TYPE 2.50 12 SAE Nº DE PARTE 22226682 "/>
        <s v="VALVE,SOL 2 WAY N.O. N4 .75'' - NPT .75 ORIF BLOWDOWN Nº DE PARTE 22516025 "/>
        <s v="TRANSDUCER, PRESSURE 225 PSI. 5VDC SUPERSEDED BY Nº DE PARTE 39875539 "/>
        <s v="TRANSDUCER,VACUUM-SG SUPERSEDED BY Nº DE PARTE 39877618 "/>
        <s v="TRANSFORMER Nº DE PARTE 39485784 "/>
        <s v="FUSE , 3.5AMP 600V FR5-3.5 KLD-3.5 Nº DE PARTE 39178736 "/>
        <s v="FUSE ,5AMP 250V  Nº DE PARTE 39118484 "/>
        <s v="FUSE Nº DE PARTE 39245188 "/>
        <s v="O-RING 5-5/8 X 5-7/8 X 39295 Nº DE PARTE 95023388 "/>
        <s v="ELEMENT,SEPARATOR M300/350 Nº DE PARTE 54509435 "/>
        <s v="PLUG 3/4 -16UNF-2B WITH O-RING  Nº DE PARTE 95938213 "/>
        <s v="PLUG SAE HEX HEAD 3/4&quot; TUBE Nº DE PARTE 95938981 "/>
        <s v="SCREW HEX HEAD M16X50 PLATED Nº DE PARTE 96703962 "/>
        <s v="PIN TAPER DOWEL Nº DE PARTE 39194915 "/>
        <s v="SCREW,M10X25 Nº DE PARTE 39133178 "/>
        <s v="CLAMP PLATE  Nº DE PARTE 39101597 "/>
        <s v="SCREW SOCKET HD CAP 1/2 X 1 1/2 PLATED Nº DE PARTE 95929162 "/>
        <s v="GASKET INLET VALVE Nº DE PARTE 39320791 "/>
        <s v="GASKET, AIR FILTER Nº DE PARTE 39305891 "/>
        <s v="BREATHER, FILTER .25NPT Nº DE PARTE 39111893 "/>
        <s v="ALTERNADOR 12VDC, 55A DELCO REMY P/MOTOR DEUTZ SCOOPTRAM HST1A (incluye su regulador de voltaje)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RREA DE TRANSMISION CUMMINS 3290142/5580 0219 90 CONDICIONES ADICIONALES_x000a_•_x0009_Manual de las correas propuestas_x000a_•_x0009_Ficha técnica._x000a_•_x0009_Tiempo de entrega: 50 días calendario_x000a_•_x0009_Lugar de entrega: Almacenes de la Empresa Minera Colquiri"/>
        <s v="SELLO MECÁNICO PARA BOMBA SULZER SNS4-40, N° PARTE 433.101_x000a__x000a_CARACTERISTICAS TECNICAS _x000a_Bomba: Sulzer SNS4-40_x000a_Nro serie: 100216886_x000a_SELLO MECÁNICO_x000a_Material carburo de silicio_x000a_EJE BOMBA_x000a_Material inox AISI 304 CONDICIONES TECNICAS_x000a_•_x0009_Manuales: entrega hasta el 15 de diciembre de 2023_x000a_•_x0009_Adjuntar ficha técnica_x000a_•_x0009_Lugar de entrega: Almacenes de la Empresa Minera Colquiri._x000a_•_x0009_Garantía mínima de 1 año."/>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
        <s v="Palcas para alimentador (APRON FEEDER) "/>
        <s v="Pernos de 5/8&quot; X 3&quot; G-8 "/>
        <s v="Pernos de 5/8&quot;  G-8 "/>
        <s v="Volanda plana de 5/8&quot;   "/>
        <s v="ACEITE EP 220 (DE 205 LTRS.)_x000a_YPF/ARGENTINA "/>
        <s v="ACEITE EP 320 (DE 205 LTRS.)_x000a_YPF/ARGENTINA "/>
        <s v="ACEITE TURBINA EP 68 (DE 205 LTRS.)_x000a_YPF/ARGENTINA "/>
        <s v="GRASA ASFALTICA FLUIDA 650 (180 KG)_x000a_YPF/ARGENTINA "/>
        <s v="GRASA 62 EP 180 KG._x000a_YPF/ARGENTINA "/>
        <s v="TRANSMISION EP 150 _x000a_YPF/ARGENTINA "/>
        <s v="REPARACION DE CILINDROS HIDRAULICOS DE SCOOPTRAM ST2G, INCLUYE CYLINDER STEERING (DIRECCION N° PARTE 5728202237) Y CYLINDER STAB (VOLTEO N° PARTE 5728202225_x000a_EL SERVICIO INCLUYE:_x000a_REPUESTOS GENUINOS EPIROC_x000a_SERVICIO DE AUDITORIA DE LA MAQUINA (RIG SCAN)_x000a_EPIROC/SE 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REPARACION DE CILINDROS HIDRAULICOS DE SCOOPTRAM ST2G, INCLUYE CYLINDER STEERING (DIRECCION N° PARTE 5728202237)_x000a_EL SERVICIO INCLUYE:_x000a_REPUESTOS GENUINOS EPIROC_x000a_SERVICIO DE AUDITORIA DE LA MAQUINA (RIG SCAN)_x000a_EPIROC/SE "/>
        <s v="REPARACION DE DOS JUEGOS DE CAJA REDUCTORA DE LA LOCOMOTORA RUSA 7TN (COMPLETO PARA LOCOMOTORA LT-03 Y 04) 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NEUMATICOS 12.00 R22,5 (TUBULAR)_x000a_AUFINE SMART DE 20 LONAS TECNOLOGIA GERMANY CON MERCADO EUROPEO HUELLA PANTERA 2022_x000a_AUFINE/CHINA "/>
        <s v="NEUMATICOS 7.50-16 _x000a_MICHELIN XZL/FRANCIA "/>
        <s v="CAMARA y PONCHILLO 7.50-16 _x000a_ATLAS/INDIA "/>
        <s v="NEUMATICOS 225/70 R17 D697 DUELER A/T_x000a_LLANTA TODO TERRENO AT5 PARA ASFALTO Y TIERRA TUBULAR 2022_x000a_DUNLOP/THAILANDIA "/>
        <s v="NEUMATICOS 265/65 R17 D694 DUELER A/T   _x000a_LLANTA TODO TERRENO PARA ASFALTO Y TIERRA AT50 TUBULAR 2022_x000a_CONTINENTAL/ECUADOR "/>
        <s v="NEUMATICOS 185/65 R14 _x000a_BFGOODRICH ADVANTAGE/CHINA "/>
        <s v="NEUMATICOS 195/70 R15 _x000a_CONTINENTAL VANCONTACT/ECUADOR "/>
        <s v="NEUMATICOS 205 R16 D694 DUELER A/T_x000a_BRIDGESTON AT PARA ASFALTO Y TIERRA TUBULAR AÑO 2022_x000a_BRIDGESTONE/JAPON "/>
        <s v="CÁMARA IP BALA_x000a_  -  Material plástico con partes metálicas_x000a_  -  Resolución 4MP_x000a_  -  Lente 2.8mm, 1/3'' CMOS_x000a_  -  Visión infrarroja 30 mtrs._x000a_  -  Grado de protección IP67_x000a_MARCA: DAHUA_x000a_MOD: DH-IPC-HFW1431S1-S4_x000a_China "/>
        <s v="CÁMARA IP DOMO ANTIVANDÁLICA_x000a_  -  Material metálico_x000a_  -  Resolución 4MP_x000a_  -  Lente 2.8mm, 1/3'' CMOS_x000a_  -  Visión infrarroja 30 mtrs._x000a_  -  Grado de protección IP67 e IK10_x000a_MARCA: DAHUA_x000a_MOD: DH-IPC-HDBW1431E_x000a_China "/>
        <s v="CÁMARA PROFESIONAL_x000a_  -  24.2 MP efectivos_x000a_  -  Pantalla TFT LCD con amplio ángulo de visión_x000a_  -  Batería recargable de ion de litio_x000a_  -  Incluye lente 18-55mm y 70-300mm_x000a_MARCA: NIKON_x000a_MODELO: D3500_x000a_China "/>
        <s v="MEMORIA MICRO SD PARA GRABACIÓN_x000a_  -  64GB compatible con cámara, VDP, tablet_x000a_     celular, cámara fotográfica_x000a_MARCA: DAHUA_x000a_MOD: DHI-TF-P100/64GB_x000a_China "/>
        <s v="CÁMARA IP ANTIVANDÁLICA PTZ_x000a_  -  Resolución 2MP_x000a_  -  Zoom óptico 4X_x000a_  -  Lente 2.8 mm–12 mm_x000a_  -  Soporta Micro SD (hasta 512 GB)_x000a_  -  Grado de protección IP66 e IK10_x000a_MARCA: DAHUA_x000a_MODELO: SD22204DB-GNY_x000a_China "/>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
        <s v="SWITCH PoE NO ADMINISTRABLE_x000a_  -  4 × 10/100 Mbps PoE ports, _x000a_      and 1 × 10/100 Mbps RJ45 port_x000a_  -  IEEE 802.3af, IEEE 802.3at_x000a_  -  IEEE 802.3, IEEE 802.3u, IEEE 802.3x_x000a_MARCA: HIKVISION_x000a_MODELO: DS-3E0105P-E/M_x000a_China "/>
        <s v="FUENTE DE PODER PARA CÁMARA_x000a_  -  Fuente de 12Vdc, 1Amp_x000a_  -  Protección contra sobre voltage_x000a_MARCA: DAHUA_x000a_MODELO: DH-PFM321D-US_x000a_China "/>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
        <s v="TRANSFORMADOR DE AISLACION 220/400VAC 10KVA, TRIFASICO "/>
        <s v="TRANSFORMADOR DE BAJA TENSION 220/110VAC 400W "/>
        <s v="ZUMBADOR INDUSTRIAL DE 220V, 85db "/>
        <s v="ZUMBADOR INDUSTRIAL DE 220V, 110db "/>
        <s v="BARRA CORRUGADA A615 G60 Ø 1 1/4&quot;x6m 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BARRA CORRUGADA A615 G60 Ø 1/4&quot;x6m "/>
        <s v="BARRA CORRUGADA A615 G62 Ø 3/8&quot;x6m "/>
        <s v="BARRA CORRUGADA A615 G62 Ø5/8&quot;x6m "/>
        <s v="BARRA INOXIDABLE A316 Ø2&quot; L=2m "/>
        <s v="BARRA AC. CROMADO 1045 Ø80mmx2mt "/>
        <s v="BARRA LISA DE BRONCE SAE64 105mm x L=0.30cm "/>
        <s v="BARRA LISA DE BRONCE SAE64 130mm x L=0.30cm "/>
        <s v="BARRA LISA DE BRONCE SAE64 25mm x L=0.30cm "/>
        <s v="BARRA LISA DE BRONCE SAE64 65mm x L=0.30cm "/>
        <s v="BARRA LISA DE BRONCE SAE64 75mm x L=0.30cm "/>
        <s v="BARRA LISA DE BRONCE SAE64 85mm x L=0.30cm "/>
        <s v="FIERRO LISO A36 Ø1/2&quot; x 6mt "/>
        <s v="FIERRO LISO A36 Ø1/4&quot; x 6mt "/>
        <s v="FIERRO LISO A36 Ø3/4&quot; x 6mt "/>
        <s v="FIERRO LISO A36 Ø5/8&quot; x 6mt "/>
        <s v="FIERRO LISO A36 Ø1&quot; x 6mt "/>
        <s v="BARRA INOXIDABLE A316 Ø5/8&quot; L=2m "/>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CONDICIONES TECNICAS_x000a_Plazo de entrega: 45 días calendario  _x000a_Ficha técnica: adjuntar _x000a_Lugar de entrega: Almacenes de la Empresa Minera Colquiri._x000a_Garantía mínima de 1 año."/>
        <s v="TUBO CORRUGADO, DN 25 3/4&quot; X 50 M "/>
        <s v="TUBO CORRUGADO, DN 20 1/2&quot; X 50 M "/>
        <s v="CONECTOR BORNE DIN 2.5 MM2, 24A "/>
        <s v="CONECTOR BORNE DIN 4 MM2, 32A  "/>
        <s v="CONECTOR BORNE DIN 6 MM2, 41A  "/>
        <s v="CONECTOR REGLETA HJA 10MM2, 20A "/>
        <s v="CONECTOR GRAPA AL PARALELA C/1 PERNO 8-10AWG "/>
        <s v="BARNIZ SM-206/AR 1 LITRO "/>
        <s v="CABLECANAL (BxA) 40X40MM 2MTS. RANURADO "/>
        <s v="RIEL DIN PERFORADO WNK 35 X 7.5 X 1 MM "/>
        <s v="CAJA MODULAR 400X400X200, IP-65 "/>
        <s v="CAJA PLASTICA RECTANGULAR 4 X 2 P/EMPOTRAR "/>
        <s v="ENCHUFE CLAVIJA 20A, 250V. 4mm "/>
        <s v="REGULADOR DE VOLTAJE DE 24 V ALTERNADORES DE EQUIPO PESADO "/>
        <s v="REGULADOR DE VOLTAJE DE 12 V ALTERNADORES DE EQUIPO PESADO "/>
        <s v="Marca Metler Toledo Max =220 g x d=0,0001 g_x000a_Servicio de calibración acreditado, pegado de sticker de calibración en el instrumento y envió de certificado digital de calibración. TIEMPO DE ENTREGA: 45 DIAS CALENDARIO"/>
        <s v="Marca: Acculab, Max 60 g x d=0,0001 g_x000a_Servicio de calibración acreditado, pegado de sticker de calibración en el instrumento y envió de certificado digital de calibración. "/>
        <s v="Marca Metler Toledo Max =220 g x d=0,0001 g_x000a_Servicio de calibración acreditado, pegado de sticker de calibración en el instrumento y envió de certificado digital de calibración. "/>
        <s v="Marca: AND Max = 4100 g _x000a_Servicio de calibración acreditado, pegado de sticker de calibración en el instrumento y envió de certificado digital de calibración. "/>
        <s v="Marca: OHAUS   Max = 4200 _x000a_Servicio de calibración acreditado, pegado de sticker de calibración en el instrumento y envió de certificado digital de calibración. "/>
        <s v="Detectores de Gas BW By HONEYWELL 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Alcoholímetro LIFELOC Serie FC "/>
        <s v="Calibraciones de equipos detector de Multigas Altair 4XR MSA "/>
        <s v="Cambio de sensor de equipo detector de Multigas Altair 4XR MSA. "/>
        <s v="Cambio de filtros y otros de equipo detector de Multigas Altair 4XR MSA. "/>
        <s v="Cambio de tarjeta electrónica equipo detector de Multigas Altair 4XR MSA. "/>
        <s v="Rollo film de corte electrónico 24”x45.7 color negro 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Rollo film de corte electrónico 24”x45.7 color rojo "/>
        <s v="Rollo film de corte electrónico 24”x45.7 color verde "/>
        <s v="Rollo film de corte electrónico 24”x45.7 color azul "/>
        <s v="Lamina reflectiva 48”x50Y prism blanco "/>
        <s v="Lamina reflectiva 48”x45.7 mtrs. Alta int. Prismática Amarillo "/>
        <n v="2" u="1"/>
      </sharedItems>
    </cacheField>
    <cacheField name="UNIDAD OC" numFmtId="0">
      <sharedItems containsBlank="1" containsMixedTypes="1" containsNumber="1" minValue="0" maxValue="4820" count="80">
        <s v="Kg"/>
        <s v="Cajas"/>
        <s v="l "/>
        <s v="l"/>
        <s v="ml"/>
        <s v="PZA"/>
        <s v="glb"/>
        <s v="Kg."/>
        <s v="PARES"/>
        <s v="BOLSAS"/>
        <s v="PZAS"/>
        <s v="Servicio de consultoria en Linea"/>
        <s v="SERVICIO "/>
        <s v="ROLLOS"/>
        <s v="Hoja"/>
        <s v="rollo"/>
        <s v="Paquete (500 unidades)"/>
        <s v="Bolsa (100 unidades)"/>
        <s v="pza."/>
        <s v="JGO"/>
        <n v="0"/>
        <n v="1"/>
        <n v="540.29999999999995"/>
        <n v="321.77"/>
        <n v="5.2"/>
        <n v="18.2"/>
        <n v="8.57"/>
        <n v="16.059999999999999"/>
        <n v="1131.7"/>
        <n v="8"/>
        <n v="20"/>
        <n v="7"/>
        <n v="188"/>
        <n v="133.22"/>
        <n v="949.31"/>
        <n v="351.85"/>
        <n v="865.74"/>
        <n v="45.4"/>
        <n v="57.84"/>
        <n v="5"/>
        <n v="40"/>
        <n v="90.8"/>
        <n v="44"/>
        <n v="120.68"/>
        <n v="3"/>
        <n v="24"/>
        <n v="6"/>
        <n v="12"/>
        <n v="48.84"/>
        <n v="44.4"/>
        <s v="Tamb."/>
        <m/>
        <s v="VIAJES"/>
        <s v="M3"/>
        <s v="Litros"/>
        <s v="kilogramo"/>
        <s v="bidón "/>
        <s v="gramos"/>
        <s v="frasco"/>
        <s v="kilogramos"/>
        <s v="piezas"/>
        <s v="LT"/>
        <s v="SERVICIO"/>
        <s v="Bolsa (50 kg.)"/>
        <s v="PZAS."/>
        <s v="PIEZA"/>
        <s v="Lt."/>
        <s v="m"/>
        <s v="SERVICIOS"/>
        <s v="M2"/>
        <s v="JGO."/>
        <s v="pza. (10 metros)"/>
        <s v="pomo"/>
        <s v="Barra"/>
        <s v="SERV"/>
        <s v="KIT"/>
        <s v="PZA "/>
        <s v="EQ."/>
        <s v="Lamina"/>
        <n v="4820" u="1"/>
      </sharedItems>
    </cacheField>
    <cacheField name="CANTIDAD OC" numFmtId="0">
      <sharedItems containsBlank="1" containsMixedTypes="1" containsNumber="1" minValue="0" maxValue="120000"/>
    </cacheField>
    <cacheField name="C/U" numFmtId="0">
      <sharedItems containsString="0" containsBlank="1" containsNumber="1" minValue="0" maxValue="490602.04" count="822">
        <m/>
        <n v="11436"/>
        <n v="10188"/>
        <n v="20100"/>
        <n v="14776"/>
        <n v="16088"/>
        <n v="12540"/>
        <n v="3402"/>
        <n v="10940"/>
        <n v="7763"/>
        <n v="18750"/>
        <n v="11350"/>
        <n v="13350"/>
        <n v="8150"/>
        <n v="12423"/>
        <n v="11070"/>
        <n v="11610"/>
        <n v="9045"/>
        <n v="10000"/>
        <n v="10535"/>
        <n v="14.5"/>
        <n v="48.5"/>
        <n v="1895"/>
        <n v="5800"/>
        <n v="8700"/>
        <n v="18390"/>
        <n v="2900"/>
        <n v="128.18"/>
        <n v="98"/>
        <n v="9"/>
        <n v="230"/>
        <n v="2160"/>
        <n v="5215"/>
        <n v="162"/>
        <n v="670"/>
        <n v="10.64"/>
        <n v="304"/>
        <n v="900"/>
        <n v="350"/>
        <n v="9310"/>
        <n v="420"/>
        <n v="11"/>
        <n v="30"/>
        <n v="40"/>
        <n v="55628.76"/>
        <n v="150"/>
        <n v="120"/>
        <n v="112"/>
        <n v="118"/>
        <n v="56"/>
        <n v="9.8000000000000007"/>
        <n v="52"/>
        <n v="42"/>
        <n v="32"/>
        <n v="12"/>
        <n v="69"/>
        <n v="5174.6899999999996"/>
        <n v="146.57"/>
        <n v="4839.3999999999996"/>
        <n v="54.31"/>
        <n v="7624.53"/>
        <n v="4817.0200000000004"/>
        <n v="15188.18"/>
        <n v="13000"/>
        <n v="6800"/>
        <n v="13900"/>
        <n v="19900"/>
        <n v="33500"/>
        <n v="4500"/>
        <n v="34456"/>
        <n v="340000"/>
        <n v="16800"/>
        <n v="2800"/>
        <n v="2542.6999999999998"/>
        <n v="265"/>
        <n v="10"/>
        <n v="2619"/>
        <n v="402.32"/>
        <n v="11.12"/>
        <n v="5.27"/>
        <n v="3"/>
        <n v="80"/>
        <n v="87"/>
        <n v="115"/>
        <n v="180"/>
        <n v="59.5"/>
        <n v="55"/>
        <n v="45"/>
        <n v="65"/>
        <n v="58"/>
        <n v="125"/>
        <n v="67"/>
        <n v="84"/>
        <n v="7500"/>
        <n v="664"/>
        <n v="1275"/>
        <n v="64000"/>
        <n v="345402"/>
        <n v="350402"/>
        <n v="235000"/>
        <n v="201144"/>
        <n v="1040"/>
        <n v="1427"/>
        <n v="5060"/>
        <n v="0"/>
        <n v="207550.74"/>
        <n v="16490"/>
        <n v="13490"/>
        <n v="9390"/>
        <n v="10990"/>
        <n v="5287"/>
        <n v="175"/>
        <n v="80.5"/>
        <n v="134.41999999999999"/>
        <n v="16.86"/>
        <n v="88"/>
        <n v="90"/>
        <n v="91"/>
        <n v="18.48"/>
        <n v="3800"/>
        <n v="155.94"/>
        <n v="9.27"/>
        <n v="283.99"/>
        <n v="73.77"/>
        <n v="3.42"/>
        <n v="6.08"/>
        <n v="14.13"/>
        <n v="20.56"/>
        <n v="10.3"/>
        <n v="25"/>
        <n v="6"/>
        <n v="57"/>
        <n v="530"/>
        <n v="85"/>
        <n v="145"/>
        <n v="560"/>
        <n v="8"/>
        <n v="48"/>
        <n v="130"/>
        <n v="315"/>
        <n v="60"/>
        <n v="9.5"/>
        <n v="5.5"/>
        <n v="50"/>
        <n v="15"/>
        <n v="1413"/>
        <n v="3528"/>
        <n v="1521"/>
        <n v="61200"/>
        <n v="91200"/>
        <n v="89800"/>
        <n v="302.7"/>
        <n v="409.5"/>
        <n v="109.8"/>
        <n v="192.9"/>
        <n v="11.15"/>
        <n v="367"/>
        <n v="205"/>
        <n v="286"/>
        <n v="1560"/>
        <n v="667"/>
        <n v="737"/>
        <n v="750"/>
        <n v="585"/>
        <n v="478"/>
        <n v="27"/>
        <n v="64"/>
        <n v="18"/>
        <n v="566"/>
        <n v="1190"/>
        <n v="521"/>
        <n v="20"/>
        <n v="78"/>
        <n v="138"/>
        <n v="17"/>
        <n v="79"/>
        <n v="1905"/>
        <n v="24790.82"/>
        <n v="50540.53"/>
        <n v="19080.11"/>
        <n v="1491"/>
        <n v="28"/>
        <n v="95"/>
        <n v="136"/>
        <n v="15400"/>
        <n v="6450"/>
        <n v="5150"/>
        <n v="1600"/>
        <n v="275"/>
        <n v="1520"/>
        <n v="17.55"/>
        <n v="50934.19"/>
        <n v="4.7"/>
        <n v="76900"/>
        <n v="45700"/>
        <n v="75810"/>
        <n v="125.55"/>
        <n v="186"/>
        <n v="97.56"/>
        <n v="642"/>
        <n v="590"/>
        <n v="382.19"/>
        <n v="953"/>
        <n v="622.39"/>
        <n v="491.44"/>
        <n v="89"/>
        <n v="1630"/>
        <n v="1890"/>
        <n v="1078"/>
        <n v="1130"/>
        <n v="1083"/>
        <n v="2300"/>
        <n v="7790"/>
        <n v="74.84"/>
        <n v="194"/>
        <n v="461"/>
        <n v="2560"/>
        <n v="778"/>
        <n v="564"/>
        <n v="69.400000000000006"/>
        <n v="43.13"/>
        <n v="14.38"/>
        <n v="9337.5"/>
        <n v="20740"/>
        <n v="28925"/>
        <n v="13250"/>
        <n v="3696.68"/>
        <n v="645"/>
        <n v="2927.5"/>
        <n v="28325"/>
        <n v="860"/>
        <n v="25925"/>
        <n v="62.32"/>
        <n v="29525"/>
        <n v="75.069999999999993"/>
        <n v="1.07"/>
        <n v="2.38"/>
        <n v="3.68"/>
        <n v="3.7"/>
        <n v="2.41"/>
        <n v="5.58"/>
        <n v="9.6999999999999993"/>
        <n v="23.46"/>
        <n v="48.13"/>
        <n v="7.13"/>
        <n v="13.76"/>
        <n v="13.07"/>
        <n v="48.83"/>
        <n v="76.25"/>
        <n v="105.83"/>
        <n v="155.55000000000001"/>
        <n v="211.1"/>
        <n v="290.52"/>
        <n v="113"/>
        <n v="33.39"/>
        <n v="40.840000000000003"/>
        <n v="47.48"/>
        <n v="0.46"/>
        <n v="0.47"/>
        <n v="0.69"/>
        <n v="1.1399999999999999"/>
        <n v="1.63"/>
        <n v="2.13"/>
        <n v="2.52"/>
        <n v="3.88"/>
        <n v="4.6900000000000004"/>
        <n v="5.52"/>
        <n v="7.17"/>
        <n v="8.34"/>
        <n v="2.97"/>
        <n v="4"/>
        <n v="4.5999999999999996"/>
        <n v="7.5"/>
        <n v="9.3000000000000007"/>
        <n v="14"/>
        <n v="19"/>
        <n v="21.5"/>
        <n v="63.4"/>
        <n v="520"/>
        <n v="124.5"/>
        <n v="63.06"/>
        <n v="71.41"/>
        <n v="75.38"/>
        <n v="121.87"/>
        <n v="147.06"/>
        <n v="163.91"/>
        <n v="204.48"/>
        <n v="281.52999999999997"/>
        <n v="1207.21"/>
        <n v="1399.1"/>
        <n v="5974.74"/>
        <n v="5601.55"/>
        <n v="1265.68"/>
        <n v="1263.8699999999999"/>
        <n v="1061.33"/>
        <n v="3765.43"/>
        <n v="13698.88"/>
        <n v="1032.0999999999999"/>
        <n v="261.42"/>
        <n v="226.13"/>
        <n v="780.7"/>
        <n v="159.44999999999999"/>
        <n v="433.47"/>
        <n v="602.32000000000005"/>
        <n v="2583.13"/>
        <n v="4616.22"/>
        <n v="863.18"/>
        <n v="879.6"/>
        <n v="819.05"/>
        <n v="1770.42"/>
        <n v="6923.25"/>
        <n v="872.37"/>
        <n v="3667.15"/>
        <n v="4379.0200000000004"/>
        <n v="2245.23"/>
        <n v="12741.46"/>
        <n v="235.6"/>
        <n v="268.02999999999997"/>
        <n v="623.34"/>
        <n v="342.5"/>
        <n v="19480.14"/>
        <n v="13794.72"/>
        <n v="15141.69"/>
        <n v="5793.02"/>
        <n v="11989.78"/>
        <n v="23927.09"/>
        <n v="156600"/>
        <n v="69917.5"/>
        <n v="48700"/>
        <n v="18735.28"/>
        <n v="4602.2299999999996"/>
        <n v="677.76"/>
        <n v="9920.09"/>
        <n v="3284.35"/>
        <n v="12331.87"/>
        <n v="205.46"/>
        <n v="454.49"/>
        <n v="2832.65"/>
        <n v="2118.62"/>
        <n v="23.25"/>
        <n v="13.57"/>
        <n v="1099.1199999999999"/>
        <n v="4782.01"/>
        <n v="2110.06"/>
        <n v="2684.89"/>
        <n v="1785.94"/>
        <n v="826.57"/>
        <n v="369.51"/>
        <n v="29600.39"/>
        <n v="53562.7"/>
        <n v="54294.06"/>
        <n v="20937.490000000002"/>
        <n v="2316.4299999999998"/>
        <n v="2989.25"/>
        <n v="17000.7"/>
        <n v="109.06"/>
        <n v="118.74"/>
        <n v="129.72999999999999"/>
        <n v="214"/>
        <n v="299.98"/>
        <n v="11830"/>
        <n v="4452"/>
        <n v="14774"/>
        <n v="629"/>
        <n v="59"/>
        <n v="284.375"/>
        <n v="403763.52"/>
        <n v="60300"/>
        <n v="1945"/>
        <n v="2895"/>
        <n v="4758"/>
        <n v="25510"/>
        <n v="24670"/>
        <n v="1060"/>
        <n v="1440"/>
        <n v="3640"/>
        <n v="5940"/>
        <n v="4900"/>
        <n v="1540"/>
        <n v="2.5"/>
        <n v="1801.9046783625729"/>
        <n v="1202.3557377049181"/>
        <n v="7598"/>
        <n v="504"/>
        <n v="34737.5"/>
        <n v="6700"/>
        <n v="6000"/>
        <n v="5000"/>
        <n v="3500"/>
        <n v="380"/>
        <n v="450"/>
        <n v="1000"/>
        <n v="500"/>
        <n v="700"/>
        <n v="1500"/>
        <n v="2000"/>
        <n v="1800"/>
        <n v="100"/>
        <n v="355"/>
        <n v="400"/>
        <n v="165"/>
        <n v="23"/>
        <n v="36"/>
        <n v="32.35"/>
        <n v="27.51"/>
        <n v="33.630000000000003"/>
        <n v="144043.26"/>
        <n v="137365.9"/>
        <n v="2330"/>
        <n v="4600"/>
        <n v="100000"/>
        <n v="89000"/>
        <n v="200000"/>
        <n v="8464.2999999999993"/>
        <n v="3461.2"/>
        <n v="5835.25"/>
        <n v="2527.9"/>
        <n v="1802.85"/>
        <n v="1334.5"/>
        <n v="1467.95"/>
        <n v="1409.3"/>
        <n v="4038.35"/>
        <n v="1806.25"/>
        <n v="3665.2"/>
        <n v="4950"/>
        <n v="3100"/>
        <n v="8100"/>
        <n v="84.48"/>
        <n v="110"/>
        <n v="44.88"/>
        <n v="16.72"/>
        <n v="2121"/>
        <n v="5670"/>
        <n v="6272"/>
        <n v="9900"/>
        <n v="48300"/>
        <n v="18500"/>
        <n v="2500"/>
        <n v="2600"/>
        <n v="3700"/>
        <n v="6500"/>
        <n v="15000"/>
        <n v="850"/>
        <n v="28.27"/>
        <n v="25.25"/>
        <n v="26.34"/>
        <n v="25.8"/>
        <n v="26.58"/>
        <n v="147.21"/>
        <n v="180.76"/>
        <n v="189.6"/>
        <n v="161"/>
        <n v="231.91"/>
        <n v="12.3"/>
        <n v="7.9"/>
        <n v="9.15"/>
        <n v="86.2"/>
        <n v="135.30000000000001"/>
        <n v="221.5"/>
        <n v="307.5"/>
        <n v="9.9"/>
        <n v="15.1"/>
        <n v="76.5"/>
        <n v="776.15"/>
        <n v="1713.5"/>
        <n v="13.8"/>
        <n v="47"/>
        <n v="41.8"/>
        <n v="23.1"/>
        <n v="36.25"/>
        <n v="2090"/>
        <n v="1645"/>
        <n v="1683"/>
        <n v="1110"/>
        <n v="992.9"/>
        <n v="1533"/>
        <n v="25955.86"/>
        <n v="19500"/>
        <n v="74"/>
        <n v="72"/>
        <n v="26"/>
        <n v="62"/>
        <n v="182"/>
        <n v="226"/>
        <n v="46"/>
        <n v="997.92"/>
        <n v="87.9"/>
        <n v="43.22"/>
        <n v="61.04"/>
        <n v="18.86"/>
        <n v="31.25"/>
        <n v="148"/>
        <n v="18325"/>
        <n v="10700"/>
        <n v="8000"/>
        <n v="6400"/>
        <n v="5080"/>
        <n v="4425"/>
        <n v="3435"/>
        <n v="677.49"/>
        <n v="990"/>
        <n v="1354.97"/>
        <n v="2972.2"/>
        <n v="4644.0600000000004"/>
        <n v="5907.24"/>
        <n v="609"/>
        <n v="920"/>
        <n v="595.64"/>
        <n v="374.66"/>
        <n v="758.25"/>
        <n v="26.6"/>
        <n v="140"/>
        <n v="157"/>
        <n v="532"/>
        <n v="63.96"/>
        <n v="321.69"/>
        <n v="840"/>
        <n v="1504"/>
        <n v="474.75"/>
        <n v="852.04"/>
        <n v="1344"/>
        <n v="2863"/>
        <n v="690"/>
        <n v="34.5"/>
        <n v="77.25"/>
        <n v="160"/>
        <n v="370"/>
        <n v="800"/>
        <n v="5"/>
        <n v="2450"/>
        <n v="1387"/>
        <n v="2400"/>
        <n v="195"/>
        <n v="1100"/>
        <n v="1840"/>
        <n v="815"/>
        <n v="137"/>
        <n v="310"/>
        <n v="11300"/>
        <n v="290"/>
        <n v="730"/>
        <n v="300"/>
        <n v="5178.2"/>
        <n v="5100"/>
        <n v="939.6"/>
        <n v="2222.3000000000002"/>
        <n v="11623"/>
        <n v="5.8"/>
        <n v="1.1000000000000001"/>
        <n v="0.3"/>
        <n v="452"/>
        <n v="7.2"/>
        <n v="11.5"/>
        <n v="1392"/>
        <n v="835"/>
        <n v="933"/>
        <n v="404"/>
        <n v="1566"/>
        <n v="335"/>
        <n v="353"/>
        <n v="364"/>
        <n v="2561"/>
        <n v="1300"/>
        <n v="554"/>
        <n v="2720"/>
        <n v="247"/>
        <n v="403"/>
        <n v="487"/>
        <n v="309"/>
        <n v="173"/>
        <n v="133000"/>
        <n v="22"/>
        <n v="4.8"/>
        <n v="1.6"/>
        <n v="2.8"/>
        <n v="20.5"/>
        <n v="45.7"/>
        <n v="92.81"/>
        <n v="34"/>
        <n v="1.5"/>
        <n v="2.2000000000000002"/>
        <n v="8.11"/>
        <n v="2.1"/>
        <n v="22.95"/>
        <n v="4.4000000000000004"/>
        <n v="5.2"/>
        <n v="8.3000000000000007"/>
        <n v="17.5"/>
        <n v="168.5"/>
        <n v="6.8"/>
        <n v="3.3"/>
        <n v="3.8"/>
        <n v="3.6"/>
        <n v="1.8"/>
        <n v="104.5"/>
        <n v="114.01"/>
        <n v="143"/>
        <n v="1.2"/>
        <n v="1.65"/>
        <n v="36.1"/>
        <n v="31.2"/>
        <n v="43.6"/>
        <n v="43"/>
        <n v="0.7"/>
        <n v="5.6"/>
        <n v="57.3"/>
        <n v="500.45"/>
        <n v="63.9"/>
        <n v="102.04"/>
        <n v="256.70999999999998"/>
        <n v="67.3"/>
        <n v="104.6"/>
        <n v="33.700000000000003"/>
        <n v="88.5"/>
        <n v="35.6"/>
        <n v="47.4"/>
        <n v="217.3"/>
        <n v="449"/>
        <n v="2.7"/>
        <n v="3.2"/>
        <n v="3.4"/>
        <n v="4.2"/>
        <n v="4.3"/>
        <n v="16"/>
        <n v="64.3"/>
        <n v="33.4"/>
        <n v="511"/>
        <n v="5400"/>
        <n v="4480"/>
        <n v="3943.2"/>
        <n v="4913"/>
        <n v="35"/>
        <n v="93"/>
        <n v="875"/>
        <n v="329.7"/>
        <n v="1650"/>
        <n v="1042.4000000000001"/>
        <n v="129"/>
        <n v="342"/>
        <n v="1045.2"/>
        <n v="519.1"/>
        <n v="2434.6999999999998"/>
        <n v="1262.2"/>
        <n v="9479.4"/>
        <n v="611.20000000000005"/>
        <n v="2350"/>
        <n v="760"/>
        <n v="1150"/>
        <n v="960"/>
        <n v="20400"/>
        <n v="9300"/>
        <n v="1260"/>
        <n v="650"/>
        <n v="600"/>
        <n v="249"/>
        <n v="218"/>
        <n v="415"/>
        <n v="22153.06"/>
        <n v="490602.04"/>
        <n v="286.73"/>
        <n v="912.23"/>
        <n v="0.97"/>
        <n v="1.1100000000000001"/>
        <n v="0.19"/>
        <n v="0.32"/>
        <n v="0.35"/>
        <n v="0.37"/>
        <n v="0.4"/>
        <n v="0.27"/>
        <n v="0.28999999999999998"/>
        <n v="0.45"/>
        <n v="0.64"/>
        <n v="0.26"/>
        <n v="0.34"/>
        <n v="0.57999999999999996"/>
        <n v="1.0900000000000001"/>
        <n v="1.32"/>
        <n v="1.99"/>
        <n v="2.31"/>
        <n v="3.87"/>
        <n v="7.66"/>
        <n v="8.1199999999999992"/>
        <n v="1.3"/>
        <n v="0.54"/>
        <n v="0.41"/>
        <n v="0.33"/>
        <n v="0.14000000000000001"/>
        <n v="0.21"/>
        <n v="0.18"/>
        <n v="0.23"/>
        <n v="0.38"/>
        <n v="0.93"/>
        <n v="134913.51999999999"/>
        <n v="75864"/>
        <n v="61000"/>
        <n v="20700"/>
        <n v="11700"/>
        <n v="462"/>
        <n v="2850"/>
        <n v="1719"/>
        <n v="1119"/>
        <n v="1090"/>
        <n v="980"/>
        <n v="117"/>
        <n v="277"/>
        <n v="2092"/>
        <n v="296"/>
        <n v="37"/>
        <n v="234"/>
        <n v="250"/>
        <n v="289"/>
        <n v="412"/>
        <n v="834"/>
        <n v="494"/>
        <n v="35660"/>
        <n v="8360"/>
        <n v="3000"/>
        <n v="0.55000000000000004"/>
        <n v="0.65"/>
        <n v="1.4"/>
        <n v="1.7"/>
        <n v="2"/>
        <n v="1.05"/>
        <n v="1.9"/>
        <n v="3.5"/>
        <n v="6.6"/>
        <n v="7"/>
        <n v="10.4"/>
        <n v="13"/>
        <n v="16.5"/>
        <n v="22.5"/>
        <n v="29.5"/>
        <n v="0.06"/>
        <n v="0.1"/>
        <n v="0.13"/>
        <n v="1"/>
        <n v="0.2"/>
        <n v="0.5"/>
        <n v="0.75"/>
        <n v="219652.52"/>
        <n v="20344.080000000002"/>
        <n v="22796"/>
        <n v="28213.75"/>
        <n v="3270.93"/>
        <n v="28436.18"/>
        <n v="715.03"/>
        <n v="5775.79"/>
        <n v="3265.55"/>
        <n v="3191.57"/>
        <n v="12475.32"/>
        <n v="10542.73"/>
        <n v="33498.74"/>
        <n v="95500"/>
        <n v="3450"/>
        <n v="3474"/>
        <n v="2185"/>
        <n v="2272.5"/>
        <n v="2020"/>
        <n v="2238"/>
        <n v="2117"/>
        <n v="1781"/>
        <n v="3330"/>
        <n v="3096.5"/>
        <n v="2062.5"/>
        <n v="2025"/>
        <n v="1918"/>
        <n v="1048"/>
        <n v="864"/>
        <n v="1283"/>
        <n v="12200"/>
        <n v="235"/>
        <n v="258"/>
        <n v="70"/>
        <n v="3650"/>
        <n v="2750"/>
        <n v="179"/>
        <n v="397"/>
        <n v="10.1"/>
        <n v="92"/>
        <n v="236"/>
        <n v="133"/>
        <n v="11877"/>
        <n v="8843"/>
        <n v="7000"/>
        <n v="1400"/>
        <n v="8.82"/>
        <n v="6188.5"/>
        <n v="6325"/>
        <n v="6391.6"/>
        <n v="5852.5"/>
        <n v="11905"/>
        <n v="6052.1"/>
        <n v="153397.71"/>
        <n v="49707.98"/>
        <n v="460"/>
        <n v="770"/>
        <n v="1450"/>
        <n v="410"/>
        <n v="31000"/>
        <n v="905"/>
        <n v="111.7" u="1"/>
        <n v="168.7" u="1"/>
        <n v="2680" u="1"/>
        <n v="4550" u="1"/>
        <n v="143.91" u="1"/>
        <n v="1470" u="1"/>
        <n v="2980" u="1"/>
        <n v="117.88" u="1"/>
        <n v="4560" u="1"/>
        <n v="692.52873563218395" u="1"/>
        <n v="5380" u="1"/>
        <n v="2410" u="1"/>
        <n v="420.1" u="1"/>
        <n v="5200" u="1"/>
        <n v="3077.1" u="1"/>
        <n v="170" u="1"/>
        <n v="3270" u="1"/>
        <n v="2100" u="1"/>
        <n v="190.81" u="1"/>
        <n v="272.95999999999998" u="1"/>
        <n v="2250" u="1"/>
        <n v="227.49" u="1"/>
      </sharedItems>
    </cacheField>
    <cacheField name="TOTAL" numFmtId="0">
      <sharedItems containsBlank="1" containsMixedTypes="1" containsNumber="1" minValue="0" maxValue="300840334.07999998"/>
    </cacheField>
    <cacheField name="CU USD COT" numFmtId="0">
      <sharedItems containsString="0" containsBlank="1" containsNumber="1" containsInteger="1" minValue="0" maxValue="131"/>
    </cacheField>
    <cacheField name="TOTAL USD COT" numFmtId="0">
      <sharedItems containsNonDate="0" containsDate="1" containsString="0" containsBlank="1" minDate="2023-05-17T00:00:00" maxDate="2023-05-18T00:00:00"/>
    </cacheField>
    <cacheField name="CANT RECEP" numFmtId="0">
      <sharedItems containsString="0" containsBlank="1" containsNumber="1" containsInteger="1" minValue="0" maxValue="7072"/>
    </cacheField>
    <cacheField name="BS" numFmtId="4">
      <sharedItems containsString="0" containsBlank="1" containsNumber="1" minValue="0" maxValue="403763.52" count="443">
        <n v="0"/>
        <n v="11436"/>
        <n v="10188"/>
        <n v="20100"/>
        <n v="14776"/>
        <n v="16088"/>
        <n v="12540"/>
        <n v="3402"/>
        <n v="10940"/>
        <n v="7763"/>
        <n v="18750"/>
        <n v="11350"/>
        <n v="13350"/>
        <n v="8150"/>
        <n v="12423"/>
        <n v="11070"/>
        <n v="11610"/>
        <n v="9045"/>
        <n v="10000"/>
        <n v="10535"/>
        <n v="5800"/>
        <n v="8700"/>
        <n v="18390"/>
        <n v="55628.76"/>
        <n v="131250"/>
        <n v="3120"/>
        <n v="67200"/>
        <n v="19588"/>
        <n v="16800"/>
        <n v="2940"/>
        <n v="1716"/>
        <n v="5040"/>
        <n v="6560"/>
        <n v="4800"/>
        <n v="4485"/>
        <n v="15524.07"/>
        <n v="439.71"/>
        <n v="33875.799999999996"/>
        <n v="543.1"/>
        <n v="53371.71"/>
        <n v="57804.240000000005"/>
        <n v="60752.72"/>
        <n v="39000"/>
        <n v="81600"/>
        <n v="69500"/>
        <n v="59700"/>
        <n v="67000"/>
        <n v="4500"/>
        <n v="241192"/>
        <n v="168000"/>
        <n v="247500"/>
        <n v="11200"/>
        <n v="25427"/>
        <n v="28000"/>
        <n v="2650"/>
        <n v="200"/>
        <n v="20952"/>
        <n v="6437.12"/>
        <n v="889.59999999999991"/>
        <n v="444.79999999999995"/>
        <n v="105.39999999999999"/>
        <n v="99600"/>
        <n v="42075"/>
        <n v="2550"/>
        <n v="402288"/>
        <n v="2080"/>
        <n v="2854"/>
        <n v="10120"/>
        <n v="207550.74"/>
        <n v="5287"/>
        <n v="12250"/>
        <n v="11994.5"/>
        <n v="4827.84"/>
        <n v="1609.28"/>
        <n v="537.67999999999995"/>
        <n v="66.72"/>
        <n v="101.16"/>
        <n v="110.88"/>
        <n v="779.7"/>
        <n v="92.699999999999989"/>
        <n v="567.98"/>
        <n v="368.84999999999997"/>
        <n v="51.3"/>
        <n v="152"/>
        <n v="353.25"/>
        <n v="719.59999999999991"/>
        <n v="30900.000000000004"/>
        <n v="16250"/>
        <n v="3000"/>
        <n v="21507.199999999997"/>
        <n v="342"/>
        <n v="1050"/>
        <n v="1590"/>
        <n v="2100"/>
        <n v="255"/>
        <n v="435"/>
        <n v="600"/>
        <n v="2240"/>
        <n v="1060"/>
        <n v="80"/>
        <n v="340"/>
        <n v="1440"/>
        <n v="1560"/>
        <n v="3150"/>
        <n v="1275"/>
        <n v="850"/>
        <n v="250"/>
        <n v="145"/>
        <n v="95"/>
        <n v="55"/>
        <n v="500"/>
        <n v="150"/>
        <n v="360"/>
        <n v="61200"/>
        <n v="182400"/>
        <n v="89800"/>
        <n v="6054"/>
        <n v="20475"/>
        <n v="2196"/>
        <n v="9645"/>
        <n v="1561"/>
        <n v="24790.82"/>
        <n v="50540.53"/>
        <n v="19080.11"/>
        <n v="29820"/>
        <n v="57000"/>
        <n v="750"/>
        <n v="1500"/>
        <n v="1455"/>
        <n v="10880"/>
        <n v="6450"/>
        <n v="10300"/>
        <n v="9120"/>
        <n v="50934.19"/>
        <n v="76900"/>
        <n v="45700"/>
        <n v="75810"/>
        <n v="1255.5"/>
        <n v="2860"/>
        <n v="1860"/>
        <n v="975.6"/>
        <n v="6420"/>
        <n v="3540"/>
        <n v="3821.9"/>
        <n v="7624"/>
        <n v="6223.9"/>
        <n v="3931.52"/>
        <n v="445"/>
        <n v="6520"/>
        <n v="7560"/>
        <n v="4312"/>
        <n v="4520"/>
        <n v="6498"/>
        <n v="3260"/>
        <n v="4600"/>
        <n v="7790"/>
        <n v="870"/>
        <n v="748.40000000000009"/>
        <n v="970"/>
        <n v="4610"/>
        <n v="10240"/>
        <n v="3890"/>
        <n v="2820"/>
        <n v="277.60000000000002"/>
        <n v="172.52"/>
        <n v="20569.179999999997"/>
        <n v="295.32"/>
        <n v="296.39000000000004"/>
        <n v="297.46000000000004"/>
        <n v="298.53000000000003"/>
        <n v="1190"/>
        <n v="1840"/>
        <n v="1850"/>
        <n v="684.44"/>
        <n v="1590.3"/>
        <n v="2774.2"/>
        <n v="2783.8999999999996"/>
        <n v="6756.4800000000005"/>
        <n v="13909.570000000002"/>
        <n v="7130"/>
        <n v="4004.16"/>
        <n v="6535"/>
        <n v="14307.189999999999"/>
        <n v="22417.5"/>
        <n v="31219.85"/>
        <n v="46042.8"/>
        <n v="62696.7"/>
        <n v="86574.959999999992"/>
        <n v="11300"/>
        <n v="33900"/>
        <n v="9040"/>
        <n v="560"/>
        <n v="333.9"/>
        <n v="816.80000000000007"/>
        <n v="474.79999999999995"/>
        <n v="9.2000000000000011"/>
        <n v="9.3999999999999986"/>
        <n v="13.799999999999999"/>
        <n v="22.799999999999997"/>
        <n v="32.599999999999994"/>
        <n v="42.599999999999994"/>
        <n v="151.19999999999999"/>
        <n v="232.79999999999998"/>
        <n v="281.40000000000003"/>
        <n v="331.2"/>
        <n v="430.2"/>
        <n v="333.6"/>
        <n v="59.400000000000006"/>
        <n v="92"/>
        <n v="110"/>
        <n v="558"/>
        <n v="840"/>
        <n v="1140"/>
        <n v="1290"/>
        <n v="1800"/>
        <n v="19400.399999999998"/>
        <n v="5200"/>
        <n v="29880"/>
        <n v="972"/>
        <n v="6621.3"/>
        <n v="6426.9"/>
        <n v="13567.9"/>
        <n v="5675.4000000000005"/>
        <n v="25629.199999999997"/>
        <n v="14282"/>
        <n v="7312.2000000000007"/>
        <n v="55882.8"/>
        <n v="26225.599999999999"/>
        <n v="38851.199999999997"/>
        <n v="24493.109999999997"/>
        <n v="12072.1"/>
        <n v="12591.9"/>
        <n v="53772.659999999996"/>
        <n v="22406.2"/>
        <n v="6328.4000000000005"/>
        <n v="3791.6099999999997"/>
        <n v="4245.32"/>
        <n v="18827.149999999998"/>
        <n v="54795.519999999997"/>
        <n v="4128.3999999999996"/>
        <n v="1045.68"/>
        <n v="1130.6500000000001"/>
        <n v="17956.100000000002"/>
        <n v="797.25"/>
        <n v="866.94"/>
        <n v="1204.6400000000001"/>
        <n v="51662.600000000006"/>
        <n v="9232.44"/>
        <n v="12947.699999999999"/>
        <n v="13194"/>
        <n v="12285.75"/>
        <n v="3540.84"/>
        <n v="41539.5"/>
        <n v="4361.8500000000004"/>
        <n v="18335.75"/>
        <n v="8758.0400000000009"/>
        <n v="8980.92"/>
        <n v="50965.84"/>
        <n v="942.4"/>
        <n v="4824.5399999999991"/>
        <n v="2493.36"/>
        <n v="7334.3"/>
        <n v="2055"/>
        <n v="38960.28"/>
        <n v="27589.439999999999"/>
        <n v="30283.38"/>
        <n v="11586.04"/>
        <n v="23979.56"/>
        <n v="47854.18"/>
        <n v="156600"/>
        <n v="2414.42"/>
        <n v="3765.43"/>
        <n v="678.39"/>
        <n v="637.79999999999995"/>
        <n v="3667.15"/>
        <n v="2245.23"/>
        <n v="25482.92"/>
        <n v="13794.72"/>
        <n v="37470.559999999998"/>
        <n v="23011.149999999998"/>
        <n v="2711.04"/>
        <n v="19840.18"/>
        <n v="6568.7"/>
        <n v="24663.74"/>
        <n v="616.38"/>
        <n v="908.98"/>
        <n v="14163.25"/>
        <n v="4237.24"/>
        <n v="6975"/>
        <n v="4071"/>
        <n v="6594.7199999999993"/>
        <n v="28692.06"/>
        <n v="12660.36"/>
        <n v="16109.34"/>
        <n v="10715.64"/>
        <n v="4959.42"/>
        <n v="2217.06"/>
        <n v="59200.78"/>
        <n v="53562.7"/>
        <n v="54294.06"/>
        <n v="20937.490000000002"/>
        <n v="11582.15"/>
        <n v="11957"/>
        <n v="34001.4"/>
        <n v="27265"/>
        <n v="41559"/>
        <n v="45405.5"/>
        <n v="64200"/>
        <n v="32997.800000000003"/>
        <n v="70980"/>
        <n v="26712"/>
        <n v="4403"/>
        <n v="1225"/>
        <n v="708"/>
        <n v="91000"/>
        <n v="403763.52"/>
        <n v="60300"/>
        <n v="2120"/>
        <n v="7600"/>
        <n v="2880"/>
        <n v="10920"/>
        <n v="4320"/>
        <n v="17820"/>
        <n v="14700"/>
        <n v="3080"/>
        <n v="9800"/>
        <n v="3510"/>
        <n v="432"/>
        <n v="135"/>
        <n v="308125.69999999995"/>
        <n v="146687.4"/>
        <n v="30392"/>
        <n v="15120"/>
        <n v="53830.400000000001"/>
        <n v="194550.72"/>
        <n v="66587.400000000009"/>
        <n v="8484"/>
        <n v="34020"/>
        <n v="12544"/>
        <n v="19800"/>
        <n v="48300"/>
        <n v="54375"/>
        <n v="8360"/>
        <n v="3290"/>
        <n v="6732"/>
        <n v="14430"/>
        <n v="3971.6"/>
        <n v="90447"/>
        <n v="25955.86"/>
        <n v="19500"/>
        <n v="3300"/>
        <n v="4440"/>
        <n v="3600"/>
        <n v="4750"/>
        <n v="15000"/>
        <n v="2480"/>
        <n v="1740"/>
        <n v="3520"/>
        <n v="1820"/>
        <n v="2260"/>
        <n v="54975"/>
        <n v="21400"/>
        <n v="16000"/>
        <n v="25600"/>
        <n v="60960"/>
        <n v="132750"/>
        <n v="27480"/>
        <n v="13740"/>
        <n v="8129.88"/>
        <n v="23760"/>
        <n v="33874.25"/>
        <n v="17833.199999999997"/>
        <n v="23220.300000000003"/>
        <n v="5907.24"/>
        <n v="36000"/>
        <n v="2800"/>
        <n v="14400"/>
        <n v="21000"/>
        <n v="67500"/>
        <n v="1650.0000000000002"/>
        <n v="450"/>
        <n v="135600"/>
        <n v="7200"/>
        <n v="20700"/>
        <n v="1392"/>
        <n v="835"/>
        <n v="933"/>
        <n v="404"/>
        <n v="1566"/>
        <n v="335"/>
        <n v="353"/>
        <n v="364"/>
        <n v="2561"/>
        <n v="1300"/>
        <n v="554"/>
        <n v="2720"/>
        <n v="247"/>
        <n v="403"/>
        <n v="487"/>
        <n v="309"/>
        <n v="64"/>
        <n v="264"/>
        <n v="108"/>
        <n v="228"/>
        <n v="1038"/>
        <n v="4000"/>
        <n v="10800"/>
        <n v="3330"/>
        <n v="4480"/>
        <n v="22153.06"/>
        <n v="134913.51999999999"/>
        <m/>
        <n v="98808"/>
        <n v="219144"/>
        <n v="43056"/>
        <n v="1080" u="1"/>
        <n v="21750" u="1"/>
        <n v="1260" u="1"/>
        <n v="3350" u="1"/>
        <n v="16140" u="1"/>
        <n v="4820" u="1"/>
        <n v="9780" u="1"/>
        <n v="7500" u="1"/>
        <n v="719.55" u="1"/>
        <n v="33750" u="1"/>
        <n v="40200" u="1"/>
        <n v="1178.8" u="1"/>
        <n v="954.05" u="1"/>
        <n v="2500" u="1"/>
        <n v="6300" u="1"/>
        <n v="8820" u="1"/>
        <n v="13080" u="1"/>
        <n v="142636.23000000001" u="1"/>
        <n v="1117" u="1"/>
        <n v="3400" u="1"/>
        <n v="4550" u="1"/>
        <n v="52000" u="1"/>
        <n v="159968.64000000001" u="1"/>
        <n v="2699.2" u="1"/>
        <n v="54591.999999999993" u="1"/>
        <n v="8940" u="1"/>
        <n v="15385.5" u="1"/>
        <n v="8402" u="1"/>
      </sharedItems>
    </cacheField>
    <cacheField name="C/U USD" numFmtId="0">
      <sharedItems containsString="0" containsBlank="1" containsNumber="1" minValue="0" maxValue="70488.798850574705"/>
    </cacheField>
    <cacheField name="TOTAL USD" numFmtId="0">
      <sharedItems containsString="0" containsBlank="1" containsNumber="1" minValue="0" maxValue="58012"/>
    </cacheField>
    <cacheField name="ALMACEN" numFmtId="0">
      <sharedItems containsString="0" containsBlank="1" containsNumber="1" minValue="0" maxValue="50470.44"/>
    </cacheField>
    <cacheField name="FALTANTE" numFmtId="0">
      <sharedItems containsBlank="1" containsMixedTypes="1" containsNumber="1" minValue="-396" maxValue="120000"/>
    </cacheField>
    <cacheField name="FECHA DE LLEGADA" numFmtId="0">
      <sharedItems containsNonDate="0" containsDate="1" containsString="0" containsBlank="1" minDate="1899-12-30T00:00:00" maxDate="2025-01-10T00:00:00" count="144">
        <d v="1899-12-30T00:00:00"/>
        <d v="2023-11-03T00:00:00"/>
        <d v="2023-11-02T00:00:00"/>
        <d v="2023-11-01T00:00:00"/>
        <d v="1900-09-16T00:00:00"/>
        <d v="2023-10-12T00:00:00"/>
        <d v="2023-10-24T00:00:00"/>
        <d v="2023-11-21T00:00:00"/>
        <d v="2024-12-31T00:00:00"/>
        <d v="1900-10-26T00:00:00"/>
        <d v="2024-03-10T00:00:00"/>
        <d v="2024-02-15T00:00:00"/>
        <d v="2024-07-23T00:00:00"/>
        <d v="2024-02-16T00:00:00"/>
        <d v="2024-01-23T00:00:00"/>
        <d v="2024-01-17T00:00:00"/>
        <d v="2023-07-27T00:00:00"/>
        <d v="2023-06-14T00:00:00"/>
        <d v="2023-06-12T00:00:00"/>
        <d v="2023-10-06T00:00:00"/>
        <d v="2023-05-28T00:00:00"/>
        <d v="2023-05-24T00:00:00"/>
        <d v="2023-09-09T00:00:00"/>
        <d v="2023-07-09T00:00:00"/>
        <d v="2023-09-07T00:00:00"/>
        <d v="2023-10-13T00:00:00"/>
        <d v="2023-06-23T00:00:00"/>
        <d v="2023-04-25T00:00:00"/>
        <d v="2023-09-18T00:00:00"/>
        <d v="2023-12-10T00:00:00"/>
        <d v="2023-06-02T00:00:00"/>
        <d v="2023-05-08T00:00:00"/>
        <d v="2023-05-18T00:00:00"/>
        <d v="2023-05-12T00:00:00"/>
        <d v="2023-09-24T00:00:00"/>
        <d v="2023-10-09T00:00:00"/>
        <d v="2023-09-26T00:00:00"/>
        <d v="2023-11-28T00:00:00"/>
        <d v="2023-08-26T00:00:00"/>
        <d v="2023-06-09T00:00:00"/>
        <d v="2023-05-13T00:00:00"/>
        <d v="2023-09-22T00:00:00"/>
        <d v="2023-12-29T00:00:00"/>
        <d v="2023-09-17T00:00:00"/>
        <d v="2023-07-31T00:00:00"/>
        <d v="2023-09-25T00:00:00"/>
        <d v="2023-08-17T00:00:00"/>
        <d v="2023-10-16T00:00:00"/>
        <d v="2023-06-01T00:00:00"/>
        <d v="2023-06-04T00:00:00"/>
        <d v="2023-05-14T00:00:00"/>
        <d v="2024-05-24T00:00:00"/>
        <d v="2025-01-09T00:00:00"/>
        <d v="1900-08-12T00:00:00"/>
        <d v="2024-06-11T00:00:00"/>
        <d v="2023-09-01T00:00:00"/>
        <d v="2023-07-11T00:00:00"/>
        <d v="2023-07-23T00:00:00"/>
        <d v="2023-06-21T00:00:00"/>
        <d v="2023-07-04T00:00:00"/>
        <d v="2023-05-31T00:00:00"/>
        <d v="2023-10-26T00:00:00"/>
        <d v="2023-09-13T00:00:00"/>
        <d v="2023-07-01T00:00:00"/>
        <d v="2023-10-04T00:00:00"/>
        <d v="2023-08-10T00:00:00"/>
        <d v="2023-08-11T00:00:00"/>
        <d v="2023-07-20T00:00:00"/>
        <d v="2023-08-20T00:00:00"/>
        <d v="2023-08-03T00:00:00"/>
        <d v="2023-10-29T00:00:00"/>
        <d v="2023-07-30T00:00:00"/>
        <d v="2023-08-05T00:00:00"/>
        <d v="2023-08-30T00:00:00"/>
        <d v="2023-08-09T00:00:00"/>
        <d v="2023-08-24T00:00:00"/>
        <d v="2023-07-19T00:00:00"/>
        <d v="2023-07-06T00:00:00"/>
        <d v="2023-07-10T00:00:00"/>
        <d v="2023-10-03T00:00:00"/>
        <d v="2023-11-07T00:00:00"/>
        <d v="2023-12-01T00:00:00"/>
        <d v="2023-12-13T00:00:00"/>
        <d v="2023-10-10T00:00:00"/>
        <d v="2023-09-03T00:00:00"/>
        <d v="2023-08-21T00:00:00"/>
        <d v="2023-09-14T00:00:00"/>
        <d v="2023-07-03T00:00:00"/>
        <d v="2023-10-08T00:00:00"/>
        <d v="2023-12-28T00:00:00"/>
        <d v="2023-11-06T00:00:00"/>
        <d v="2023-12-05T00:00:00"/>
        <d v="2023-11-05T00:00:00"/>
        <d v="2023-11-14T00:00:00"/>
        <d v="2023-11-24T00:00:00"/>
        <d v="2024-04-01T00:00:00"/>
        <d v="2024-01-10T00:00:00"/>
        <d v="2023-12-18T00:00:00"/>
        <d v="2023-11-30T00:00:00"/>
        <d v="2023-12-02T00:00:00"/>
        <d v="2023-12-07T00:00:00"/>
        <d v="2023-11-27T00:00:00"/>
        <d v="2023-12-20T00:00:00"/>
        <d v="2023-12-11T00:00:00"/>
        <d v="2023-11-15T00:00:00"/>
        <d v="2023-11-23T00:00:00"/>
        <d v="2023-12-24T00:00:00"/>
        <d v="2023-11-26T00:00:00"/>
        <d v="1900-01-29T00:00:00"/>
        <d v="2023-05-29T00:00:00"/>
        <d v="2023-10-14T00:00:00"/>
        <d v="2023-12-09T00:00:00"/>
        <d v="2023-10-30T00:00:00"/>
        <d v="2023-10-20T00:00:00"/>
        <d v="2023-11-19T00:00:00"/>
        <d v="2023-12-25T00:00:00"/>
        <d v="2023-11-09T00:00:00"/>
        <d v="2023-10-25T00:00:00"/>
        <d v="1900-01-14T00:00:00"/>
        <d v="2023-09-29T00:00:00"/>
        <d v="2023-09-21T00:00:00"/>
        <d v="2023-11-20T00:00:00"/>
        <d v="2023-11-29T00:00:00"/>
        <d v="2023-11-08T00:00:00"/>
        <d v="1900-01-06T00:00:00"/>
        <d v="2023-11-10T00:00:00"/>
        <m/>
        <d v="2023-12-23T00:00:00"/>
        <d v="1900-01-09T00:00:00"/>
        <d v="2023-12-04T00:00:00"/>
        <d v="2023-12-08T00:00:00"/>
        <d v="1900-01-19T00:00:00"/>
        <d v="2024-01-04T00:00:00"/>
        <d v="2024-02-04T00:00:00"/>
        <d v="1900-01-04T00:00:00"/>
        <d v="1900-06-28T00:00:00" u="1"/>
        <d v="2023-05-05T00:00:00" u="1"/>
        <d v="1900-04-09T00:00:00" u="1"/>
        <d v="2023-05-17T00:00:00" u="1"/>
        <d v="2023-05-22T00:00:00" u="1"/>
        <d v="1900-02-13T00:00:00" u="1"/>
        <d v="1900-01-20T00:00:00" u="1"/>
        <d v="1900-07-18T00:00:00" u="1"/>
        <d v="1900-12-15T00:00:00" u="1"/>
      </sharedItems>
    </cacheField>
    <cacheField name="MES ENTREGA" numFmtId="0">
      <sharedItems containsBlank="1"/>
    </cacheField>
    <cacheField name="FECHA DE LLEGADA2" numFmtId="0">
      <sharedItems containsBlank="1" containsMixedTypes="1" containsNumber="1" minValue="337.40000000000003" maxValue="337.40000000000003" count="236">
        <m/>
        <s v="31/01/2023"/>
        <s v="28/02/2023"/>
        <s v="28/2/2023"/>
        <s v="31/1/2023"/>
        <s v="24/04/2023"/>
        <s v="20/07/2023"/>
        <s v="12/05/2023"/>
        <s v="05/06/2023"/>
        <s v="16/05/2023"/>
        <s v="29/09/2023"/>
        <s v="25/06/2023"/>
        <s v="25/05/2023"/>
        <s v="2/10/2023"/>
        <s v="23/06/2023"/>
        <s v="05/09/2023"/>
        <s v="6/10/2023"/>
        <s v="24/05/2023"/>
        <s v="26/04/2023"/>
        <s v="06/09/2023"/>
        <s v="08/05/2023"/>
        <s v="09/05/2023"/>
        <s v="09/05/2024"/>
        <s v="09/05/2025"/>
        <s v="09/05/2026"/>
        <s v="09/05/2027"/>
        <s v="09/05/2028"/>
        <s v="09/05/2029"/>
        <s v="09/05/2030"/>
        <s v="09/05/2031"/>
        <s v="09/05/2033"/>
        <s v="09/05/2034"/>
        <s v="09/05/2035"/>
        <s v="09/05/2036"/>
        <s v="09/05/2037"/>
        <s v="09/05/2038"/>
        <s v="09/05/2039"/>
        <s v="09/05/2041"/>
        <s v="09/05/2044"/>
        <s v="09/05/2046"/>
        <s v="21/08/2023"/>
        <s v="17/05/2023"/>
        <s v="09/05/2049"/>
        <s v="09/05/2050"/>
        <s v="09/05/2051"/>
        <s v="09/05/2052"/>
        <s v="31/07/2023"/>
        <s v="31/10/2023"/>
        <s v="09/05/2059"/>
        <s v="09/05/2060"/>
        <s v="09/05/2063"/>
        <s v="09/05/2064"/>
        <s v="3/11/2023"/>
        <s v="01/06/2023"/>
        <s v="02/06/2023"/>
        <s v="09/05/2072"/>
        <s v="23/05/2023"/>
        <s v="25/08/2023"/>
        <s v="05/07/2023"/>
        <s v="09/05/2143"/>
        <s v="09/05/2144"/>
        <s v="09/05/2145"/>
        <s v="06/07/2023"/>
        <s v="22/05/2023"/>
        <s v="09/05/2155"/>
        <s v="09/05/2156"/>
        <s v="09/05/2157"/>
        <s v="09/05/2162"/>
        <s v="09/05/2163"/>
        <s v="09/05/2167"/>
        <s v="09/05/2168"/>
        <s v="09/05/2171"/>
        <s v="09/05/2172"/>
        <s v="09/05/2173"/>
        <s v="09/05/2174"/>
        <s v="09/05/2175"/>
        <s v="09/05/2178"/>
        <s v="09/05/2179"/>
        <s v="09/05/2186"/>
        <s v="09/05/2187"/>
        <s v="09/05/2188"/>
        <s v="09/05/2189"/>
        <s v="09/05/2191"/>
        <s v="09/05/2192"/>
        <s v="09/05/2195"/>
        <s v="09/05/2199"/>
        <s v="09/05/2201"/>
        <s v="09/05/2203"/>
        <s v="09/05/2205"/>
        <s v="09/05/2206"/>
        <s v="09/05/2207"/>
        <s v="09/05/2209"/>
        <s v="14/7/2023"/>
        <s v="07/07/2023"/>
        <s v="02/08/2023"/>
        <s v="09/05/2219"/>
        <s v="18/08/2023"/>
        <s v="11/08/2023"/>
        <s v="09/05/2227"/>
        <s v="09/05/2228"/>
        <s v="09/05/2230"/>
        <s v="17/08/2023"/>
        <s v="14/07/2023"/>
        <s v="09/05/2237"/>
        <s v="09/05/2240"/>
        <s v="31/08/2023"/>
        <s v="09/05/2242"/>
        <s v="09/05/2243"/>
        <s v="17/10/2023"/>
        <s v="09/05/2256"/>
        <s v="09/05/2262"/>
        <s v="09/05/2263"/>
        <s v="09/05/2264"/>
        <s v="09/05/2265"/>
        <s v="09/05/2266"/>
        <s v="09/05/2267"/>
        <s v="09/05/2268"/>
        <s v="09/05/2269"/>
        <s v="09/05/2270"/>
        <s v="09/05/2271"/>
        <s v="09/05/2272"/>
        <s v="09/05/2273"/>
        <s v="09/05/2274"/>
        <s v="09/05/2275"/>
        <s v="09/05/2276"/>
        <s v="09/05/2277"/>
        <s v="09/05/2279"/>
        <s v="09/05/2280"/>
        <s v="09/05/2281"/>
        <s v="09/05/2282"/>
        <s v="23/08/2023"/>
        <s v="09/05/2287"/>
        <s v="09/05/2288"/>
        <s v="09/05/2289"/>
        <s v="09/05/2290"/>
        <s v="09/05/2291"/>
        <s v="09/05/2292"/>
        <s v="09/05/2294"/>
        <s v="09/05/2296"/>
        <s v="09/05/2297"/>
        <s v="09/05/2298"/>
        <s v="09/05/2299"/>
        <s v="09/05/2300"/>
        <s v="09/05/2301"/>
        <s v="11/07/2023"/>
        <s v="03/07/2023"/>
        <s v="29/06/2023"/>
        <s v="08/09/2023"/>
        <s v="04/07/2023"/>
        <s v="09/05/2434"/>
        <s v="09/05/2435"/>
        <s v="25/10/2023"/>
        <s v="09/05/2470"/>
        <s v="09/05/2472"/>
        <s v="09/05/2474"/>
        <s v="08/08/2023"/>
        <s v="09/05/2476"/>
        <s v="09/08/2023"/>
        <s v="02/10/2023"/>
        <s v="28/08/2023"/>
        <s v="16/10/2023"/>
        <s v="1/11/2023"/>
        <s v="11/09/2023"/>
        <s v="14/09/2023"/>
        <s v="23/10/2023"/>
        <s v="26/10/2023"/>
        <s v="20/10/2023"/>
        <s v="05/10/2023"/>
        <s v="06/10/2023"/>
        <s v="28/09/2023"/>
        <s v="19/10/2023"/>
        <s v="11/11/2023"/>
        <s v="12/10/2023"/>
        <s v="09/05/2495"/>
        <s v="09/05/2496"/>
        <s v="09/05/2497"/>
        <s v="09/05/2498"/>
        <s v="09/05/2499"/>
        <s v="09/05/2500"/>
        <s v="09/05/2501"/>
        <s v="09/05/2502"/>
        <s v="09/05/2503"/>
        <s v="09/05/2504"/>
        <s v="09/05/2505"/>
        <s v="09/05/2506"/>
        <s v="09/05/2507"/>
        <s v="09/05/2508"/>
        <s v="09/05/2509"/>
        <s v="09/05/2510"/>
        <s v="09/05/2511"/>
        <s v="09/05/2512"/>
        <s v="09/05/2513"/>
        <s v="09/05/2514"/>
        <s v="09/05/2515"/>
        <s v="09/05/2516"/>
        <s v="09/05/2517"/>
        <s v="09/05/2518"/>
        <s v="09/05/2519"/>
        <s v="09/05/2520"/>
        <s v="09/05/2521"/>
        <s v="09/05/2522"/>
        <s v="09/05/2523"/>
        <s v="09/05/2524"/>
        <s v="09/05/2525"/>
        <s v="09/05/2526"/>
        <s v="09/05/2527"/>
        <s v="09/05/2528"/>
        <s v="09/05/2529"/>
        <s v="09/05/2530"/>
        <s v="09/05/2531"/>
        <s v="09/05/2532"/>
        <s v="09/05/2533"/>
        <s v="09/05/2535"/>
        <s v="09/05/2536"/>
        <s v="09/05/2537"/>
        <s v="09/05/2538"/>
        <s v="09/05/2539"/>
        <s v="09/05/2540"/>
        <s v="09/05/2541"/>
        <s v="09/05/2542"/>
        <s v="09/05/2543"/>
        <s v="09/05/2544"/>
        <s v="09/05/2545"/>
        <s v="09/05/2546"/>
        <s v="09/05/2547"/>
        <s v="09/05/2548"/>
        <s v="09/05/2549"/>
        <s v="09/05/2550"/>
        <s v="09/05/2551"/>
        <s v="09/05/2552"/>
        <s v="09/05/2553"/>
        <s v="09/05/2554"/>
        <s v="09/05/2555"/>
        <s v="24/10/2023"/>
        <s v="30/10/2023"/>
        <n v="337.40000000000003" u="1"/>
      </sharedItems>
    </cacheField>
    <cacheField name="No DE INGRESO" numFmtId="0">
      <sharedItems containsBlank="1" containsMixedTypes="1" containsNumber="1" minValue="0" maxValue="4603.1000000000004" count="98">
        <n v="3405"/>
        <n v="6"/>
        <n v="1"/>
        <m/>
        <n v="56"/>
        <n v="2"/>
        <n v="60"/>
        <n v="61"/>
        <n v="59"/>
        <n v="52"/>
        <n v="53"/>
        <n v="62"/>
        <n v="3406"/>
        <n v="2962"/>
        <n v="2953"/>
        <n v="3007"/>
        <n v="3030"/>
        <n v="3036"/>
        <n v="3037"/>
        <n v="106"/>
        <s v="88-380"/>
        <n v="158"/>
        <n v="223"/>
        <n v="156"/>
        <n v="3253"/>
        <n v="3287"/>
        <n v="3110"/>
        <n v="0"/>
        <n v="192"/>
        <n v="188"/>
        <n v="571"/>
        <n v="182"/>
        <n v="187"/>
        <n v="189"/>
        <s v="259-477"/>
        <s v="500-582"/>
        <n v="582"/>
        <n v="256"/>
        <s v="2974-2992"/>
        <n v="491"/>
        <n v="157"/>
        <n v="150"/>
        <n v="127"/>
        <n v="126"/>
        <n v="125"/>
        <n v="434"/>
        <n v="163"/>
        <n v="405"/>
        <n v="134"/>
        <n v="213"/>
        <n v="219"/>
        <n v="173"/>
        <n v="184"/>
        <n v="468"/>
        <n v="285"/>
        <n v="178"/>
        <n v="289"/>
        <n v="374"/>
        <n v="379"/>
        <n v="399"/>
        <n v="439"/>
        <n v="466"/>
        <n v="314"/>
        <s v="621-622"/>
        <n v="470"/>
        <n v="266"/>
        <n v="308"/>
        <n v="275"/>
        <n v="267"/>
        <s v="329-465-499"/>
        <n v="300"/>
        <s v="407-447-464-498-638"/>
        <n v="393"/>
        <n v="409"/>
        <n v="387"/>
        <n v="389"/>
        <n v="588"/>
        <n v="474"/>
        <n v="627"/>
        <s v="671-676-684"/>
        <n v="503"/>
        <n v="559"/>
        <n v="650"/>
        <n v="641"/>
        <n v="578"/>
        <n v="562"/>
        <n v="628"/>
        <n v="629"/>
        <n v="668"/>
        <n v="584"/>
        <n v="614"/>
        <n v="618"/>
        <s v="608-661"/>
        <n v="675"/>
        <n v="648"/>
        <n v="647"/>
        <n v="151" u="1"/>
        <n v="4603.1000000000004" u="1"/>
      </sharedItems>
    </cacheField>
    <cacheField name="No DE FACTURA" numFmtId="0">
      <sharedItems containsBlank="1" containsMixedTypes="1" containsNumber="1" containsInteger="1" minValue="0" maxValue="912620584" count="90">
        <n v="46296"/>
        <m/>
        <n v="59"/>
        <n v="2"/>
        <s v="107-108"/>
        <s v="110-111-112"/>
        <n v="1"/>
        <n v="121"/>
        <n v="633"/>
        <n v="592"/>
        <n v="589"/>
        <n v="765"/>
        <n v="763"/>
        <n v="798"/>
        <n v="831"/>
        <n v="897"/>
        <n v="911570346"/>
        <s v="1296, 2599"/>
        <s v="41, 49"/>
        <n v="10"/>
        <n v="337"/>
        <n v="398"/>
        <n v="823"/>
        <n v="23"/>
        <n v="251"/>
        <n v="92"/>
        <n v="918"/>
        <s v="600023855-600028206"/>
        <s v="880-967"/>
        <n v="38"/>
        <s v="2069-2080"/>
        <n v="48"/>
        <n v="40"/>
        <n v="124"/>
        <n v="600021643"/>
        <n v="2555"/>
        <n v="192"/>
        <n v="741"/>
        <n v="600021644"/>
        <n v="27"/>
        <n v="0"/>
        <n v="58"/>
        <n v="334"/>
        <n v="2554"/>
        <n v="98"/>
        <n v="4688"/>
        <s v="471, 472"/>
        <n v="4"/>
        <n v="12"/>
        <n v="11"/>
        <n v="223"/>
        <n v="8"/>
        <s v="101, 102"/>
        <n v="2955"/>
        <n v="189"/>
        <n v="16"/>
        <n v="1068"/>
        <n v="600024019"/>
        <n v="178"/>
        <n v="15"/>
        <n v="197"/>
        <s v="694, 746, 887"/>
        <n v="24"/>
        <s v="745, 780, 836, 879, 1068"/>
        <n v="255"/>
        <n v="191"/>
        <n v="176"/>
        <n v="43"/>
        <n v="5"/>
        <n v="190"/>
        <n v="26"/>
        <n v="17"/>
        <s v="229, 235, 245"/>
        <n v="3670"/>
        <n v="133"/>
        <s v="242, 239, 244, 238, 241, 220, 225, 224, 223, 222, 221, 227, 230, 231, 232, 233, 235, 240"/>
        <n v="4143"/>
        <n v="912620584"/>
        <n v="9"/>
        <n v="22"/>
        <n v="254"/>
        <n v="96"/>
        <n v="32"/>
        <n v="6"/>
        <n v="7125"/>
        <n v="20"/>
        <s v="101, 125"/>
        <n v="14"/>
        <n v="33"/>
        <n v="212" u="1"/>
      </sharedItems>
    </cacheField>
    <cacheField name="N° PAGO" numFmtId="0">
      <sharedItems containsString="0" containsBlank="1" containsNumber="1" containsInteger="1" minValue="0" maxValue="811" count="114">
        <n v="516"/>
        <n v="9"/>
        <n v="14"/>
        <m/>
        <n v="15"/>
        <n v="12"/>
        <n v="16"/>
        <n v="11"/>
        <n v="17"/>
        <n v="10"/>
        <n v="18"/>
        <n v="4"/>
        <n v="20"/>
        <n v="5"/>
        <n v="22"/>
        <n v="6"/>
        <n v="23"/>
        <n v="7"/>
        <n v="24"/>
        <n v="8"/>
        <n v="21"/>
        <n v="3"/>
        <n v="25"/>
        <n v="19"/>
        <n v="421"/>
        <n v="105"/>
        <n v="385"/>
        <n v="384"/>
        <n v="287"/>
        <n v="560"/>
        <n v="221"/>
        <n v="220"/>
        <n v="767"/>
        <n v="219"/>
        <n v="218"/>
        <n v="222"/>
        <n v="608"/>
        <n v="664"/>
        <n v="279"/>
        <n v="79"/>
        <n v="607"/>
        <n v="162"/>
        <n v="163"/>
        <n v="107"/>
        <n v="111"/>
        <n v="110"/>
        <n v="606"/>
        <n v="264"/>
        <n v="490"/>
        <n v="214"/>
        <n v="705"/>
        <n v="766"/>
        <n v="278"/>
        <n v="269"/>
        <n v="208"/>
        <n v="323"/>
        <n v="659"/>
        <n v="478"/>
        <n v="271"/>
        <n v="213"/>
        <n v="742"/>
        <n v="282"/>
        <n v="741"/>
        <n v="542"/>
        <n v="480"/>
        <n v="646"/>
        <n v="479"/>
        <n v="482"/>
        <n v="701"/>
        <n v="272"/>
        <n v="543"/>
        <n v="494"/>
        <n v="749"/>
        <n v="692"/>
        <n v="373"/>
        <n v="374"/>
        <n v="375"/>
        <n v="376"/>
        <n v="699"/>
        <n v="333"/>
        <n v="765"/>
        <n v="0"/>
        <n v="518"/>
        <n v="517"/>
        <n v="541"/>
        <n v="540"/>
        <n v="693"/>
        <n v="598"/>
        <n v="535"/>
        <n v="763"/>
        <n v="764"/>
        <n v="599"/>
        <n v="621"/>
        <n v="811"/>
        <n v="695"/>
        <n v="757"/>
        <n v="694"/>
        <n v="657"/>
        <n v="658"/>
        <n v="647"/>
        <n v="808"/>
        <n v="809"/>
        <n v="810"/>
        <n v="698"/>
        <n v="704"/>
        <n v="758"/>
        <n v="761"/>
        <n v="762"/>
        <n v="756"/>
        <n v="759"/>
        <n v="760"/>
        <n v="702"/>
        <n v="747"/>
        <n v="288" u="1"/>
      </sharedItems>
    </cacheField>
    <cacheField name="FECHA PAGO" numFmtId="0">
      <sharedItems containsNonDate="0" containsDate="1" containsString="0" containsBlank="1" minDate="2015-02-01T00:00:00" maxDate="2024-11-14T00:00:00" count="412">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23-01-31T00:00:00"/>
        <d v="2023-02-28T00:00:00"/>
        <m/>
        <d v="2015-03-02T00:00:00"/>
        <d v="2015-03-03T00:00:00"/>
        <d v="2015-03-04T00:00:00"/>
        <d v="2015-03-05T00:00:00"/>
        <d v="2015-03-06T00:00:00"/>
        <d v="2015-03-07T00:00:00"/>
        <d v="2015-03-08T00:00:00"/>
        <d v="2015-03-09T00:00:00"/>
        <d v="2015-03-10T00:00:00"/>
        <d v="2015-03-11T00:00:00"/>
        <d v="2015-03-13T00:00:00"/>
        <d v="2015-03-14T00:00:00"/>
        <d v="2015-03-15T00:00:00"/>
        <d v="2015-03-16T00:00:00"/>
        <d v="2015-03-17T00:00:00"/>
        <d v="2015-03-18T00:00:00"/>
        <d v="2015-03-19T00:00:00"/>
        <d v="2015-03-20T00:00:00"/>
        <d v="2015-03-21T00:00:00"/>
        <d v="2015-03-22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3-30T00:00:00"/>
        <d v="2023-06-12T00:00:00"/>
        <d v="2023-08-22T00:00:00"/>
        <d v="2023-07-31T00:00:00"/>
        <d v="2023-09-29T00:00:00"/>
        <d v="2023-06-30T00:00:00"/>
        <d v="2023-11-16T00:00:00"/>
        <d v="2023-10-12T00:00:00"/>
        <d v="2023-10-23T00:00:00"/>
        <d v="2023-07-27T00:00:00"/>
        <d v="2023-05-16T00:00:00"/>
        <d v="2023-05-26T00:00:00"/>
        <d v="2023-05-31T00:00:00"/>
        <d v="2023-06-01T00:00:00"/>
        <d v="2023-06-02T00:00:00"/>
        <d v="2023-06-03T00:00:00"/>
        <d v="2023-06-04T00:00:00"/>
        <d v="2023-06-05T00:00:00"/>
        <d v="2023-06-06T00:00:00"/>
        <d v="2023-06-07T00:00:00"/>
        <d v="2023-06-08T00:00:00"/>
        <d v="2023-06-10T00:00:00"/>
        <d v="2023-06-11T00:00:00"/>
        <d v="2023-06-13T00:00:00"/>
        <d v="2023-06-14T00:00:00"/>
        <d v="2023-06-15T00:00:00"/>
        <d v="2023-06-16T00:00:00"/>
        <d v="2023-06-18T00:00:00"/>
        <d v="2023-06-21T00:00:00"/>
        <d v="2023-06-23T00:00:00"/>
        <d v="2023-07-13T00:00:00"/>
        <d v="2023-06-26T00:00:00"/>
        <d v="2023-06-27T00:00:00"/>
        <d v="2023-06-28T00:00:00"/>
        <d v="2023-06-29T00:00:00"/>
        <d v="2023-09-12T00:00:00"/>
        <d v="2023-06-22T00:00:00"/>
        <d v="2023-10-31T00:00:00"/>
        <d v="2023-07-06T00:00:00"/>
        <d v="2023-07-07T00:00:00"/>
        <d v="2023-07-10T00:00:00"/>
        <d v="2023-07-11T00:00:00"/>
        <d v="2023-07-26T00:00:00"/>
        <d v="2023-07-21T00:00:00"/>
        <d v="2023-08-04T00:00:00"/>
        <d v="2023-10-17T00:00:00"/>
        <d v="2023-09-07T00:00:00"/>
        <d v="2023-09-28T00:00:00"/>
        <d v="2023-09-30T00:00:00"/>
        <d v="2023-07-24T00:00:00"/>
        <d v="2023-10-10T00:00:00"/>
        <d v="2023-10-11T00:00:00"/>
        <d v="2023-10-18T00:00:00"/>
        <d v="2023-10-22T00:00:00"/>
        <d v="2023-10-26T00:00:00"/>
        <d v="2023-10-27T00:00:00"/>
        <d v="2023-10-28T00:00:00"/>
        <d v="2023-10-29T00:00:00"/>
        <d v="2023-10-30T00:00:00"/>
        <d v="2023-11-02T00:00:00"/>
        <d v="2023-11-03T00:00:00"/>
        <d v="2023-11-10T00:00:00"/>
        <d v="2023-11-11T00:00:00"/>
        <d v="2023-11-12T00:00:00"/>
        <d v="2023-11-13T00:00:00"/>
        <d v="2023-11-15T00:00:00"/>
        <d v="2023-11-19T00:00:00"/>
        <d v="2023-11-23T00:00:00"/>
        <d v="2023-11-25T00:00:00"/>
        <d v="2023-11-27T00:00:00"/>
        <d v="2023-11-29T00:00:00"/>
        <d v="2023-11-30T00:00:00"/>
        <d v="2023-12-01T00:00:00"/>
        <d v="2023-12-03T00:00:00"/>
        <d v="2023-07-28T00:00:00"/>
        <d v="2023-11-06T00:00:00"/>
        <d v="2023-09-21T00:00:00"/>
        <d v="2023-10-13T00:00:00"/>
        <d v="2023-12-13T00:00:00"/>
        <d v="2023-08-11T00:00:00"/>
        <d v="2023-12-21T00:00:00"/>
        <d v="2023-12-22T00:00:00"/>
        <d v="2023-12-24T00:00:00"/>
        <d v="2023-09-22T00:00:00"/>
        <d v="2023-09-14T00:00:00"/>
        <d v="2023-11-07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1T00:00:00"/>
        <d v="2024-02-12T00:00:00"/>
        <d v="2024-02-13T00:00:00"/>
        <d v="2024-02-14T00:00:00"/>
        <d v="2023-10-24T00:00:00"/>
        <d v="2024-02-19T00:00:00"/>
        <d v="2024-02-20T00:00:00"/>
        <d v="2024-02-21T00:00:00"/>
        <d v="2024-02-22T00:00:00"/>
        <d v="2024-02-23T00:00:00"/>
        <d v="2024-02-24T00:00:00"/>
        <d v="2024-02-26T00:00:00"/>
        <d v="2024-02-28T00:00:00"/>
        <d v="2024-02-29T00:00:00"/>
        <d v="2024-03-01T00:00:00"/>
        <d v="2024-03-02T00:00:00"/>
        <d v="2024-03-03T00:00:00"/>
        <d v="2024-03-04T00:00:00"/>
        <d v="2023-08-18T00:00:00"/>
        <d v="2024-07-15T00:00:00"/>
        <d v="2024-07-16T00:00:00"/>
        <d v="2024-08-20T00:00:00"/>
        <d v="2024-08-26T00:00:00"/>
        <d v="2023-10-09T00:00:00"/>
        <d v="2023-09-20T00:00:00"/>
        <d v="2023-10-16T00:00:00"/>
        <d v="2023-11-22T00:00:00"/>
        <d v="2023-10-19T00:00:00"/>
        <d v="2024-09-14T00:00:00"/>
        <d v="2024-09-15T00:00:00"/>
        <d v="2024-09-16T00:00:00"/>
        <d v="2024-09-17T00:00:00"/>
        <d v="2024-09-18T00:00:00"/>
        <d v="2024-09-19T00:00:00"/>
        <d v="2024-09-20T00:00:00"/>
        <d v="2024-09-21T00:00:00"/>
        <d v="2024-09-22T00:00:00"/>
        <d v="2024-09-23T00:00:00"/>
        <d v="2024-09-24T00:00:00"/>
        <d v="2024-09-25T00:00:00"/>
        <d v="2024-09-26T00:00:00"/>
        <d v="2024-09-27T00:00:00"/>
        <d v="2024-09-28T00:00:00"/>
        <d v="2024-09-29T00:00:00"/>
        <d v="2024-09-30T00:00:00"/>
        <d v="2024-10-01T00:00:00"/>
        <d v="2024-10-02T00:00:00"/>
        <d v="2024-10-03T00:00:00"/>
        <d v="2024-10-04T00:00:00"/>
        <d v="2024-10-05T00:00:00"/>
        <d v="2024-10-06T00:00:00"/>
        <d v="2024-10-07T00:00:00"/>
        <d v="2024-10-08T00:00:00"/>
        <d v="2024-10-09T00:00:00"/>
        <d v="2024-10-10T00:00:00"/>
        <d v="2024-10-11T00:00:00"/>
        <d v="2024-10-12T00:00:00"/>
        <d v="2024-10-13T00:00:00"/>
        <d v="2024-10-14T00:00:00"/>
        <d v="2024-10-15T00:00:00"/>
        <d v="2024-10-16T00:00:00"/>
        <d v="2024-10-17T00:00:00"/>
        <d v="2024-10-18T00:00:00"/>
        <d v="2024-10-19T00:00:00"/>
        <d v="2024-10-20T00:00:00"/>
        <d v="2024-10-21T00:00:00"/>
        <d v="2024-10-22T00:00:00"/>
        <d v="2024-10-24T00:00:00"/>
        <d v="2024-10-25T00:00:00"/>
        <d v="2024-10-26T00:00:00"/>
        <d v="2024-10-27T00:00:00"/>
        <d v="2024-10-28T00:00:00"/>
        <d v="2024-10-29T00:00:00"/>
        <d v="2024-10-30T00:00:00"/>
        <d v="2024-10-31T00:00:00"/>
        <d v="2024-11-01T00:00:00"/>
        <d v="2024-11-02T00:00:00"/>
        <d v="2024-11-03T00:00:00"/>
        <d v="2024-11-04T00:00:00"/>
        <d v="2024-11-05T00:00:00"/>
        <d v="2024-11-06T00:00:00"/>
        <d v="2024-11-07T00:00:00"/>
        <d v="2024-11-08T00:00:00"/>
        <d v="2024-11-09T00:00:00"/>
        <d v="2024-11-10T00:00:00"/>
        <d v="2024-11-11T00:00:00"/>
        <d v="2024-11-12T00:00:00"/>
        <d v="2024-11-13T00:00:00"/>
      </sharedItems>
    </cacheField>
    <cacheField name="CASTIGO" numFmtId="0">
      <sharedItems containsString="0" containsBlank="1" containsNumber="1" containsInteger="1" minValue="-45314" maxValue="239364" count="311">
        <n v="0"/>
        <n v="-276"/>
        <n v="-248"/>
        <n v="-45233"/>
        <n v="-275"/>
        <n v="-247"/>
        <n v="-45232"/>
        <n v="-45231"/>
        <n v="-260"/>
        <n v="-45211"/>
        <n v="-266"/>
        <n v="-238"/>
        <m/>
        <n v="-45251"/>
        <n v="-617"/>
        <n v="44827"/>
        <n v="-303"/>
        <n v="-279"/>
        <n v="-299"/>
        <n v="-414"/>
        <n v="-280"/>
        <n v="-45314"/>
        <n v="-45308"/>
        <n v="64"/>
        <n v="11"/>
        <n v="-18"/>
        <n v="-4"/>
        <n v="26"/>
        <n v="32"/>
        <n v="28"/>
        <n v="58"/>
        <n v="-2"/>
        <n v="-7"/>
        <n v="-30"/>
        <n v="1"/>
        <n v="-12"/>
        <n v="-45270"/>
        <n v="-21"/>
        <n v="-9"/>
        <n v="-3"/>
        <n v="228"/>
        <n v="578"/>
        <n v="958"/>
        <n v="1308"/>
        <n v="1687"/>
        <n v="2039"/>
        <n v="2404"/>
        <n v="2782"/>
        <n v="3500"/>
        <n v="3878"/>
        <n v="4243"/>
        <n v="4611"/>
        <n v="4976"/>
        <n v="5341"/>
        <n v="5706"/>
        <n v="6437"/>
        <n v="7533"/>
        <n v="8198"/>
        <n v="-5"/>
        <n v="-23"/>
        <n v="4"/>
        <n v="9361"/>
        <n v="9628"/>
        <n v="9993"/>
        <n v="10462"/>
        <n v="36"/>
        <n v="13049"/>
        <n v="13415"/>
        <n v="14510"/>
        <n v="14876"/>
        <n v="18"/>
        <n v="17893"/>
        <n v="17517"/>
        <n v="17287"/>
        <n v="62728"/>
        <n v="-385"/>
        <n v="-6"/>
        <n v="43754"/>
        <n v="44120"/>
        <n v="44485"/>
        <n v="2"/>
        <n v="48042"/>
        <n v="48408"/>
        <n v="48773"/>
        <n v="50599"/>
        <n v="50964"/>
        <n v="52425"/>
        <n v="52791"/>
        <n v="53886"/>
        <n v="54252"/>
        <n v="54617"/>
        <n v="54982"/>
        <n v="55347"/>
        <n v="56443"/>
        <n v="56808"/>
        <n v="59365"/>
        <n v="59730"/>
        <n v="60096"/>
        <n v="60461"/>
        <n v="61191"/>
        <n v="61557"/>
        <n v="62652"/>
        <n v="64113"/>
        <n v="64843"/>
        <n v="65573"/>
        <n v="16"/>
        <n v="111529"/>
        <n v="111894"/>
        <n v="112259"/>
        <n v="112990"/>
        <n v="13"/>
        <n v="-20"/>
        <n v="-8"/>
        <n v="71515"/>
        <n v="74423"/>
        <n v="74789"/>
        <n v="75519"/>
        <n v="-10"/>
        <n v="-22"/>
        <n v="78039"/>
        <n v="79135"/>
        <n v="79865"/>
        <n v="80230"/>
        <n v="48"/>
        <n v="84979"/>
        <n v="87201"/>
        <n v="87566"/>
        <n v="87932"/>
        <n v="88297"/>
        <n v="88662"/>
        <n v="89027"/>
        <n v="89393"/>
        <n v="89758"/>
        <n v="90123"/>
        <n v="90488"/>
        <n v="90854"/>
        <n v="91219"/>
        <n v="91584"/>
        <n v="91949"/>
        <n v="92315"/>
        <n v="92665"/>
        <n v="93395"/>
        <n v="93761"/>
        <n v="94126"/>
        <n v="94491"/>
        <n v="-1"/>
        <n v="96317"/>
        <n v="96683"/>
        <n v="97048"/>
        <n v="97413"/>
        <n v="97778"/>
        <n v="98144"/>
        <n v="98874"/>
        <n v="99605"/>
        <n v="99970"/>
        <n v="100335"/>
        <n v="100700"/>
        <n v="101065"/>
        <n v="101430"/>
        <n v="-26"/>
        <n v="149968"/>
        <n v="150348"/>
        <n v="-13"/>
        <n v="163058"/>
        <n v="163901"/>
        <n v="164631"/>
        <n v="5"/>
        <n v="210511"/>
        <n v="165238"/>
        <n v="165328"/>
        <n v="165401"/>
        <n v="8"/>
        <n v="165222"/>
        <n v="165223"/>
        <n v="165275"/>
        <n v="165325"/>
        <n v="165278"/>
        <n v="165246"/>
        <n v="165276"/>
        <n v="165302"/>
        <n v="-32"/>
        <n v="-158"/>
        <n v="165210"/>
        <n v="165233"/>
        <n v="165280"/>
        <n v="165251"/>
        <n v="165249"/>
        <n v="165244"/>
        <n v="165254"/>
        <n v="165231"/>
        <n v="165240"/>
        <n v="165279"/>
        <n v="165266"/>
        <n v="165258"/>
        <n v="-16"/>
        <n v="-17"/>
        <n v="165227"/>
        <n v="165255"/>
        <n v="165250"/>
        <n v="210481"/>
        <n v="155"/>
        <n v="165242"/>
        <n v="12"/>
        <n v="22"/>
        <n v="-24"/>
        <n v="172165"/>
        <n v="172577"/>
        <n v="172957"/>
        <n v="173307"/>
        <n v="173687"/>
        <n v="174052"/>
        <n v="174402"/>
        <n v="174767"/>
        <n v="175147"/>
        <n v="175513"/>
        <n v="175863"/>
        <n v="176228"/>
        <n v="176593"/>
        <n v="176959"/>
        <n v="177339"/>
        <n v="177704"/>
        <n v="178069"/>
        <n v="178435"/>
        <n v="178785"/>
        <n v="179150"/>
        <n v="179515"/>
        <n v="179881"/>
        <n v="180246"/>
        <n v="180626"/>
        <n v="180991"/>
        <n v="181342"/>
        <n v="181722"/>
        <n v="182072"/>
        <n v="182452"/>
        <n v="182818"/>
        <n v="183183"/>
        <n v="183533"/>
        <n v="183913"/>
        <n v="184279"/>
        <n v="184644"/>
        <n v="185009"/>
        <n v="185374"/>
        <n v="185740"/>
        <n v="186090"/>
        <n v="186835"/>
        <n v="187201"/>
        <n v="187566"/>
        <n v="187931"/>
        <n v="188296"/>
        <n v="188662"/>
        <n v="189027"/>
        <n v="189377"/>
        <n v="189757"/>
        <n v="190123"/>
        <n v="190473"/>
        <n v="190838"/>
        <n v="191203"/>
        <n v="191584"/>
        <n v="191949"/>
        <n v="192299"/>
        <n v="192679"/>
        <n v="193045"/>
        <n v="193410"/>
        <n v="193775"/>
        <n v="194140"/>
        <n v="194125"/>
        <n v="239364"/>
        <n v="239349"/>
        <n v="194166"/>
        <n v="194174"/>
        <n v="194114"/>
        <n v="194119"/>
        <n v="-60"/>
        <n v="194075"/>
        <n v="194153"/>
        <n v="194094"/>
        <n v="-29"/>
        <n v="194126"/>
        <n v="239357"/>
        <n v="194124"/>
        <n v="194076"/>
        <n v="239334"/>
        <n v="194081"/>
        <n v="239354"/>
        <n v="194128"/>
        <n v="194100"/>
        <n v="194095"/>
        <n v="194096"/>
        <n v="239344"/>
        <n v="194069"/>
        <n v="194145"/>
        <n v="194038"/>
        <n v="239359"/>
        <n v="165267" u="1"/>
        <n v="45043" u="1"/>
        <n v="45032" u="1"/>
        <n v="62853" u="1"/>
        <n v="45028" u="1"/>
        <n v="45017" u="1"/>
        <n v="45037" u="1"/>
        <n v="-11" u="1"/>
        <n v="62603" u="1"/>
        <n v="44902" u="1"/>
        <n v="210490" u="1"/>
        <n v="45013" u="1"/>
        <n v="44840" u="1"/>
        <n v="53449" u="1"/>
        <n v="210501" u="1"/>
        <n v="210466" u="1"/>
        <n v="165257" u="1"/>
        <n v="239319" u="1"/>
      </sharedItems>
    </cacheField>
    <cacheField name="VALOR CASTIGO" numFmtId="0">
      <sharedItems containsString="0" containsBlank="1" containsNumber="1" minValue="-59482.500000000007" maxValue="212679252"/>
    </cacheField>
    <cacheField name="RETENCION 7%" numFmtId="4">
      <sharedItems containsString="0" containsBlank="1" containsNumber="1" minValue="0" maxValue="28263.446400000004"/>
    </cacheField>
    <cacheField name="BS CTB" numFmtId="4">
      <sharedItems containsString="0" containsBlank="1" containsNumber="1" minValue="-212475448.08000001" maxValue="387612.9792"/>
    </cacheField>
    <cacheField name="CHEQUE" numFmtId="0">
      <sharedItems containsString="0" containsBlank="1" containsNumber="1" containsInteger="1" minValue="4721" maxValue="5941"/>
    </cacheField>
    <cacheField name="CAJA CB" numFmtId="0">
      <sharedItems containsString="0" containsBlank="1" containsNumber="1" containsInteger="1" minValue="4167" maxValue="5321"/>
    </cacheField>
    <cacheField name="FECHA PAGO3" numFmtId="0">
      <sharedItems containsDate="1" containsBlank="1" containsMixedTypes="1" minDate="2015-04-14T00:00:00" maxDate="2016-03-08T00:00:00"/>
    </cacheField>
    <cacheField name="AÑO PAGO" numFmtId="0">
      <sharedItems containsNonDate="0" containsString="0" containsBlank="1"/>
    </cacheField>
    <cacheField name="MES-PAGO" numFmtId="0">
      <sharedItems containsBlank="1"/>
    </cacheField>
    <cacheField name="REG-PAGO" numFmtId="0">
      <sharedItems containsNonDate="0" containsString="0" containsBlank="1"/>
    </cacheField>
    <cacheField name="COSTO CERRADO" numFmtId="4">
      <sharedItems containsNonDate="0" containsString="0" containsBlank="1"/>
    </cacheField>
    <cacheField name="GASTO/INV/SD" numFmtId="0">
      <sharedItems containsBlank="1"/>
    </cacheField>
    <cacheField name="L/I" numFmtId="0">
      <sharedItems containsBlank="1"/>
    </cacheField>
    <cacheField name="TIPO DE SOLCITUD" numFmtId="0">
      <sharedItems containsBlank="1"/>
    </cacheField>
    <cacheField name="TIPO" numFmtId="0">
      <sharedItems containsBlank="1"/>
    </cacheField>
    <cacheField name="RUPE" numFmtId="0">
      <sharedItems containsBlank="1" containsMixedTypes="1" containsNumber="1" minValue="17" maxValue="351772"/>
    </cacheField>
    <cacheField name="400" numFmtId="0">
      <sharedItems containsBlank="1" containsMixedTypes="1" containsNumber="1" containsInteger="1" minValue="1751220" maxValue="1933956"/>
    </cacheField>
    <cacheField name="500" numFmtId="0">
      <sharedItems containsString="0" containsBlank="1" containsNumber="1" containsInteger="1" minValue="1751224" maxValue="2058865"/>
    </cacheField>
    <cacheField name="CUCE" numFmtId="0">
      <sharedItems containsBlank="1" containsMixedTypes="1" containsNumber="1" containsInteger="1" minValue="1748511" maxValue="1792351"/>
    </cacheField>
    <cacheField name="auxxccc" numFmtId="0">
      <sharedItems containsNonDate="0" containsString="0" containsBlank="1"/>
    </cacheField>
    <cacheField name="OBSERVACIONES" numFmtId="0">
      <sharedItems containsBlank="1" containsMixedTypes="1" containsNumber="1" minValue="0" maxValue="28000.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1">
  <r>
    <x v="0"/>
    <x v="0"/>
    <x v="0"/>
    <s v="COTIZACION"/>
    <s v="OCTUBRE"/>
    <d v="2022-10-14T00:00:00"/>
    <s v="CO37-FRANZ MERLO"/>
    <x v="0"/>
    <s v="PRODUCTOS QUIMICOS"/>
    <x v="0"/>
    <x v="0"/>
    <x v="0"/>
    <d v="2022-11-04T00:00:00"/>
    <m/>
    <m/>
    <s v="BIEN"/>
    <x v="0"/>
    <n v="384255"/>
    <x v="0"/>
    <x v="0"/>
    <x v="0"/>
    <x v="0"/>
    <x v="0"/>
    <x v="0"/>
    <x v="0"/>
    <x v="0"/>
    <s v="25/01/2023"/>
    <x v="0"/>
    <s v="15:00"/>
    <s v="MANUELA N. QUISPE CHINO"/>
    <x v="0"/>
    <x v="0"/>
    <m/>
    <x v="0"/>
    <x v="0"/>
    <m/>
    <x v="0"/>
    <x v="0"/>
    <m/>
    <x v="0"/>
    <x v="0"/>
    <x v="0"/>
    <x v="0"/>
    <m/>
    <x v="0"/>
    <x v="0"/>
    <x v="0"/>
    <x v="0"/>
    <x v="0"/>
    <m/>
    <m/>
    <x v="0"/>
    <s v="LAB-132/2022"/>
    <n v="34200"/>
    <x v="0"/>
    <x v="0"/>
    <x v="0"/>
    <n v="2023"/>
    <x v="0"/>
    <n v="0"/>
    <m/>
    <m/>
    <m/>
    <x v="0"/>
    <n v="0"/>
    <n v="0"/>
    <n v="0"/>
    <n v="2023"/>
    <x v="0"/>
    <m/>
    <x v="0"/>
    <x v="0"/>
    <x v="0"/>
    <x v="0"/>
    <x v="0"/>
    <x v="0"/>
    <n v="0"/>
    <n v="0"/>
    <n v="0"/>
    <n v="5527"/>
    <n v="4973"/>
    <d v="2015-04-14T00:00:00"/>
    <m/>
    <s v="ABR"/>
    <m/>
    <m/>
    <m/>
    <s v="L"/>
    <s v="NORMAL"/>
    <s v="OC"/>
    <n v="316144"/>
    <n v="1772181"/>
    <n v="2058575"/>
    <s v="15-0517-00-568965-0-E"/>
    <m/>
    <m/>
  </r>
  <r>
    <x v="0"/>
    <x v="1"/>
    <x v="0"/>
    <s v="COTIZACION"/>
    <s v="OCTUBRE"/>
    <d v="2022-10-14T00:00:00"/>
    <s v="CO37-FRANZ MERLO"/>
    <x v="0"/>
    <s v="PRODUCTOS QUIMICOS"/>
    <x v="0"/>
    <x v="0"/>
    <x v="0"/>
    <d v="2022-11-04T00:00:00"/>
    <m/>
    <m/>
    <s v="BIEN"/>
    <x v="0"/>
    <m/>
    <x v="1"/>
    <x v="1"/>
    <x v="1"/>
    <x v="1"/>
    <x v="0"/>
    <x v="0"/>
    <x v="0"/>
    <x v="0"/>
    <s v="25/01/2023"/>
    <x v="0"/>
    <s v="15:00"/>
    <s v="MANUELA N. QUISPE CHINO"/>
    <x v="0"/>
    <x v="0"/>
    <s v="LAB-INF-042/2022"/>
    <x v="0"/>
    <x v="0"/>
    <m/>
    <x v="0"/>
    <x v="0"/>
    <m/>
    <x v="0"/>
    <x v="0"/>
    <x v="0"/>
    <x v="0"/>
    <m/>
    <x v="0"/>
    <x v="0"/>
    <x v="0"/>
    <x v="0"/>
    <x v="0"/>
    <m/>
    <m/>
    <x v="0"/>
    <s v="LAB-132/2022"/>
    <n v="34200"/>
    <x v="1"/>
    <x v="1"/>
    <x v="1"/>
    <n v="80"/>
    <x v="0"/>
    <n v="0"/>
    <m/>
    <m/>
    <m/>
    <x v="0"/>
    <n v="0"/>
    <n v="0"/>
    <n v="0"/>
    <n v="80"/>
    <x v="0"/>
    <m/>
    <x v="0"/>
    <x v="0"/>
    <x v="0"/>
    <x v="0"/>
    <x v="1"/>
    <x v="0"/>
    <n v="0"/>
    <n v="0"/>
    <n v="0"/>
    <n v="5527"/>
    <n v="4973"/>
    <d v="2015-04-15T00:00:00"/>
    <m/>
    <s v="MAY"/>
    <m/>
    <m/>
    <m/>
    <s v="L"/>
    <s v="NORMAL"/>
    <s v="OC"/>
    <n v="316144"/>
    <n v="1772181"/>
    <n v="2058575"/>
    <s v="15-0517-00-568965-0-E"/>
    <m/>
    <m/>
  </r>
  <r>
    <x v="0"/>
    <x v="0"/>
    <x v="0"/>
    <s v="COTIZACION"/>
    <s v="OCTUBRE"/>
    <d v="2022-10-14T00:00:00"/>
    <s v="CO37-FRANZ MERLO"/>
    <x v="0"/>
    <s v="PRODUCTOS QUIMICOS"/>
    <x v="0"/>
    <x v="0"/>
    <x v="0"/>
    <d v="2022-11-04T00:00:00"/>
    <m/>
    <m/>
    <s v="BIEN"/>
    <x v="0"/>
    <m/>
    <x v="2"/>
    <x v="2"/>
    <x v="2"/>
    <x v="0"/>
    <x v="0"/>
    <x v="0"/>
    <x v="0"/>
    <x v="0"/>
    <s v="25/01/2023"/>
    <x v="0"/>
    <s v="15:00"/>
    <s v="MANUELA N. QUISPE CHINO"/>
    <x v="0"/>
    <x v="0"/>
    <m/>
    <x v="0"/>
    <x v="0"/>
    <m/>
    <x v="0"/>
    <x v="0"/>
    <m/>
    <x v="0"/>
    <x v="0"/>
    <x v="0"/>
    <x v="0"/>
    <m/>
    <x v="0"/>
    <x v="0"/>
    <x v="0"/>
    <x v="0"/>
    <x v="0"/>
    <m/>
    <m/>
    <x v="0"/>
    <s v="LAB-132/2022"/>
    <n v="34200"/>
    <x v="2"/>
    <x v="2"/>
    <x v="0"/>
    <n v="60"/>
    <x v="0"/>
    <n v="0"/>
    <m/>
    <m/>
    <m/>
    <x v="0"/>
    <n v="0"/>
    <n v="0"/>
    <n v="0"/>
    <n v="60"/>
    <x v="0"/>
    <m/>
    <x v="0"/>
    <x v="0"/>
    <x v="0"/>
    <x v="0"/>
    <x v="2"/>
    <x v="0"/>
    <n v="0"/>
    <n v="0"/>
    <n v="0"/>
    <n v="5527"/>
    <n v="4973"/>
    <d v="2015-04-16T00:00:00"/>
    <m/>
    <s v="JUN"/>
    <m/>
    <m/>
    <m/>
    <s v="L"/>
    <s v="NORMAL"/>
    <s v="OC"/>
    <n v="316144"/>
    <n v="1772181"/>
    <n v="2058575"/>
    <s v="15-0517-00-568965-0-E"/>
    <m/>
    <m/>
  </r>
  <r>
    <x v="0"/>
    <x v="0"/>
    <x v="0"/>
    <s v="COTIZACION"/>
    <s v="OCTUBRE"/>
    <d v="2022-10-14T00:00:00"/>
    <s v="CO37-FRANZ MERLO"/>
    <x v="0"/>
    <s v="PRODUCTOS QUIMICOS"/>
    <x v="0"/>
    <x v="0"/>
    <x v="0"/>
    <d v="2022-11-04T00:00:00"/>
    <m/>
    <m/>
    <s v="BIEN"/>
    <x v="0"/>
    <m/>
    <x v="3"/>
    <x v="3"/>
    <x v="3"/>
    <x v="0"/>
    <x v="0"/>
    <x v="0"/>
    <x v="0"/>
    <x v="0"/>
    <s v="25/01/2023"/>
    <x v="0"/>
    <s v="15:00"/>
    <s v="MANUELA N. QUISPE CHINO"/>
    <x v="0"/>
    <x v="0"/>
    <m/>
    <x v="0"/>
    <x v="0"/>
    <m/>
    <x v="0"/>
    <x v="0"/>
    <m/>
    <x v="0"/>
    <x v="0"/>
    <x v="0"/>
    <x v="0"/>
    <m/>
    <x v="0"/>
    <x v="0"/>
    <x v="0"/>
    <x v="0"/>
    <x v="0"/>
    <m/>
    <m/>
    <x v="0"/>
    <s v="LAB-132/2022"/>
    <n v="34200"/>
    <x v="3"/>
    <x v="3"/>
    <x v="0"/>
    <n v="12"/>
    <x v="0"/>
    <n v="0"/>
    <m/>
    <m/>
    <m/>
    <x v="0"/>
    <n v="0"/>
    <n v="0"/>
    <n v="0"/>
    <n v="12"/>
    <x v="0"/>
    <m/>
    <x v="0"/>
    <x v="0"/>
    <x v="0"/>
    <x v="0"/>
    <x v="3"/>
    <x v="0"/>
    <n v="0"/>
    <n v="0"/>
    <n v="0"/>
    <n v="5527"/>
    <n v="4973"/>
    <d v="2015-04-17T00:00:00"/>
    <m/>
    <s v="JUL"/>
    <m/>
    <m/>
    <m/>
    <s v="L"/>
    <s v="NORMAL"/>
    <s v="OC"/>
    <n v="316144"/>
    <n v="1772181"/>
    <n v="2058575"/>
    <s v="15-0517-00-568965-0-E"/>
    <m/>
    <m/>
  </r>
  <r>
    <x v="0"/>
    <x v="0"/>
    <x v="0"/>
    <s v="COTIZACION"/>
    <s v="OCTUBRE"/>
    <d v="2022-10-14T00:00:00"/>
    <s v="CO37-FRANZ MERLO"/>
    <x v="0"/>
    <s v="PRODUCTOS QUIMICOS"/>
    <x v="0"/>
    <x v="0"/>
    <x v="0"/>
    <d v="2022-11-04T00:00:00"/>
    <m/>
    <m/>
    <s v="BIEN"/>
    <x v="0"/>
    <m/>
    <x v="4"/>
    <x v="4"/>
    <x v="4"/>
    <x v="0"/>
    <x v="0"/>
    <x v="0"/>
    <x v="0"/>
    <x v="0"/>
    <s v="25/01/2023"/>
    <x v="0"/>
    <s v="15:00"/>
    <s v="MANUELA N. QUISPE CHINO"/>
    <x v="0"/>
    <x v="0"/>
    <m/>
    <x v="0"/>
    <x v="0"/>
    <m/>
    <x v="0"/>
    <x v="0"/>
    <m/>
    <x v="0"/>
    <x v="0"/>
    <x v="0"/>
    <x v="0"/>
    <m/>
    <x v="0"/>
    <x v="0"/>
    <x v="0"/>
    <x v="0"/>
    <x v="0"/>
    <m/>
    <m/>
    <x v="0"/>
    <s v="LAB-132/2022"/>
    <n v="34200"/>
    <x v="4"/>
    <x v="4"/>
    <x v="0"/>
    <n v="8"/>
    <x v="0"/>
    <n v="0"/>
    <m/>
    <m/>
    <m/>
    <x v="0"/>
    <n v="0"/>
    <n v="0"/>
    <n v="0"/>
    <n v="8"/>
    <x v="0"/>
    <m/>
    <x v="0"/>
    <x v="0"/>
    <x v="0"/>
    <x v="0"/>
    <x v="4"/>
    <x v="0"/>
    <n v="0"/>
    <n v="0"/>
    <n v="0"/>
    <n v="5527"/>
    <n v="4973"/>
    <d v="2015-04-18T00:00:00"/>
    <m/>
    <s v="AGO"/>
    <m/>
    <m/>
    <m/>
    <s v="L"/>
    <s v="NORMAL"/>
    <s v="OC"/>
    <n v="316144"/>
    <n v="1772181"/>
    <n v="2058575"/>
    <s v="15-0517-00-568965-0-E"/>
    <m/>
    <m/>
  </r>
  <r>
    <x v="0"/>
    <x v="0"/>
    <x v="0"/>
    <s v="COTIZACION"/>
    <s v="OCTUBRE"/>
    <d v="2022-10-14T00:00:00"/>
    <s v="CO37-FRANZ MERLO"/>
    <x v="0"/>
    <s v="PRODUCTOS QUIMICOS"/>
    <x v="0"/>
    <x v="0"/>
    <x v="0"/>
    <d v="2022-11-04T00:00:00"/>
    <m/>
    <m/>
    <s v="BIEN"/>
    <x v="0"/>
    <m/>
    <x v="5"/>
    <x v="5"/>
    <x v="4"/>
    <x v="0"/>
    <x v="0"/>
    <x v="0"/>
    <x v="0"/>
    <x v="0"/>
    <s v="25/01/2023"/>
    <x v="0"/>
    <s v="15:00"/>
    <s v="MANUELA N. QUISPE CHINO"/>
    <x v="0"/>
    <x v="0"/>
    <m/>
    <x v="0"/>
    <x v="0"/>
    <m/>
    <x v="0"/>
    <x v="0"/>
    <m/>
    <x v="0"/>
    <x v="0"/>
    <x v="0"/>
    <x v="0"/>
    <m/>
    <x v="0"/>
    <x v="0"/>
    <x v="0"/>
    <x v="0"/>
    <x v="0"/>
    <m/>
    <m/>
    <x v="0"/>
    <s v="LAB-132/2022"/>
    <n v="34200"/>
    <x v="5"/>
    <x v="5"/>
    <x v="0"/>
    <n v="8"/>
    <x v="0"/>
    <n v="0"/>
    <m/>
    <m/>
    <m/>
    <x v="0"/>
    <n v="0"/>
    <n v="0"/>
    <n v="0"/>
    <n v="8"/>
    <x v="0"/>
    <m/>
    <x v="0"/>
    <x v="0"/>
    <x v="0"/>
    <x v="0"/>
    <x v="5"/>
    <x v="0"/>
    <n v="0"/>
    <n v="0"/>
    <n v="0"/>
    <n v="5527"/>
    <n v="4973"/>
    <d v="2015-04-19T00:00:00"/>
    <m/>
    <s v="SEP"/>
    <m/>
    <m/>
    <m/>
    <s v="L"/>
    <s v="NORMAL"/>
    <s v="OC"/>
    <n v="316144"/>
    <n v="1772181"/>
    <n v="2058575"/>
    <s v="15-0517-00-568965-0-E"/>
    <m/>
    <m/>
  </r>
  <r>
    <x v="0"/>
    <x v="0"/>
    <x v="0"/>
    <s v="COTIZACION"/>
    <s v="OCTUBRE"/>
    <d v="2022-10-14T00:00:00"/>
    <s v="CO37-FRANZ MERLO"/>
    <x v="0"/>
    <s v="PRODUCTOS QUIMICOS"/>
    <x v="0"/>
    <x v="0"/>
    <x v="0"/>
    <d v="2022-11-04T00:00:00"/>
    <m/>
    <m/>
    <s v="BIEN"/>
    <x v="0"/>
    <m/>
    <x v="6"/>
    <x v="6"/>
    <x v="5"/>
    <x v="2"/>
    <x v="0"/>
    <x v="0"/>
    <x v="0"/>
    <x v="0"/>
    <s v="25/01/2023"/>
    <x v="0"/>
    <s v="15:00"/>
    <s v="MANUELA N. QUISPE CHINO"/>
    <x v="0"/>
    <x v="0"/>
    <m/>
    <x v="0"/>
    <x v="0"/>
    <m/>
    <x v="0"/>
    <x v="0"/>
    <m/>
    <x v="0"/>
    <x v="0"/>
    <x v="0"/>
    <x v="0"/>
    <m/>
    <x v="0"/>
    <x v="0"/>
    <x v="0"/>
    <x v="0"/>
    <x v="0"/>
    <m/>
    <m/>
    <x v="0"/>
    <s v="LAB-132/2022"/>
    <n v="34200"/>
    <x v="6"/>
    <x v="6"/>
    <x v="2"/>
    <n v="100"/>
    <x v="0"/>
    <n v="0"/>
    <m/>
    <m/>
    <m/>
    <x v="0"/>
    <n v="0"/>
    <n v="0"/>
    <n v="0"/>
    <n v="100"/>
    <x v="0"/>
    <m/>
    <x v="0"/>
    <x v="0"/>
    <x v="0"/>
    <x v="0"/>
    <x v="6"/>
    <x v="0"/>
    <n v="0"/>
    <n v="0"/>
    <n v="0"/>
    <n v="5527"/>
    <n v="4973"/>
    <d v="2015-04-20T00:00:00"/>
    <m/>
    <s v="OCT"/>
    <m/>
    <m/>
    <m/>
    <s v="L"/>
    <s v="NORMAL"/>
    <s v="OC"/>
    <n v="316144"/>
    <n v="1772181"/>
    <n v="2058575"/>
    <s v="15-0517-00-568965-0-E"/>
    <m/>
    <m/>
  </r>
  <r>
    <x v="0"/>
    <x v="0"/>
    <x v="0"/>
    <s v="COTIZACION"/>
    <s v="OCTUBRE"/>
    <d v="2022-10-14T00:00:00"/>
    <s v="CO37-FRANZ MERLO"/>
    <x v="0"/>
    <s v="PRODUCTOS QUIMICOS"/>
    <x v="0"/>
    <x v="0"/>
    <x v="0"/>
    <d v="2022-11-04T00:00:00"/>
    <m/>
    <m/>
    <s v="BIEN"/>
    <x v="0"/>
    <m/>
    <x v="7"/>
    <x v="7"/>
    <x v="6"/>
    <x v="0"/>
    <x v="0"/>
    <x v="0"/>
    <x v="0"/>
    <x v="0"/>
    <s v="25/01/2023"/>
    <x v="0"/>
    <s v="15:00"/>
    <s v="MANUELA N. QUISPE CHINO"/>
    <x v="0"/>
    <x v="0"/>
    <m/>
    <x v="0"/>
    <x v="0"/>
    <m/>
    <x v="0"/>
    <x v="0"/>
    <m/>
    <x v="0"/>
    <x v="0"/>
    <x v="0"/>
    <x v="0"/>
    <m/>
    <x v="0"/>
    <x v="0"/>
    <x v="0"/>
    <x v="0"/>
    <x v="0"/>
    <m/>
    <m/>
    <x v="0"/>
    <s v="LAB-132/2022"/>
    <n v="34200"/>
    <x v="7"/>
    <x v="7"/>
    <x v="0"/>
    <n v="208.5"/>
    <x v="0"/>
    <n v="0"/>
    <m/>
    <m/>
    <m/>
    <x v="0"/>
    <n v="0"/>
    <n v="0"/>
    <n v="0"/>
    <n v="208.5"/>
    <x v="0"/>
    <m/>
    <x v="0"/>
    <x v="0"/>
    <x v="0"/>
    <x v="0"/>
    <x v="7"/>
    <x v="0"/>
    <n v="0"/>
    <n v="0"/>
    <n v="0"/>
    <n v="5527"/>
    <n v="4973"/>
    <d v="2015-04-21T00:00:00"/>
    <m/>
    <s v="NOV"/>
    <m/>
    <m/>
    <m/>
    <s v="L"/>
    <s v="NORMAL"/>
    <s v="OC"/>
    <n v="316144"/>
    <n v="1772181"/>
    <n v="2058575"/>
    <s v="15-0517-00-568965-0-E"/>
    <m/>
    <m/>
  </r>
  <r>
    <x v="0"/>
    <x v="0"/>
    <x v="0"/>
    <s v="COTIZACION"/>
    <s v="OCTUBRE"/>
    <d v="2022-10-14T00:00:00"/>
    <s v="CO37-FRANZ MERLO"/>
    <x v="0"/>
    <s v="PRODUCTOS QUIMICOS"/>
    <x v="0"/>
    <x v="0"/>
    <x v="0"/>
    <d v="2022-11-04T00:00:00"/>
    <m/>
    <m/>
    <s v="BIEN"/>
    <x v="0"/>
    <m/>
    <x v="8"/>
    <x v="8"/>
    <x v="7"/>
    <x v="1"/>
    <x v="0"/>
    <x v="0"/>
    <x v="0"/>
    <x v="0"/>
    <s v="25/01/2023"/>
    <x v="0"/>
    <s v="15:00"/>
    <s v="MANUELA N. QUISPE CHINO"/>
    <x v="0"/>
    <x v="0"/>
    <m/>
    <x v="0"/>
    <x v="0"/>
    <m/>
    <x v="0"/>
    <x v="0"/>
    <m/>
    <x v="0"/>
    <x v="0"/>
    <x v="0"/>
    <x v="0"/>
    <m/>
    <x v="0"/>
    <x v="0"/>
    <x v="0"/>
    <x v="0"/>
    <x v="0"/>
    <m/>
    <m/>
    <x v="0"/>
    <s v="LAB-132/2022"/>
    <n v="34200"/>
    <x v="8"/>
    <x v="8"/>
    <x v="1"/>
    <n v="2"/>
    <x v="0"/>
    <n v="0"/>
    <m/>
    <m/>
    <m/>
    <x v="0"/>
    <n v="0"/>
    <n v="0"/>
    <n v="0"/>
    <n v="2"/>
    <x v="0"/>
    <m/>
    <x v="0"/>
    <x v="0"/>
    <x v="0"/>
    <x v="0"/>
    <x v="8"/>
    <x v="0"/>
    <n v="0"/>
    <n v="0"/>
    <n v="0"/>
    <n v="5527"/>
    <n v="4973"/>
    <d v="2015-04-22T00:00:00"/>
    <m/>
    <s v="DIC"/>
    <m/>
    <m/>
    <m/>
    <s v="L"/>
    <s v="NORMAL"/>
    <s v="OC"/>
    <n v="316144"/>
    <n v="1772181"/>
    <n v="2058575"/>
    <s v="15-0517-00-568965-0-E"/>
    <m/>
    <m/>
  </r>
  <r>
    <x v="0"/>
    <x v="0"/>
    <x v="0"/>
    <s v="COTIZACION"/>
    <s v="OCTUBRE"/>
    <d v="2022-10-14T00:00:00"/>
    <s v="CO37-FRANZ MERLO"/>
    <x v="0"/>
    <s v="PRODUCTOS QUIMICOS"/>
    <x v="0"/>
    <x v="0"/>
    <x v="0"/>
    <d v="2022-11-04T00:00:00"/>
    <m/>
    <m/>
    <s v="BIEN"/>
    <x v="0"/>
    <m/>
    <x v="9"/>
    <x v="9"/>
    <x v="8"/>
    <x v="0"/>
    <x v="0"/>
    <x v="0"/>
    <x v="0"/>
    <x v="0"/>
    <s v="25/01/2023"/>
    <x v="0"/>
    <s v="15:00"/>
    <s v="MANUELA N. QUISPE CHINO"/>
    <x v="0"/>
    <x v="0"/>
    <m/>
    <x v="0"/>
    <x v="0"/>
    <m/>
    <x v="0"/>
    <x v="0"/>
    <m/>
    <x v="0"/>
    <x v="0"/>
    <x v="0"/>
    <x v="0"/>
    <m/>
    <x v="0"/>
    <x v="0"/>
    <x v="0"/>
    <x v="0"/>
    <x v="0"/>
    <m/>
    <m/>
    <x v="0"/>
    <s v="LAB-132/2022"/>
    <n v="34200"/>
    <x v="9"/>
    <x v="9"/>
    <x v="0"/>
    <n v="6"/>
    <x v="0"/>
    <n v="0"/>
    <m/>
    <m/>
    <m/>
    <x v="0"/>
    <n v="0"/>
    <n v="0"/>
    <n v="0"/>
    <n v="6"/>
    <x v="0"/>
    <m/>
    <x v="0"/>
    <x v="0"/>
    <x v="0"/>
    <x v="0"/>
    <x v="9"/>
    <x v="0"/>
    <n v="0"/>
    <n v="0"/>
    <n v="0"/>
    <n v="5527"/>
    <n v="4973"/>
    <d v="2015-04-23T00:00:00"/>
    <m/>
    <s v="ENE"/>
    <m/>
    <m/>
    <m/>
    <s v="L"/>
    <s v="NORMAL"/>
    <s v="OC"/>
    <n v="316144"/>
    <n v="1772181"/>
    <n v="2058575"/>
    <s v="15-0517-00-568965-0-E"/>
    <m/>
    <m/>
  </r>
  <r>
    <x v="0"/>
    <x v="0"/>
    <x v="0"/>
    <s v="COTIZACION"/>
    <s v="OCTUBRE"/>
    <d v="2022-10-14T00:00:00"/>
    <s v="CO37-FRANZ MERLO"/>
    <x v="0"/>
    <s v="PRODUCTOS QUIMICOS"/>
    <x v="0"/>
    <x v="0"/>
    <x v="0"/>
    <d v="2022-11-04T00:00:00"/>
    <m/>
    <m/>
    <s v="BIEN"/>
    <x v="0"/>
    <m/>
    <x v="10"/>
    <x v="10"/>
    <x v="9"/>
    <x v="3"/>
    <x v="0"/>
    <x v="0"/>
    <x v="0"/>
    <x v="0"/>
    <s v="25/01/2023"/>
    <x v="0"/>
    <s v="15:00"/>
    <s v="MANUELA N. QUISPE CHINO"/>
    <x v="0"/>
    <x v="0"/>
    <m/>
    <x v="0"/>
    <x v="0"/>
    <m/>
    <x v="0"/>
    <x v="0"/>
    <m/>
    <x v="0"/>
    <x v="0"/>
    <x v="0"/>
    <x v="0"/>
    <m/>
    <x v="0"/>
    <x v="0"/>
    <x v="0"/>
    <x v="0"/>
    <x v="0"/>
    <m/>
    <m/>
    <x v="0"/>
    <s v="LAB-132/2022"/>
    <n v="34200"/>
    <x v="10"/>
    <x v="10"/>
    <x v="3"/>
    <n v="10"/>
    <x v="0"/>
    <n v="0"/>
    <m/>
    <m/>
    <m/>
    <x v="0"/>
    <n v="0"/>
    <n v="0"/>
    <n v="0"/>
    <n v="10"/>
    <x v="0"/>
    <m/>
    <x v="0"/>
    <x v="0"/>
    <x v="0"/>
    <x v="0"/>
    <x v="10"/>
    <x v="0"/>
    <n v="0"/>
    <n v="0"/>
    <n v="0"/>
    <n v="5527"/>
    <n v="4973"/>
    <d v="2015-04-24T00:00:00"/>
    <m/>
    <s v="FEB"/>
    <m/>
    <m/>
    <m/>
    <s v="L"/>
    <s v="NORMAL"/>
    <s v="OC"/>
    <n v="316144"/>
    <n v="1772181"/>
    <n v="2058575"/>
    <s v="15-0517-00-568965-0-E"/>
    <m/>
    <m/>
  </r>
  <r>
    <x v="0"/>
    <x v="1"/>
    <x v="0"/>
    <s v="COTIZACION"/>
    <s v="OCTUBRE"/>
    <d v="2022-10-14T00:00:00"/>
    <s v="CO37-FRANZ MERLO"/>
    <x v="0"/>
    <s v="PRODUCTOS QUIMICOS"/>
    <x v="0"/>
    <x v="0"/>
    <x v="0"/>
    <d v="2022-11-04T00:00:00"/>
    <m/>
    <m/>
    <s v="BIEN"/>
    <x v="0"/>
    <m/>
    <x v="11"/>
    <x v="11"/>
    <x v="10"/>
    <x v="4"/>
    <x v="0"/>
    <x v="0"/>
    <x v="0"/>
    <x v="0"/>
    <s v="25/01/2023"/>
    <x v="0"/>
    <s v="15:00"/>
    <s v="MANUELA N. QUISPE CHINO"/>
    <x v="0"/>
    <x v="0"/>
    <m/>
    <x v="0"/>
    <x v="0"/>
    <m/>
    <x v="0"/>
    <x v="0"/>
    <m/>
    <x v="0"/>
    <x v="0"/>
    <x v="0"/>
    <x v="0"/>
    <m/>
    <x v="0"/>
    <x v="0"/>
    <x v="0"/>
    <x v="0"/>
    <x v="0"/>
    <m/>
    <m/>
    <x v="0"/>
    <s v="LAB-132/2022"/>
    <n v="34200"/>
    <x v="11"/>
    <x v="11"/>
    <x v="4"/>
    <n v="500"/>
    <x v="0"/>
    <n v="0"/>
    <m/>
    <m/>
    <m/>
    <x v="0"/>
    <n v="0"/>
    <n v="0"/>
    <n v="0"/>
    <n v="500"/>
    <x v="0"/>
    <m/>
    <x v="0"/>
    <x v="0"/>
    <x v="0"/>
    <x v="0"/>
    <x v="11"/>
    <x v="0"/>
    <n v="0"/>
    <n v="0"/>
    <n v="0"/>
    <n v="5527"/>
    <n v="4973"/>
    <d v="2015-04-25T00:00:00"/>
    <m/>
    <s v="MAR"/>
    <m/>
    <m/>
    <m/>
    <s v="L"/>
    <s v="NORMAL"/>
    <s v="OC"/>
    <n v="316144"/>
    <n v="1772181"/>
    <n v="2058575"/>
    <s v="15-0517-00-568965-0-E"/>
    <m/>
    <m/>
  </r>
  <r>
    <x v="0"/>
    <x v="1"/>
    <x v="0"/>
    <s v="COTIZACION"/>
    <s v="OCTUBRE"/>
    <d v="2022-10-14T00:00:00"/>
    <s v="CO37-FRANZ MERLO"/>
    <x v="0"/>
    <s v="PRODUCTOS QUIMICOS"/>
    <x v="0"/>
    <x v="0"/>
    <x v="0"/>
    <d v="2022-11-04T00:00:00"/>
    <m/>
    <m/>
    <s v="BIEN"/>
    <x v="0"/>
    <m/>
    <x v="12"/>
    <x v="12"/>
    <x v="10"/>
    <x v="4"/>
    <x v="0"/>
    <x v="0"/>
    <x v="0"/>
    <x v="0"/>
    <s v="25/01/2023"/>
    <x v="0"/>
    <s v="15:00"/>
    <s v="MANUELA N. QUISPE CHINO"/>
    <x v="0"/>
    <x v="0"/>
    <m/>
    <x v="0"/>
    <x v="0"/>
    <m/>
    <x v="0"/>
    <x v="0"/>
    <m/>
    <x v="0"/>
    <x v="0"/>
    <x v="0"/>
    <x v="0"/>
    <m/>
    <x v="0"/>
    <x v="0"/>
    <x v="0"/>
    <x v="0"/>
    <x v="0"/>
    <m/>
    <m/>
    <x v="0"/>
    <s v="LAB-132/2022"/>
    <n v="34200"/>
    <x v="12"/>
    <x v="12"/>
    <x v="4"/>
    <n v="500"/>
    <x v="0"/>
    <n v="0"/>
    <m/>
    <m/>
    <m/>
    <x v="0"/>
    <n v="0"/>
    <n v="0"/>
    <n v="0"/>
    <n v="500"/>
    <x v="0"/>
    <m/>
    <x v="0"/>
    <x v="0"/>
    <x v="0"/>
    <x v="0"/>
    <x v="12"/>
    <x v="0"/>
    <n v="0"/>
    <n v="0"/>
    <n v="0"/>
    <n v="5527"/>
    <n v="4973"/>
    <d v="2015-04-26T00:00:00"/>
    <m/>
    <s v="ABR"/>
    <m/>
    <m/>
    <m/>
    <s v="L"/>
    <s v="NORMAL"/>
    <s v="OC"/>
    <n v="316144"/>
    <n v="1772181"/>
    <n v="2058575"/>
    <s v="15-0517-00-568965-0-E"/>
    <m/>
    <m/>
  </r>
  <r>
    <x v="0"/>
    <x v="1"/>
    <x v="0"/>
    <s v="COTIZACION"/>
    <s v="OCTUBRE"/>
    <d v="2022-10-14T00:00:00"/>
    <s v="CO37-FRANZ MERLO"/>
    <x v="0"/>
    <s v="PRODUCTOS QUIMICOS"/>
    <x v="0"/>
    <x v="0"/>
    <x v="0"/>
    <d v="2022-11-04T00:00:00"/>
    <m/>
    <m/>
    <s v="BIEN"/>
    <x v="0"/>
    <m/>
    <x v="13"/>
    <x v="13"/>
    <x v="10"/>
    <x v="4"/>
    <x v="0"/>
    <x v="0"/>
    <x v="0"/>
    <x v="0"/>
    <s v="25/01/2023"/>
    <x v="0"/>
    <s v="15:00"/>
    <s v="MANUELA N. QUISPE CHINO"/>
    <x v="0"/>
    <x v="0"/>
    <m/>
    <x v="0"/>
    <x v="0"/>
    <m/>
    <x v="0"/>
    <x v="0"/>
    <m/>
    <x v="0"/>
    <x v="0"/>
    <x v="0"/>
    <x v="0"/>
    <m/>
    <x v="0"/>
    <x v="0"/>
    <x v="0"/>
    <x v="0"/>
    <x v="0"/>
    <m/>
    <m/>
    <x v="0"/>
    <s v="LAB-132/2022"/>
    <n v="34200"/>
    <x v="13"/>
    <x v="13"/>
    <x v="4"/>
    <n v="500"/>
    <x v="0"/>
    <n v="0"/>
    <m/>
    <m/>
    <m/>
    <x v="0"/>
    <n v="0"/>
    <n v="0"/>
    <n v="0"/>
    <n v="500"/>
    <x v="0"/>
    <m/>
    <x v="0"/>
    <x v="0"/>
    <x v="0"/>
    <x v="0"/>
    <x v="13"/>
    <x v="0"/>
    <n v="0"/>
    <n v="0"/>
    <n v="0"/>
    <n v="5527"/>
    <n v="4973"/>
    <d v="2015-04-27T00:00:00"/>
    <m/>
    <s v="MAY"/>
    <m/>
    <m/>
    <m/>
    <s v="L"/>
    <s v="NORMAL"/>
    <s v="OC"/>
    <n v="316144"/>
    <n v="1772181"/>
    <n v="2058575"/>
    <s v="15-0517-00-568965-0-E"/>
    <m/>
    <m/>
  </r>
  <r>
    <x v="0"/>
    <x v="1"/>
    <x v="0"/>
    <s v="COTIZACION"/>
    <s v="OCTUBRE"/>
    <d v="2022-10-14T00:00:00"/>
    <s v="CO37-FRANZ MERLO"/>
    <x v="0"/>
    <s v="PRODUCTOS QUIMICOS"/>
    <x v="0"/>
    <x v="0"/>
    <x v="0"/>
    <d v="2022-11-04T00:00:00"/>
    <m/>
    <m/>
    <s v="BIEN"/>
    <x v="0"/>
    <m/>
    <x v="14"/>
    <x v="14"/>
    <x v="10"/>
    <x v="4"/>
    <x v="0"/>
    <x v="0"/>
    <x v="0"/>
    <x v="0"/>
    <s v="25/01/2023"/>
    <x v="0"/>
    <s v="15:00"/>
    <s v="MANUELA N. QUISPE CHINO"/>
    <x v="0"/>
    <x v="0"/>
    <m/>
    <x v="0"/>
    <x v="0"/>
    <m/>
    <x v="0"/>
    <x v="0"/>
    <m/>
    <x v="0"/>
    <x v="0"/>
    <x v="0"/>
    <x v="0"/>
    <m/>
    <x v="0"/>
    <x v="0"/>
    <x v="0"/>
    <x v="0"/>
    <x v="0"/>
    <m/>
    <m/>
    <x v="0"/>
    <s v="LAB-132/2022"/>
    <n v="34200"/>
    <x v="14"/>
    <x v="14"/>
    <x v="4"/>
    <n v="500"/>
    <x v="0"/>
    <n v="0"/>
    <m/>
    <m/>
    <m/>
    <x v="0"/>
    <n v="0"/>
    <n v="0"/>
    <n v="0"/>
    <n v="500"/>
    <x v="0"/>
    <m/>
    <x v="0"/>
    <x v="0"/>
    <x v="0"/>
    <x v="0"/>
    <x v="14"/>
    <x v="0"/>
    <n v="0"/>
    <n v="0"/>
    <n v="0"/>
    <n v="5527"/>
    <n v="4973"/>
    <d v="2015-04-28T00:00:00"/>
    <m/>
    <s v="JUN"/>
    <m/>
    <m/>
    <m/>
    <s v="L"/>
    <s v="NORMAL"/>
    <s v="OC"/>
    <n v="316144"/>
    <n v="1772181"/>
    <n v="2058575"/>
    <s v="15-0517-00-568965-0-E"/>
    <m/>
    <m/>
  </r>
  <r>
    <x v="0"/>
    <x v="0"/>
    <x v="0"/>
    <s v="COTIZACION"/>
    <s v="OCTUBRE"/>
    <d v="2022-10-14T00:00:00"/>
    <s v="CO37-FRANZ MERLO"/>
    <x v="0"/>
    <s v="PRODUCTOS QUIMICOS"/>
    <x v="0"/>
    <x v="0"/>
    <x v="0"/>
    <d v="2022-11-04T00:00:00"/>
    <m/>
    <m/>
    <s v="BIEN"/>
    <x v="0"/>
    <m/>
    <x v="15"/>
    <x v="15"/>
    <x v="10"/>
    <x v="4"/>
    <x v="0"/>
    <x v="0"/>
    <x v="0"/>
    <x v="0"/>
    <s v="25/01/2023"/>
    <x v="0"/>
    <s v="15:00"/>
    <s v="MANUELA N. QUISPE CHINO"/>
    <x v="0"/>
    <x v="0"/>
    <m/>
    <x v="0"/>
    <x v="0"/>
    <m/>
    <x v="0"/>
    <x v="0"/>
    <m/>
    <x v="0"/>
    <x v="0"/>
    <x v="0"/>
    <x v="0"/>
    <m/>
    <x v="0"/>
    <x v="0"/>
    <x v="0"/>
    <x v="0"/>
    <x v="0"/>
    <m/>
    <m/>
    <x v="0"/>
    <s v="LAB-132/2022"/>
    <n v="34200"/>
    <x v="15"/>
    <x v="15"/>
    <x v="4"/>
    <n v="500"/>
    <x v="0"/>
    <n v="0"/>
    <m/>
    <m/>
    <m/>
    <x v="0"/>
    <n v="0"/>
    <n v="0"/>
    <n v="0"/>
    <n v="500"/>
    <x v="0"/>
    <m/>
    <x v="0"/>
    <x v="0"/>
    <x v="0"/>
    <x v="0"/>
    <x v="15"/>
    <x v="0"/>
    <n v="0"/>
    <n v="0"/>
    <n v="0"/>
    <n v="5527"/>
    <n v="4973"/>
    <d v="2015-04-29T00:00:00"/>
    <m/>
    <s v="JUL"/>
    <m/>
    <m/>
    <m/>
    <s v="L"/>
    <s v="NORMAL"/>
    <s v="OC"/>
    <n v="316144"/>
    <n v="1772181"/>
    <n v="2058575"/>
    <s v="15-0517-00-568965-0-E"/>
    <m/>
    <m/>
  </r>
  <r>
    <x v="0"/>
    <x v="2"/>
    <x v="0"/>
    <s v="COTIZACION"/>
    <s v="OCTUBRE"/>
    <d v="2022-10-14T00:00:00"/>
    <s v="CO37-FRANZ MERLO"/>
    <x v="1"/>
    <s v="PRODUCTOS AGRICOLAS, PECUARIOS Y FORESTALES"/>
    <x v="1"/>
    <x v="1"/>
    <x v="1"/>
    <d v="2022-11-04T00:00:00"/>
    <m/>
    <m/>
    <s v="BIEN"/>
    <x v="1"/>
    <n v="1192600"/>
    <x v="0"/>
    <x v="16"/>
    <x v="11"/>
    <x v="5"/>
    <x v="1"/>
    <x v="0"/>
    <x v="0"/>
    <x v="1"/>
    <s v="30/11/2022"/>
    <x v="0"/>
    <s v="15:00"/>
    <s v="MARIO LIMA CAYETANO"/>
    <x v="1"/>
    <x v="1"/>
    <m/>
    <x v="0"/>
    <x v="0"/>
    <m/>
    <x v="0"/>
    <x v="0"/>
    <m/>
    <x v="0"/>
    <x v="0"/>
    <x v="0"/>
    <x v="0"/>
    <m/>
    <x v="0"/>
    <x v="0"/>
    <x v="0"/>
    <x v="0"/>
    <x v="0"/>
    <m/>
    <m/>
    <x v="1"/>
    <s v="ADQ/MINA-004/2023"/>
    <n v="31300"/>
    <x v="0"/>
    <x v="16"/>
    <x v="5"/>
    <n v="5000"/>
    <x v="0"/>
    <n v="0"/>
    <m/>
    <m/>
    <m/>
    <x v="0"/>
    <n v="0"/>
    <n v="0"/>
    <n v="0"/>
    <n v="5000"/>
    <x v="0"/>
    <m/>
    <x v="0"/>
    <x v="0"/>
    <x v="0"/>
    <x v="0"/>
    <x v="16"/>
    <x v="0"/>
    <n v="0"/>
    <n v="0"/>
    <n v="0"/>
    <n v="5527"/>
    <n v="4973"/>
    <d v="2015-04-30T00:00:00"/>
    <m/>
    <s v="AGO"/>
    <m/>
    <m/>
    <m/>
    <s v="L"/>
    <s v="NORMAL"/>
    <s v="OC"/>
    <n v="316144"/>
    <n v="1772181"/>
    <n v="2058575"/>
    <s v="15-0517-00-568965-0-E"/>
    <m/>
    <m/>
  </r>
  <r>
    <x v="0"/>
    <x v="2"/>
    <x v="0"/>
    <s v="COTIZACION"/>
    <s v="OCTUBRE"/>
    <d v="2022-10-14T00:00:00"/>
    <s v="CO37-FRANZ MERLO"/>
    <x v="1"/>
    <s v="PRODUCTOS AGRICOLAS, PECUARIOS Y FORESTALES"/>
    <x v="1"/>
    <x v="1"/>
    <x v="1"/>
    <d v="2022-11-04T00:00:00"/>
    <m/>
    <m/>
    <s v="BIEN"/>
    <x v="1"/>
    <m/>
    <x v="1"/>
    <x v="17"/>
    <x v="12"/>
    <x v="5"/>
    <x v="0"/>
    <x v="0"/>
    <x v="0"/>
    <x v="1"/>
    <s v="30/11/2022"/>
    <x v="0"/>
    <s v="15:00"/>
    <s v="MARIO LIMA CAYETANO"/>
    <x v="1"/>
    <x v="1"/>
    <m/>
    <x v="0"/>
    <x v="0"/>
    <m/>
    <x v="0"/>
    <x v="0"/>
    <m/>
    <x v="0"/>
    <x v="0"/>
    <x v="0"/>
    <x v="0"/>
    <m/>
    <x v="0"/>
    <x v="0"/>
    <x v="0"/>
    <x v="0"/>
    <x v="0"/>
    <m/>
    <m/>
    <x v="1"/>
    <s v="ADQ/MINA-004/2023"/>
    <n v="31300"/>
    <x v="1"/>
    <x v="17"/>
    <x v="5"/>
    <n v="3000"/>
    <x v="0"/>
    <n v="0"/>
    <m/>
    <m/>
    <m/>
    <x v="0"/>
    <n v="0"/>
    <n v="0"/>
    <n v="0"/>
    <n v="3000"/>
    <x v="0"/>
    <m/>
    <x v="0"/>
    <x v="0"/>
    <x v="0"/>
    <x v="0"/>
    <x v="17"/>
    <x v="0"/>
    <n v="0"/>
    <n v="0"/>
    <n v="0"/>
    <n v="5527"/>
    <n v="4973"/>
    <d v="2015-05-01T00:00:00"/>
    <m/>
    <s v="SEP"/>
    <m/>
    <m/>
    <m/>
    <s v="L"/>
    <s v="NORMAL"/>
    <s v="OC"/>
    <n v="316144"/>
    <n v="1772181"/>
    <n v="2058575"/>
    <s v="15-0517-00-568965-0-E"/>
    <m/>
    <m/>
  </r>
  <r>
    <x v="0"/>
    <x v="2"/>
    <x v="0"/>
    <s v="COTIZACION"/>
    <s v="OCTUBRE"/>
    <d v="2022-10-14T00:00:00"/>
    <s v="CO37-FRANZ MERLO"/>
    <x v="1"/>
    <s v="PRODUCTOS AGRICOLAS, PECUARIOS Y FORESTALES"/>
    <x v="1"/>
    <x v="1"/>
    <x v="1"/>
    <d v="2022-11-04T00:00:00"/>
    <m/>
    <m/>
    <s v="BIEN"/>
    <x v="1"/>
    <m/>
    <x v="2"/>
    <x v="18"/>
    <x v="11"/>
    <x v="5"/>
    <x v="0"/>
    <x v="0"/>
    <x v="0"/>
    <x v="1"/>
    <s v="30/11/2022"/>
    <x v="0"/>
    <s v="15:00"/>
    <s v="MARIO LIMA CAYETANO"/>
    <x v="1"/>
    <x v="1"/>
    <m/>
    <x v="0"/>
    <x v="0"/>
    <m/>
    <x v="0"/>
    <x v="0"/>
    <m/>
    <x v="0"/>
    <x v="0"/>
    <x v="0"/>
    <x v="0"/>
    <m/>
    <x v="0"/>
    <x v="0"/>
    <x v="0"/>
    <x v="0"/>
    <x v="0"/>
    <m/>
    <m/>
    <x v="1"/>
    <s v="ADQ/MINA-004/2023"/>
    <n v="31300"/>
    <x v="2"/>
    <x v="18"/>
    <x v="5"/>
    <n v="5000"/>
    <x v="0"/>
    <n v="0"/>
    <m/>
    <m/>
    <m/>
    <x v="0"/>
    <n v="0"/>
    <n v="0"/>
    <n v="0"/>
    <n v="5000"/>
    <x v="0"/>
    <m/>
    <x v="0"/>
    <x v="0"/>
    <x v="0"/>
    <x v="0"/>
    <x v="18"/>
    <x v="0"/>
    <n v="0"/>
    <n v="0"/>
    <n v="0"/>
    <n v="5527"/>
    <n v="4973"/>
    <d v="2015-05-02T00:00:00"/>
    <m/>
    <s v="OCT"/>
    <m/>
    <m/>
    <m/>
    <s v="L"/>
    <s v="NORMAL"/>
    <s v="OC"/>
    <n v="316144"/>
    <n v="1772181"/>
    <n v="2058575"/>
    <s v="15-0517-00-568965-0-E"/>
    <m/>
    <m/>
  </r>
  <r>
    <x v="0"/>
    <x v="2"/>
    <x v="0"/>
    <s v="COTIZACION"/>
    <s v="OCTUBRE"/>
    <d v="2022-10-14T00:00:00"/>
    <s v="CO37-FRANZ MERLO"/>
    <x v="1"/>
    <s v="PRODUCTOS AGRICOLAS, PECUARIOS Y FORESTALES"/>
    <x v="1"/>
    <x v="1"/>
    <x v="1"/>
    <d v="2022-11-04T00:00:00"/>
    <m/>
    <m/>
    <s v="BIEN"/>
    <x v="1"/>
    <m/>
    <x v="3"/>
    <x v="19"/>
    <x v="10"/>
    <x v="5"/>
    <x v="0"/>
    <x v="0"/>
    <x v="0"/>
    <x v="1"/>
    <s v="30/11/2022"/>
    <x v="0"/>
    <s v="15:00"/>
    <s v="MARIO LIMA CAYETANO"/>
    <x v="1"/>
    <x v="1"/>
    <m/>
    <x v="0"/>
    <x v="0"/>
    <m/>
    <x v="0"/>
    <x v="0"/>
    <m/>
    <x v="0"/>
    <x v="0"/>
    <x v="0"/>
    <x v="0"/>
    <m/>
    <x v="0"/>
    <x v="0"/>
    <x v="0"/>
    <x v="0"/>
    <x v="0"/>
    <m/>
    <m/>
    <x v="1"/>
    <s v="ADQ/MINA-004/2023"/>
    <n v="31300"/>
    <x v="3"/>
    <x v="19"/>
    <x v="5"/>
    <n v="500"/>
    <x v="0"/>
    <n v="0"/>
    <m/>
    <m/>
    <m/>
    <x v="0"/>
    <n v="0"/>
    <n v="0"/>
    <n v="0"/>
    <n v="500"/>
    <x v="0"/>
    <m/>
    <x v="0"/>
    <x v="0"/>
    <x v="0"/>
    <x v="0"/>
    <x v="19"/>
    <x v="0"/>
    <n v="0"/>
    <n v="0"/>
    <n v="0"/>
    <n v="5527"/>
    <n v="4973"/>
    <d v="2015-05-03T00:00:00"/>
    <m/>
    <s v="NOV"/>
    <m/>
    <m/>
    <m/>
    <s v="L"/>
    <s v="NORMAL"/>
    <s v="OC"/>
    <n v="316144"/>
    <n v="1772181"/>
    <n v="2058575"/>
    <s v="15-0517-00-568965-0-E"/>
    <m/>
    <m/>
  </r>
  <r>
    <x v="0"/>
    <x v="2"/>
    <x v="0"/>
    <s v="COTIZACION"/>
    <s v="OCTUBRE"/>
    <d v="2022-10-14T00:00:00"/>
    <s v="CO37-FRANZ MERLO"/>
    <x v="1"/>
    <s v="PRODUCTOS AGRICOLAS, PECUARIOS Y FORESTALES"/>
    <x v="1"/>
    <x v="1"/>
    <x v="1"/>
    <d v="2022-11-04T00:00:00"/>
    <m/>
    <m/>
    <s v="BIEN"/>
    <x v="1"/>
    <m/>
    <x v="4"/>
    <x v="20"/>
    <x v="10"/>
    <x v="5"/>
    <x v="0"/>
    <x v="0"/>
    <x v="0"/>
    <x v="1"/>
    <s v="30/11/2022"/>
    <x v="0"/>
    <s v="15:00"/>
    <s v="MARIO LIMA CAYETANO"/>
    <x v="1"/>
    <x v="1"/>
    <m/>
    <x v="0"/>
    <x v="0"/>
    <m/>
    <x v="0"/>
    <x v="0"/>
    <m/>
    <x v="0"/>
    <x v="0"/>
    <x v="0"/>
    <x v="0"/>
    <m/>
    <x v="0"/>
    <x v="0"/>
    <x v="0"/>
    <x v="0"/>
    <x v="0"/>
    <m/>
    <m/>
    <x v="1"/>
    <s v="ADQ/MINA-004/2023"/>
    <n v="31300"/>
    <x v="4"/>
    <x v="20"/>
    <x v="5"/>
    <n v="500"/>
    <x v="0"/>
    <n v="0"/>
    <m/>
    <m/>
    <m/>
    <x v="0"/>
    <n v="0"/>
    <n v="0"/>
    <n v="0"/>
    <n v="500"/>
    <x v="0"/>
    <m/>
    <x v="0"/>
    <x v="0"/>
    <x v="0"/>
    <x v="0"/>
    <x v="20"/>
    <x v="0"/>
    <n v="0"/>
    <n v="0"/>
    <n v="0"/>
    <n v="5527"/>
    <n v="4973"/>
    <d v="2015-05-04T00:00:00"/>
    <m/>
    <s v="DIC"/>
    <m/>
    <m/>
    <m/>
    <s v="L"/>
    <s v="NORMAL"/>
    <s v="OC"/>
    <n v="316144"/>
    <n v="1772181"/>
    <n v="2058575"/>
    <s v="15-0517-00-568965-0-E"/>
    <m/>
    <m/>
  </r>
  <r>
    <x v="0"/>
    <x v="2"/>
    <x v="0"/>
    <s v="COTIZACION"/>
    <s v="OCTUBRE"/>
    <d v="2022-10-14T00:00:00"/>
    <s v="CO37-FRANZ MERLO"/>
    <x v="1"/>
    <s v="PRODUCTOS AGRICOLAS, PECUARIOS Y FORESTALES"/>
    <x v="1"/>
    <x v="1"/>
    <x v="1"/>
    <d v="2022-11-04T00:00:00"/>
    <m/>
    <m/>
    <s v="BIEN"/>
    <x v="1"/>
    <m/>
    <x v="5"/>
    <x v="21"/>
    <x v="13"/>
    <x v="5"/>
    <x v="0"/>
    <x v="0"/>
    <x v="0"/>
    <x v="1"/>
    <s v="30/11/2022"/>
    <x v="0"/>
    <s v="15:00"/>
    <s v="MARIO LIMA CAYETANO"/>
    <x v="1"/>
    <x v="1"/>
    <m/>
    <x v="0"/>
    <x v="0"/>
    <m/>
    <x v="0"/>
    <x v="0"/>
    <m/>
    <x v="0"/>
    <x v="0"/>
    <x v="0"/>
    <x v="0"/>
    <m/>
    <x v="0"/>
    <x v="0"/>
    <x v="0"/>
    <x v="0"/>
    <x v="0"/>
    <m/>
    <m/>
    <x v="1"/>
    <s v="ADQ/MINA-004/2023"/>
    <n v="31300"/>
    <x v="5"/>
    <x v="21"/>
    <x v="5"/>
    <n v="9000"/>
    <x v="0"/>
    <n v="0"/>
    <m/>
    <m/>
    <m/>
    <x v="0"/>
    <n v="0"/>
    <n v="0"/>
    <n v="0"/>
    <n v="9000"/>
    <x v="0"/>
    <m/>
    <x v="0"/>
    <x v="0"/>
    <x v="0"/>
    <x v="0"/>
    <x v="21"/>
    <x v="0"/>
    <n v="0"/>
    <n v="0"/>
    <n v="0"/>
    <n v="5527"/>
    <n v="4973"/>
    <d v="2015-05-05T00:00:00"/>
    <m/>
    <s v="ENE"/>
    <m/>
    <m/>
    <m/>
    <s v="L"/>
    <s v="NORMAL"/>
    <s v="OC"/>
    <n v="316144"/>
    <n v="1772181"/>
    <n v="2058575"/>
    <s v="15-0517-00-568965-0-E"/>
    <m/>
    <m/>
  </r>
  <r>
    <x v="0"/>
    <x v="2"/>
    <x v="0"/>
    <s v="COTIZACION"/>
    <s v="OCTUBRE"/>
    <d v="2022-10-14T00:00:00"/>
    <s v="CO37-FRANZ MERLO"/>
    <x v="1"/>
    <s v="PRODUCTOS AGRICOLAS, PECUARIOS Y FORESTALES"/>
    <x v="1"/>
    <x v="1"/>
    <x v="1"/>
    <d v="2022-11-04T00:00:00"/>
    <m/>
    <m/>
    <s v="BIEN"/>
    <x v="1"/>
    <m/>
    <x v="6"/>
    <x v="22"/>
    <x v="14"/>
    <x v="5"/>
    <x v="0"/>
    <x v="0"/>
    <x v="0"/>
    <x v="1"/>
    <s v="30/11/2022"/>
    <x v="0"/>
    <s v="15:00"/>
    <s v="MARIO LIMA CAYETANO"/>
    <x v="1"/>
    <x v="1"/>
    <m/>
    <x v="0"/>
    <x v="0"/>
    <m/>
    <x v="0"/>
    <x v="0"/>
    <m/>
    <x v="0"/>
    <x v="0"/>
    <x v="0"/>
    <x v="0"/>
    <m/>
    <x v="0"/>
    <x v="0"/>
    <x v="0"/>
    <x v="0"/>
    <x v="0"/>
    <m/>
    <m/>
    <x v="1"/>
    <s v="ADQ/MINA-004/2023"/>
    <n v="31300"/>
    <x v="6"/>
    <x v="22"/>
    <x v="5"/>
    <n v="800"/>
    <x v="0"/>
    <n v="0"/>
    <m/>
    <m/>
    <m/>
    <x v="0"/>
    <n v="0"/>
    <n v="0"/>
    <n v="0"/>
    <n v="800"/>
    <x v="0"/>
    <m/>
    <x v="0"/>
    <x v="0"/>
    <x v="0"/>
    <x v="0"/>
    <x v="22"/>
    <x v="0"/>
    <n v="0"/>
    <n v="0"/>
    <n v="0"/>
    <n v="5527"/>
    <n v="4973"/>
    <d v="2015-05-06T00:00:00"/>
    <m/>
    <s v="FEB"/>
    <m/>
    <m/>
    <m/>
    <s v="L"/>
    <s v="NORMAL"/>
    <s v="OC"/>
    <n v="316144"/>
    <n v="1772181"/>
    <n v="2058575"/>
    <s v="15-0517-00-568965-0-E"/>
    <m/>
    <m/>
  </r>
  <r>
    <x v="0"/>
    <x v="2"/>
    <x v="0"/>
    <s v="COTIZACION"/>
    <s v="OCTUBRE"/>
    <d v="2022-10-14T00:00:00"/>
    <s v="CO37-FRANZ MERLO"/>
    <x v="1"/>
    <s v="PRODUCTOS AGRICOLAS, PECUARIOS Y FORESTALES"/>
    <x v="1"/>
    <x v="1"/>
    <x v="1"/>
    <d v="2022-11-04T00:00:00"/>
    <m/>
    <m/>
    <s v="BIEN"/>
    <x v="1"/>
    <m/>
    <x v="7"/>
    <x v="23"/>
    <x v="14"/>
    <x v="5"/>
    <x v="0"/>
    <x v="0"/>
    <x v="0"/>
    <x v="1"/>
    <s v="30/11/2022"/>
    <x v="0"/>
    <s v="15:00"/>
    <s v="MARIO LIMA CAYETANO"/>
    <x v="1"/>
    <x v="1"/>
    <m/>
    <x v="0"/>
    <x v="0"/>
    <m/>
    <x v="0"/>
    <x v="0"/>
    <m/>
    <x v="0"/>
    <x v="0"/>
    <x v="0"/>
    <x v="0"/>
    <m/>
    <x v="0"/>
    <x v="0"/>
    <x v="0"/>
    <x v="0"/>
    <x v="0"/>
    <m/>
    <m/>
    <x v="1"/>
    <s v="ADQ/MINA-004/2023"/>
    <n v="31300"/>
    <x v="7"/>
    <x v="23"/>
    <x v="5"/>
    <n v="800"/>
    <x v="0"/>
    <n v="0"/>
    <m/>
    <m/>
    <m/>
    <x v="0"/>
    <n v="0"/>
    <n v="0"/>
    <n v="0"/>
    <n v="800"/>
    <x v="0"/>
    <m/>
    <x v="0"/>
    <x v="0"/>
    <x v="0"/>
    <x v="0"/>
    <x v="23"/>
    <x v="0"/>
    <n v="0"/>
    <n v="0"/>
    <n v="0"/>
    <n v="5527"/>
    <n v="4973"/>
    <d v="2015-05-07T00:00:00"/>
    <m/>
    <s v="MAR"/>
    <m/>
    <m/>
    <m/>
    <s v="L"/>
    <s v="NORMAL"/>
    <s v="OC"/>
    <n v="316144"/>
    <n v="1772181"/>
    <n v="2058575"/>
    <s v="15-0517-00-568965-0-E"/>
    <m/>
    <m/>
  </r>
  <r>
    <x v="0"/>
    <x v="2"/>
    <x v="0"/>
    <s v="COTIZACION"/>
    <s v="OCTUBRE"/>
    <d v="2022-10-14T00:00:00"/>
    <s v="CO37-FRANZ MERLO"/>
    <x v="1"/>
    <s v="PRODUCTOS AGRICOLAS, PECUARIOS Y FORESTALES"/>
    <x v="1"/>
    <x v="1"/>
    <x v="1"/>
    <d v="2022-11-04T00:00:00"/>
    <m/>
    <m/>
    <s v="BIEN"/>
    <x v="1"/>
    <m/>
    <x v="8"/>
    <x v="24"/>
    <x v="5"/>
    <x v="5"/>
    <x v="0"/>
    <x v="0"/>
    <x v="0"/>
    <x v="1"/>
    <s v="30/11/2022"/>
    <x v="0"/>
    <s v="15:00"/>
    <s v="MARIO LIMA CAYETANO"/>
    <x v="1"/>
    <x v="1"/>
    <m/>
    <x v="0"/>
    <x v="0"/>
    <m/>
    <x v="0"/>
    <x v="0"/>
    <m/>
    <x v="0"/>
    <x v="0"/>
    <x v="0"/>
    <x v="0"/>
    <m/>
    <x v="0"/>
    <x v="0"/>
    <x v="0"/>
    <x v="0"/>
    <x v="0"/>
    <m/>
    <m/>
    <x v="1"/>
    <s v="ADQ/MINA-004/2023"/>
    <n v="31300"/>
    <x v="8"/>
    <x v="24"/>
    <x v="5"/>
    <n v="100"/>
    <x v="0"/>
    <n v="0"/>
    <m/>
    <m/>
    <m/>
    <x v="0"/>
    <n v="0"/>
    <n v="0"/>
    <n v="0"/>
    <n v="100"/>
    <x v="0"/>
    <m/>
    <x v="0"/>
    <x v="0"/>
    <x v="0"/>
    <x v="0"/>
    <x v="24"/>
    <x v="0"/>
    <n v="0"/>
    <n v="0"/>
    <n v="0"/>
    <n v="5527"/>
    <n v="4973"/>
    <d v="2015-05-08T00:00:00"/>
    <m/>
    <s v="ABR"/>
    <m/>
    <m/>
    <m/>
    <s v="L"/>
    <s v="NORMAL"/>
    <s v="OC"/>
    <n v="316144"/>
    <n v="1772181"/>
    <n v="2058575"/>
    <s v="15-0517-00-568965-0-E"/>
    <m/>
    <m/>
  </r>
  <r>
    <x v="0"/>
    <x v="2"/>
    <x v="0"/>
    <s v="COTIZACION"/>
    <s v="OCTUBRE"/>
    <d v="2022-10-14T00:00:00"/>
    <s v="CO37-FRANZ MERLO"/>
    <x v="1"/>
    <s v="PRODUCTOS AGRICOLAS, PECUARIOS Y FORESTALES"/>
    <x v="1"/>
    <x v="1"/>
    <x v="1"/>
    <d v="2022-11-04T00:00:00"/>
    <m/>
    <m/>
    <s v="BIEN"/>
    <x v="1"/>
    <m/>
    <x v="9"/>
    <x v="25"/>
    <x v="5"/>
    <x v="5"/>
    <x v="0"/>
    <x v="0"/>
    <x v="0"/>
    <x v="1"/>
    <s v="30/11/2022"/>
    <x v="0"/>
    <s v="15:00"/>
    <s v="MARIO LIMA CAYETANO"/>
    <x v="1"/>
    <x v="1"/>
    <m/>
    <x v="0"/>
    <x v="0"/>
    <m/>
    <x v="0"/>
    <x v="0"/>
    <m/>
    <x v="0"/>
    <x v="0"/>
    <x v="0"/>
    <x v="0"/>
    <m/>
    <x v="0"/>
    <x v="0"/>
    <x v="0"/>
    <x v="0"/>
    <x v="0"/>
    <m/>
    <m/>
    <x v="1"/>
    <s v="ADQ/MINA-004/2023"/>
    <n v="31300"/>
    <x v="9"/>
    <x v="25"/>
    <x v="5"/>
    <n v="100"/>
    <x v="0"/>
    <n v="0"/>
    <m/>
    <m/>
    <m/>
    <x v="0"/>
    <n v="0"/>
    <n v="0"/>
    <n v="0"/>
    <n v="100"/>
    <x v="0"/>
    <m/>
    <x v="0"/>
    <x v="0"/>
    <x v="0"/>
    <x v="0"/>
    <x v="25"/>
    <x v="0"/>
    <n v="0"/>
    <n v="0"/>
    <n v="0"/>
    <n v="5527"/>
    <n v="4973"/>
    <d v="2015-05-09T00:00:00"/>
    <m/>
    <s v="MAY"/>
    <m/>
    <m/>
    <m/>
    <s v="L"/>
    <s v="NORMAL"/>
    <s v="OC"/>
    <n v="316144"/>
    <n v="1772181"/>
    <n v="2058575"/>
    <s v="15-0517-00-568965-0-E"/>
    <m/>
    <m/>
  </r>
  <r>
    <x v="0"/>
    <x v="2"/>
    <x v="0"/>
    <s v="COTIZACION"/>
    <s v="OCTUBRE"/>
    <d v="2022-10-14T00:00:00"/>
    <s v="CO37-FRANZ MERLO"/>
    <x v="1"/>
    <s v="PRODUCTOS AGRICOLAS, PECUARIOS Y FORESTALES"/>
    <x v="1"/>
    <x v="1"/>
    <x v="1"/>
    <d v="2022-11-04T00:00:00"/>
    <m/>
    <m/>
    <s v="BIEN"/>
    <x v="1"/>
    <m/>
    <x v="10"/>
    <x v="26"/>
    <x v="15"/>
    <x v="5"/>
    <x v="0"/>
    <x v="0"/>
    <x v="0"/>
    <x v="1"/>
    <s v="30/11/2022"/>
    <x v="0"/>
    <s v="15:00"/>
    <s v="MARIO LIMA CAYETANO"/>
    <x v="1"/>
    <x v="1"/>
    <m/>
    <x v="0"/>
    <x v="0"/>
    <m/>
    <x v="0"/>
    <x v="0"/>
    <m/>
    <x v="0"/>
    <x v="0"/>
    <x v="0"/>
    <x v="0"/>
    <m/>
    <x v="0"/>
    <x v="0"/>
    <x v="0"/>
    <x v="0"/>
    <x v="0"/>
    <m/>
    <m/>
    <x v="1"/>
    <s v="ADQ/MINA-004/2023"/>
    <n v="31300"/>
    <x v="10"/>
    <x v="26"/>
    <x v="5"/>
    <n v="10000"/>
    <x v="0"/>
    <n v="0"/>
    <m/>
    <m/>
    <m/>
    <x v="0"/>
    <n v="0"/>
    <n v="0"/>
    <n v="0"/>
    <n v="10000"/>
    <x v="0"/>
    <m/>
    <x v="0"/>
    <x v="0"/>
    <x v="0"/>
    <x v="0"/>
    <x v="26"/>
    <x v="0"/>
    <n v="0"/>
    <n v="0"/>
    <n v="0"/>
    <n v="5527"/>
    <n v="4973"/>
    <d v="2015-05-10T00:00:00"/>
    <m/>
    <s v="JUN"/>
    <m/>
    <m/>
    <m/>
    <s v="L"/>
    <s v="NORMAL"/>
    <s v="OC"/>
    <n v="316144"/>
    <n v="1772181"/>
    <n v="2058575"/>
    <s v="15-0517-00-568965-0-E"/>
    <m/>
    <m/>
  </r>
  <r>
    <x v="0"/>
    <x v="3"/>
    <x v="0"/>
    <s v="COTIZACION"/>
    <s v="OCTUBRE"/>
    <d v="2022-10-14T00:00:00"/>
    <s v="CO37-FRANZ MERLO"/>
    <x v="2"/>
    <s v="TRANSPORTE DE PERSONAL EN LA OPERACIÓN Y FUERA DE LA OPERACIÓN"/>
    <x v="2"/>
    <x v="2"/>
    <x v="2"/>
    <d v="2022-11-04T00:00:00"/>
    <m/>
    <m/>
    <s v="SERV/BIEN/OBRA"/>
    <x v="2"/>
    <n v="998800"/>
    <x v="0"/>
    <x v="27"/>
    <x v="16"/>
    <x v="6"/>
    <x v="0"/>
    <x v="1"/>
    <x v="0"/>
    <x v="1"/>
    <s v="30/11/2022"/>
    <x v="0"/>
    <s v="15:00"/>
    <s v="ISAAC A. ARISPE GONZALES"/>
    <x v="0"/>
    <x v="0"/>
    <d v="2022-12-30T00:00:00"/>
    <x v="1"/>
    <x v="1"/>
    <s v="CD-19"/>
    <x v="1"/>
    <x v="1"/>
    <n v="199760"/>
    <x v="1"/>
    <x v="1"/>
    <x v="1"/>
    <x v="0"/>
    <n v="30"/>
    <x v="1"/>
    <x v="0"/>
    <x v="1"/>
    <x v="1"/>
    <x v="1"/>
    <m/>
    <m/>
    <x v="2"/>
    <s v="ADQ/BISO-P-003/2023"/>
    <n v="22600"/>
    <x v="0"/>
    <x v="27"/>
    <x v="6"/>
    <n v="1"/>
    <x v="1"/>
    <n v="11436"/>
    <m/>
    <m/>
    <n v="1"/>
    <x v="1"/>
    <n v="1643.1034482758621"/>
    <n v="1643.1034482758621"/>
    <n v="1429.5"/>
    <n v="0"/>
    <x v="1"/>
    <s v="ENERO"/>
    <x v="1"/>
    <x v="1"/>
    <x v="1"/>
    <x v="1"/>
    <x v="27"/>
    <x v="1"/>
    <n v="-15781.68"/>
    <n v="800.5200000000001"/>
    <n v="26417.1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2"/>
    <n v="10188"/>
    <m/>
    <m/>
    <n v="1"/>
    <x v="2"/>
    <n v="1463.7931034482758"/>
    <n v="1463.7931034482758"/>
    <n v="1273.5"/>
    <n v="0"/>
    <x v="1"/>
    <s v="FEBRERO"/>
    <x v="2"/>
    <x v="2"/>
    <x v="1"/>
    <x v="2"/>
    <x v="28"/>
    <x v="2"/>
    <n v="-12633.12"/>
    <n v="713.16000000000008"/>
    <n v="22107.9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n v="199760"/>
    <x v="2"/>
    <x v="2"/>
    <x v="2"/>
    <x v="0"/>
    <n v="30"/>
    <x v="1"/>
    <x v="0"/>
    <x v="1"/>
    <x v="1"/>
    <x v="1"/>
    <m/>
    <m/>
    <x v="2"/>
    <s v="ADQ/BISO-P-003/2023"/>
    <n v="22600"/>
    <x v="0"/>
    <x v="27"/>
    <x v="6"/>
    <n v="1"/>
    <x v="3"/>
    <n v="20100"/>
    <m/>
    <m/>
    <n v="1"/>
    <x v="3"/>
    <n v="2887.9310344827586"/>
    <n v="2887.9310344827586"/>
    <n v="2512.5"/>
    <n v="0"/>
    <x v="1"/>
    <s v="FEBRERO"/>
    <x v="3"/>
    <x v="4"/>
    <x v="1"/>
    <x v="4"/>
    <x v="28"/>
    <x v="2"/>
    <n v="-24924"/>
    <n v="1407.0000000000002"/>
    <n v="43617"/>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n v="199760"/>
    <x v="3"/>
    <x v="3"/>
    <x v="3"/>
    <x v="0"/>
    <n v="30"/>
    <x v="1"/>
    <x v="0"/>
    <x v="1"/>
    <x v="1"/>
    <x v="1"/>
    <m/>
    <m/>
    <x v="2"/>
    <s v="ADQ/BISO-P-003/2023"/>
    <n v="22600"/>
    <x v="0"/>
    <x v="27"/>
    <x v="6"/>
    <n v="1"/>
    <x v="4"/>
    <n v="14776"/>
    <m/>
    <m/>
    <n v="1"/>
    <x v="4"/>
    <n v="2122.9885057471265"/>
    <n v="2122.9885057471265"/>
    <n v="1847"/>
    <n v="0"/>
    <x v="1"/>
    <s v="ENERO"/>
    <x v="1"/>
    <x v="2"/>
    <x v="1"/>
    <x v="5"/>
    <x v="27"/>
    <x v="1"/>
    <n v="-20390.88"/>
    <n v="1034.3200000000002"/>
    <n v="34132.559999999998"/>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5"/>
    <n v="16088"/>
    <m/>
    <m/>
    <n v="1"/>
    <x v="5"/>
    <n v="2311.4942528735633"/>
    <n v="2311.4942528735633"/>
    <n v="2011"/>
    <n v="0"/>
    <x v="1"/>
    <s v="FEBRERO"/>
    <x v="2"/>
    <x v="5"/>
    <x v="1"/>
    <x v="6"/>
    <x v="28"/>
    <x v="2"/>
    <n v="-19949.12"/>
    <n v="1126.1600000000001"/>
    <n v="34910.959999999992"/>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n v="199760"/>
    <x v="4"/>
    <x v="4"/>
    <x v="4"/>
    <x v="0"/>
    <n v="30"/>
    <x v="1"/>
    <x v="0"/>
    <x v="1"/>
    <x v="1"/>
    <x v="1"/>
    <m/>
    <m/>
    <x v="2"/>
    <s v="ADQ/BISO-P-003/2023"/>
    <n v="22600"/>
    <x v="0"/>
    <x v="27"/>
    <x v="6"/>
    <n v="1"/>
    <x v="6"/>
    <n v="12540"/>
    <m/>
    <m/>
    <n v="1"/>
    <x v="6"/>
    <n v="1801.7241379310344"/>
    <n v="1801.7241379310344"/>
    <n v="1567.5"/>
    <n v="0"/>
    <x v="1"/>
    <s v="ENERO"/>
    <x v="1"/>
    <x v="6"/>
    <x v="1"/>
    <x v="7"/>
    <x v="27"/>
    <x v="1"/>
    <n v="-17305.2"/>
    <n v="877.80000000000007"/>
    <n v="28967.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7"/>
    <n v="3402"/>
    <m/>
    <m/>
    <n v="1"/>
    <x v="7"/>
    <n v="488.79310344827587"/>
    <n v="488.79310344827587"/>
    <n v="425.25"/>
    <n v="0"/>
    <x v="1"/>
    <s v="FEBRERO"/>
    <x v="2"/>
    <x v="7"/>
    <x v="1"/>
    <x v="8"/>
    <x v="28"/>
    <x v="2"/>
    <n v="-4218.4800000000005"/>
    <n v="238.14000000000001"/>
    <n v="7382.3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n v="199760"/>
    <x v="5"/>
    <x v="5"/>
    <x v="5"/>
    <x v="0"/>
    <n v="30"/>
    <x v="1"/>
    <x v="0"/>
    <x v="1"/>
    <x v="1"/>
    <x v="1"/>
    <m/>
    <m/>
    <x v="2"/>
    <s v="ADQ/BISO-P-003/2023"/>
    <n v="22600"/>
    <x v="0"/>
    <x v="27"/>
    <x v="6"/>
    <n v="1"/>
    <x v="8"/>
    <n v="10940"/>
    <m/>
    <m/>
    <n v="1"/>
    <x v="8"/>
    <n v="1571.8390804597702"/>
    <n v="1571.8390804597702"/>
    <n v="1367.5"/>
    <n v="0"/>
    <x v="1"/>
    <s v="ENERO"/>
    <x v="1"/>
    <x v="4"/>
    <x v="1"/>
    <x v="9"/>
    <x v="27"/>
    <x v="1"/>
    <n v="-15097.2"/>
    <n v="765.80000000000007"/>
    <n v="25271.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9"/>
    <n v="7763"/>
    <m/>
    <m/>
    <n v="1"/>
    <x v="9"/>
    <n v="1115.3735632183907"/>
    <n v="1115.3735632183907"/>
    <n v="970.37499999999989"/>
    <n v="0"/>
    <x v="1"/>
    <s v="FEBRERO"/>
    <x v="2"/>
    <x v="8"/>
    <x v="2"/>
    <x v="10"/>
    <x v="28"/>
    <x v="2"/>
    <n v="-9626.1200000000008"/>
    <n v="543.41000000000008"/>
    <n v="16845.71"/>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6"/>
    <x v="2"/>
    <n v="199760"/>
    <x v="6"/>
    <x v="6"/>
    <x v="6"/>
    <x v="0"/>
    <n v="30"/>
    <x v="1"/>
    <x v="0"/>
    <x v="1"/>
    <x v="2"/>
    <x v="1"/>
    <m/>
    <m/>
    <x v="3"/>
    <s v="ADQ/BISO-P-005/2023"/>
    <n v="22600"/>
    <x v="0"/>
    <x v="28"/>
    <x v="6"/>
    <n v="1"/>
    <x v="10"/>
    <n v="18750"/>
    <m/>
    <m/>
    <n v="1"/>
    <x v="10"/>
    <n v="2693.9655172413795"/>
    <n v="2693.9655172413795"/>
    <n v="2343.75"/>
    <n v="0"/>
    <x v="2"/>
    <s v="ENERO"/>
    <x v="1"/>
    <x v="9"/>
    <x v="1"/>
    <x v="11"/>
    <x v="27"/>
    <x v="4"/>
    <n v="-25781.25"/>
    <n v="1312.5000000000002"/>
    <n v="43218.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11"/>
    <n v="11350"/>
    <m/>
    <m/>
    <n v="1"/>
    <x v="11"/>
    <n v="1630.7471264367816"/>
    <n v="1630.7471264367816"/>
    <n v="1418.75"/>
    <n v="0"/>
    <x v="2"/>
    <s v="FEBRERO"/>
    <x v="2"/>
    <x v="10"/>
    <x v="1"/>
    <x v="12"/>
    <x v="28"/>
    <x v="5"/>
    <n v="-14017.25"/>
    <n v="794.50000000000011"/>
    <n v="24572.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7"/>
    <x v="2"/>
    <n v="199760"/>
    <x v="7"/>
    <x v="7"/>
    <x v="4"/>
    <x v="0"/>
    <n v="30"/>
    <x v="1"/>
    <x v="0"/>
    <x v="1"/>
    <x v="2"/>
    <x v="1"/>
    <m/>
    <m/>
    <x v="3"/>
    <s v="ADQ/BISO-P-005/2023"/>
    <n v="22600"/>
    <x v="0"/>
    <x v="28"/>
    <x v="6"/>
    <n v="1"/>
    <x v="12"/>
    <n v="13350"/>
    <m/>
    <m/>
    <n v="1"/>
    <x v="12"/>
    <n v="1918.1034482758621"/>
    <n v="1918.1034482758621"/>
    <n v="1668.75"/>
    <n v="0"/>
    <x v="2"/>
    <s v="ENERO"/>
    <x v="1"/>
    <x v="8"/>
    <x v="1"/>
    <x v="13"/>
    <x v="27"/>
    <x v="4"/>
    <n v="-18356.25"/>
    <n v="934.50000000000011"/>
    <n v="30771.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13"/>
    <n v="8150"/>
    <m/>
    <m/>
    <n v="1"/>
    <x v="13"/>
    <n v="1170.9770114942528"/>
    <n v="1170.9770114942528"/>
    <n v="1018.7499999999999"/>
    <n v="0"/>
    <x v="2"/>
    <s v="FEBRERO"/>
    <x v="2"/>
    <x v="11"/>
    <x v="1"/>
    <x v="14"/>
    <x v="28"/>
    <x v="5"/>
    <n v="-10065.25"/>
    <n v="570.5"/>
    <n v="17644.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8"/>
    <x v="2"/>
    <n v="199760"/>
    <x v="8"/>
    <x v="8"/>
    <x v="7"/>
    <x v="0"/>
    <n v="30"/>
    <x v="1"/>
    <x v="0"/>
    <x v="1"/>
    <x v="2"/>
    <x v="1"/>
    <m/>
    <m/>
    <x v="3"/>
    <s v="ADQ/BISO-P-005/2023"/>
    <n v="22600"/>
    <x v="0"/>
    <x v="28"/>
    <x v="6"/>
    <n v="1"/>
    <x v="14"/>
    <n v="12423"/>
    <m/>
    <m/>
    <n v="1"/>
    <x v="14"/>
    <n v="1784.9137931034484"/>
    <n v="1784.9137931034484"/>
    <n v="1552.875"/>
    <n v="0"/>
    <x v="2"/>
    <s v="ENERO"/>
    <x v="4"/>
    <x v="2"/>
    <x v="1"/>
    <x v="15"/>
    <x v="27"/>
    <x v="4"/>
    <n v="-17081.625"/>
    <n v="869.61000000000013"/>
    <n v="28635.01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15"/>
    <n v="11070"/>
    <m/>
    <m/>
    <n v="1"/>
    <x v="15"/>
    <n v="1590.5172413793105"/>
    <n v="1590.5172413793105"/>
    <n v="1383.75"/>
    <n v="0"/>
    <x v="2"/>
    <s v="FEBRERO"/>
    <x v="2"/>
    <x v="5"/>
    <x v="1"/>
    <x v="16"/>
    <x v="28"/>
    <x v="5"/>
    <n v="-13671.45"/>
    <n v="774.90000000000009"/>
    <n v="23966.5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9"/>
    <x v="2"/>
    <n v="199760"/>
    <x v="9"/>
    <x v="9"/>
    <x v="8"/>
    <x v="0"/>
    <n v="30"/>
    <x v="1"/>
    <x v="0"/>
    <x v="1"/>
    <x v="2"/>
    <x v="1"/>
    <m/>
    <m/>
    <x v="3"/>
    <s v="ADQ/BISO-P-005/2023"/>
    <n v="22600"/>
    <x v="0"/>
    <x v="28"/>
    <x v="6"/>
    <n v="1"/>
    <x v="16"/>
    <n v="11610"/>
    <m/>
    <m/>
    <n v="1"/>
    <x v="16"/>
    <n v="1668.1034482758621"/>
    <n v="1668.1034482758621"/>
    <n v="1451.25"/>
    <n v="0"/>
    <x v="2"/>
    <s v="ENERO"/>
    <x v="1"/>
    <x v="4"/>
    <x v="1"/>
    <x v="17"/>
    <x v="27"/>
    <x v="4"/>
    <n v="-15963.75"/>
    <n v="812.7"/>
    <n v="26761.0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17"/>
    <n v="9045"/>
    <m/>
    <m/>
    <n v="1"/>
    <x v="17"/>
    <n v="1299.5689655172414"/>
    <n v="1299.5689655172414"/>
    <n v="1130.625"/>
    <n v="0"/>
    <x v="2"/>
    <s v="FEBRERO"/>
    <x v="2"/>
    <x v="2"/>
    <x v="1"/>
    <x v="18"/>
    <x v="28"/>
    <x v="5"/>
    <n v="-11170.575000000001"/>
    <n v="633.15000000000009"/>
    <n v="19582.42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10"/>
    <x v="2"/>
    <n v="199760"/>
    <x v="10"/>
    <x v="10"/>
    <x v="9"/>
    <x v="0"/>
    <n v="30"/>
    <x v="1"/>
    <x v="0"/>
    <x v="1"/>
    <x v="2"/>
    <x v="1"/>
    <m/>
    <m/>
    <x v="3"/>
    <s v="ADQ/BISO-P-005/2023"/>
    <n v="22600"/>
    <x v="0"/>
    <x v="28"/>
    <x v="6"/>
    <n v="1"/>
    <x v="18"/>
    <n v="10000"/>
    <m/>
    <m/>
    <n v="1"/>
    <x v="18"/>
    <n v="1436.7816091954023"/>
    <n v="1436.7816091954023"/>
    <n v="1250"/>
    <n v="0"/>
    <x v="2"/>
    <s v="ENERO"/>
    <x v="1"/>
    <x v="2"/>
    <x v="1"/>
    <x v="19"/>
    <x v="27"/>
    <x v="4"/>
    <n v="-13750"/>
    <n v="700.00000000000011"/>
    <n v="2305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19"/>
    <n v="10535"/>
    <m/>
    <m/>
    <n v="1"/>
    <x v="19"/>
    <n v="1513.6494252873563"/>
    <n v="1513.6494252873563"/>
    <n v="1316.875"/>
    <n v="0"/>
    <x v="2"/>
    <s v="FEBRERO"/>
    <x v="2"/>
    <x v="5"/>
    <x v="3"/>
    <x v="20"/>
    <x v="28"/>
    <x v="5"/>
    <n v="-13010.725"/>
    <n v="737.45"/>
    <n v="22808.274999999998"/>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5"/>
    <x v="0"/>
    <s v="COTIZACION"/>
    <s v="OCTUBRE"/>
    <d v="2022-10-14T00:00:00"/>
    <s v="CO37-FRANZ MERLO"/>
    <x v="3"/>
    <s v="PRODUCTOS METÁLICOS"/>
    <x v="3"/>
    <x v="3"/>
    <x v="4"/>
    <d v="2022-11-04T00:00:00"/>
    <m/>
    <m/>
    <s v="BIEN"/>
    <x v="4"/>
    <n v="2214000"/>
    <x v="0"/>
    <x v="29"/>
    <x v="17"/>
    <x v="7"/>
    <x v="2"/>
    <x v="2"/>
    <x v="1"/>
    <x v="1"/>
    <s v="30/11/2022"/>
    <x v="0"/>
    <s v="15:00"/>
    <s v="ZENON UGARTE MATIAS"/>
    <x v="2"/>
    <x v="2"/>
    <d v="2022-12-29T00:00:00"/>
    <x v="2"/>
    <x v="1"/>
    <s v="CD-03"/>
    <x v="11"/>
    <x v="3"/>
    <n v="1740000"/>
    <x v="11"/>
    <x v="11"/>
    <x v="10"/>
    <x v="1"/>
    <n v="30"/>
    <x v="1"/>
    <x v="0"/>
    <x v="2"/>
    <x v="3"/>
    <x v="1"/>
    <m/>
    <m/>
    <x v="4"/>
    <s v="EMC - PCPL - 004/2023"/>
    <n v="34600"/>
    <x v="0"/>
    <x v="29"/>
    <x v="7"/>
    <n v="120000"/>
    <x v="20"/>
    <n v="1740000"/>
    <m/>
    <m/>
    <m/>
    <x v="0"/>
    <n v="2.0833333333333335"/>
    <n v="0"/>
    <n v="0"/>
    <n v="120000"/>
    <x v="3"/>
    <m/>
    <x v="0"/>
    <x v="0"/>
    <x v="0"/>
    <x v="0"/>
    <x v="30"/>
    <x v="7"/>
    <n v="0"/>
    <n v="0"/>
    <n v="0"/>
    <n v="5527"/>
    <n v="4973"/>
    <d v="2015-05-13T00:00:00"/>
    <m/>
    <s v="SEP"/>
    <m/>
    <m/>
    <m/>
    <s v="L"/>
    <s v="NORMAL"/>
    <s v="CONTRATO"/>
    <n v="316144"/>
    <n v="1772181"/>
    <n v="2058575"/>
    <s v="15-0517-00-568965-0-E"/>
    <m/>
    <m/>
  </r>
  <r>
    <x v="0"/>
    <x v="6"/>
    <x v="0"/>
    <s v="COTIZACION"/>
    <s v="OCTUBRE"/>
    <d v="2022-10-14T00:00:00"/>
    <s v="CO37-FRANZ MERLO"/>
    <x v="0"/>
    <s v="PRODUCTOS QUIMICOS"/>
    <x v="3"/>
    <x v="3"/>
    <x v="5"/>
    <d v="2022-11-04T00:00:00"/>
    <m/>
    <m/>
    <s v="BIEN"/>
    <x v="5"/>
    <n v="1900350"/>
    <x v="0"/>
    <x v="30"/>
    <x v="18"/>
    <x v="7"/>
    <x v="3"/>
    <x v="2"/>
    <x v="1"/>
    <x v="1"/>
    <s v="30/11/2022"/>
    <x v="0"/>
    <s v="15:00"/>
    <s v="ZENON UGARTE MATIAS"/>
    <x v="3"/>
    <x v="2"/>
    <m/>
    <x v="0"/>
    <x v="0"/>
    <m/>
    <x v="0"/>
    <x v="0"/>
    <m/>
    <x v="0"/>
    <x v="0"/>
    <x v="0"/>
    <x v="0"/>
    <m/>
    <x v="0"/>
    <x v="0"/>
    <x v="0"/>
    <x v="0"/>
    <x v="0"/>
    <m/>
    <m/>
    <x v="5"/>
    <s v="EMC - PCPL - 003/2023"/>
    <n v="34200"/>
    <x v="0"/>
    <x v="30"/>
    <x v="7"/>
    <n v="36900"/>
    <x v="0"/>
    <n v="0"/>
    <m/>
    <m/>
    <m/>
    <x v="0"/>
    <n v="0"/>
    <n v="0"/>
    <n v="0"/>
    <n v="36900"/>
    <x v="0"/>
    <m/>
    <x v="0"/>
    <x v="0"/>
    <x v="0"/>
    <x v="0"/>
    <x v="31"/>
    <x v="0"/>
    <n v="0"/>
    <n v="0"/>
    <n v="0"/>
    <n v="5527"/>
    <n v="4973"/>
    <d v="2015-05-14T00:00:00"/>
    <m/>
    <s v="OCT"/>
    <m/>
    <m/>
    <m/>
    <s v="L"/>
    <s v="NORMAL"/>
    <s v="OC"/>
    <n v="316144"/>
    <n v="1772181"/>
    <n v="2058575"/>
    <s v="15-0517-00-568965-0-E"/>
    <m/>
    <m/>
  </r>
  <r>
    <x v="0"/>
    <x v="7"/>
    <x v="0"/>
    <s v="COTIZACION"/>
    <s v="OCTUBRE"/>
    <d v="2022-10-17T00:00:00"/>
    <s v="CO37-FRANZ MERLO"/>
    <x v="4"/>
    <s v="PRENDAS DE VESTIR"/>
    <x v="4"/>
    <x v="4"/>
    <x v="6"/>
    <d v="2022-11-04T00:00:00"/>
    <m/>
    <m/>
    <s v="BIEN"/>
    <x v="6"/>
    <n v="1147457"/>
    <x v="0"/>
    <x v="31"/>
    <x v="12"/>
    <x v="8"/>
    <x v="4"/>
    <x v="2"/>
    <x v="1"/>
    <x v="1"/>
    <s v="30/11/2022"/>
    <x v="0"/>
    <s v="15:00"/>
    <s v="DAVID B. ZAMBRANA PINTO"/>
    <x v="4"/>
    <x v="3"/>
    <m/>
    <x v="0"/>
    <x v="0"/>
    <m/>
    <x v="0"/>
    <x v="0"/>
    <m/>
    <x v="0"/>
    <x v="0"/>
    <x v="0"/>
    <x v="0"/>
    <m/>
    <x v="0"/>
    <x v="0"/>
    <x v="0"/>
    <x v="0"/>
    <x v="0"/>
    <m/>
    <m/>
    <x v="6"/>
    <s v="EMC - SIMA - l - 001/2023"/>
    <n v="33300"/>
    <x v="0"/>
    <x v="31"/>
    <x v="8"/>
    <n v="3000"/>
    <x v="0"/>
    <n v="0"/>
    <m/>
    <m/>
    <m/>
    <x v="0"/>
    <n v="0"/>
    <n v="0"/>
    <n v="0"/>
    <n v="3000"/>
    <x v="0"/>
    <m/>
    <x v="0"/>
    <x v="0"/>
    <x v="0"/>
    <x v="0"/>
    <x v="32"/>
    <x v="0"/>
    <n v="0"/>
    <n v="0"/>
    <n v="0"/>
    <n v="5527"/>
    <n v="4973"/>
    <d v="2015-05-15T00:00:00"/>
    <m/>
    <s v="NOV"/>
    <m/>
    <m/>
    <m/>
    <s v="L"/>
    <s v="NORMAL"/>
    <s v="OC"/>
    <n v="316144"/>
    <n v="1772181"/>
    <n v="2058575"/>
    <s v="15-0517-00-568965-0-E"/>
    <m/>
    <m/>
  </r>
  <r>
    <x v="0"/>
    <x v="7"/>
    <x v="0"/>
    <s v="COTIZACION"/>
    <s v="OCTUBRE"/>
    <d v="2022-10-17T00:00:00"/>
    <s v="CO37-FRANZ MERLO"/>
    <x v="4"/>
    <s v="PRENDAS DE VESTIR"/>
    <x v="4"/>
    <x v="4"/>
    <x v="6"/>
    <d v="2022-11-04T00:00:00"/>
    <m/>
    <m/>
    <s v="BIEN"/>
    <x v="6"/>
    <m/>
    <x v="1"/>
    <x v="32"/>
    <x v="19"/>
    <x v="8"/>
    <x v="0"/>
    <x v="2"/>
    <x v="1"/>
    <x v="1"/>
    <s v="30/11/2022"/>
    <x v="0"/>
    <s v="15:00"/>
    <s v="DAVID B. ZAMBRANA PINTO"/>
    <x v="4"/>
    <x v="3"/>
    <m/>
    <x v="0"/>
    <x v="0"/>
    <m/>
    <x v="0"/>
    <x v="0"/>
    <m/>
    <x v="0"/>
    <x v="0"/>
    <x v="0"/>
    <x v="0"/>
    <m/>
    <x v="0"/>
    <x v="0"/>
    <x v="0"/>
    <x v="0"/>
    <x v="0"/>
    <m/>
    <m/>
    <x v="6"/>
    <s v="EMC - SIMA - l - 001/2023"/>
    <n v="33300"/>
    <x v="1"/>
    <x v="32"/>
    <x v="8"/>
    <n v="3368"/>
    <x v="0"/>
    <n v="0"/>
    <m/>
    <m/>
    <m/>
    <x v="0"/>
    <n v="0"/>
    <n v="0"/>
    <n v="0"/>
    <n v="3368"/>
    <x v="0"/>
    <m/>
    <x v="0"/>
    <x v="0"/>
    <x v="0"/>
    <x v="0"/>
    <x v="33"/>
    <x v="0"/>
    <n v="0"/>
    <n v="0"/>
    <n v="0"/>
    <n v="5527"/>
    <n v="4973"/>
    <d v="2015-05-16T00:00:00"/>
    <m/>
    <s v="DIC"/>
    <m/>
    <m/>
    <m/>
    <s v="L"/>
    <s v="NORMAL"/>
    <s v="OC"/>
    <n v="316144"/>
    <n v="1772181"/>
    <n v="2058575"/>
    <s v="15-0517-00-568965-0-E"/>
    <m/>
    <m/>
  </r>
  <r>
    <x v="0"/>
    <x v="7"/>
    <x v="0"/>
    <s v="COTIZACION"/>
    <s v="OCTUBRE"/>
    <d v="2022-10-17T00:00:00"/>
    <s v="CO37-FRANZ MERLO"/>
    <x v="4"/>
    <s v="PRENDAS DE VESTIR"/>
    <x v="4"/>
    <x v="4"/>
    <x v="6"/>
    <d v="2022-11-04T00:00:00"/>
    <m/>
    <m/>
    <s v="BIEN"/>
    <x v="6"/>
    <m/>
    <x v="2"/>
    <x v="33"/>
    <x v="20"/>
    <x v="8"/>
    <x v="0"/>
    <x v="2"/>
    <x v="1"/>
    <x v="1"/>
    <s v="30/11/2022"/>
    <x v="0"/>
    <s v="15:00"/>
    <s v="DAVID B. ZAMBRANA PINTO"/>
    <x v="4"/>
    <x v="3"/>
    <m/>
    <x v="0"/>
    <x v="0"/>
    <m/>
    <x v="0"/>
    <x v="0"/>
    <m/>
    <x v="0"/>
    <x v="0"/>
    <x v="0"/>
    <x v="0"/>
    <m/>
    <x v="0"/>
    <x v="0"/>
    <x v="0"/>
    <x v="0"/>
    <x v="0"/>
    <m/>
    <m/>
    <x v="6"/>
    <s v="EMC - SIMA - l - 001/2023"/>
    <n v="33300"/>
    <x v="2"/>
    <x v="33"/>
    <x v="8"/>
    <n v="3067"/>
    <x v="0"/>
    <n v="0"/>
    <m/>
    <m/>
    <m/>
    <x v="0"/>
    <n v="0"/>
    <n v="0"/>
    <n v="0"/>
    <n v="3067"/>
    <x v="0"/>
    <m/>
    <x v="0"/>
    <x v="0"/>
    <x v="0"/>
    <x v="0"/>
    <x v="34"/>
    <x v="0"/>
    <n v="0"/>
    <n v="0"/>
    <n v="0"/>
    <n v="5527"/>
    <n v="4973"/>
    <d v="2015-05-17T00:00:00"/>
    <m/>
    <s v="ENE"/>
    <m/>
    <m/>
    <m/>
    <s v="L"/>
    <s v="NORMAL"/>
    <s v="OC"/>
    <n v="316144"/>
    <n v="1772181"/>
    <n v="2058575"/>
    <s v="15-0517-00-568965-0-E"/>
    <m/>
    <m/>
  </r>
  <r>
    <x v="0"/>
    <x v="8"/>
    <x v="0"/>
    <s v="COTIZACION"/>
    <s v="ENERO"/>
    <d v="2022-01-05T00:00:00"/>
    <s v="CO37-FRANZ MERLO"/>
    <x v="5"/>
    <s v="PRODUCTOS NO METALICOS Y PLASTICOS"/>
    <x v="5"/>
    <x v="5"/>
    <x v="7"/>
    <d v="2023-01-11T00:00:00"/>
    <m/>
    <n v="2"/>
    <s v="BIEN"/>
    <x v="7"/>
    <n v="228000"/>
    <x v="0"/>
    <x v="34"/>
    <x v="21"/>
    <x v="9"/>
    <x v="5"/>
    <x v="3"/>
    <x v="1"/>
    <x v="2"/>
    <s v="17/01/2023"/>
    <x v="0"/>
    <s v="15:00"/>
    <s v="HILARION PEÑARANDA COLQUE"/>
    <x v="0"/>
    <x v="0"/>
    <d v="2023-01-20T00:00:00"/>
    <x v="3"/>
    <x v="2"/>
    <s v="CD-21"/>
    <x v="12"/>
    <x v="4"/>
    <n v="221160"/>
    <x v="12"/>
    <x v="0"/>
    <x v="11"/>
    <x v="0"/>
    <n v="30"/>
    <x v="2"/>
    <x v="0"/>
    <x v="3"/>
    <x v="0"/>
    <x v="1"/>
    <m/>
    <m/>
    <x v="7"/>
    <s v="CMB/EMC/O CIV-ADQ/001/2023"/>
    <n v="34500"/>
    <x v="0"/>
    <x v="34"/>
    <x v="9"/>
    <n v="4560"/>
    <x v="21"/>
    <n v="221160"/>
    <m/>
    <m/>
    <m/>
    <x v="0"/>
    <n v="6.9683908045977008"/>
    <n v="0"/>
    <n v="0"/>
    <n v="4560"/>
    <x v="4"/>
    <m/>
    <x v="0"/>
    <x v="0"/>
    <x v="0"/>
    <x v="0"/>
    <x v="35"/>
    <x v="8"/>
    <n v="0"/>
    <n v="0"/>
    <n v="0"/>
    <n v="5527"/>
    <n v="4973"/>
    <d v="2015-05-18T00:00:00"/>
    <m/>
    <s v="FEB"/>
    <m/>
    <m/>
    <m/>
    <s v="L"/>
    <s v="NORMAL"/>
    <s v="OC"/>
    <n v="316144"/>
    <n v="1772181"/>
    <n v="2058575"/>
    <s v="15-0517-00-568965-0-E"/>
    <m/>
    <m/>
  </r>
  <r>
    <x v="0"/>
    <x v="9"/>
    <x v="0"/>
    <s v="COTIZACION"/>
    <s v="ENERO"/>
    <d v="2022-01-11T00:00:00"/>
    <s v="CO37-FRANZ MERLO"/>
    <x v="4"/>
    <s v="PRENDAS DE VESTIR"/>
    <x v="4"/>
    <x v="4"/>
    <x v="8"/>
    <d v="2022-10-25T00:00:00"/>
    <m/>
    <n v="17"/>
    <s v="BIEN"/>
    <x v="8"/>
    <n v="99500"/>
    <x v="0"/>
    <x v="35"/>
    <x v="22"/>
    <x v="10"/>
    <x v="6"/>
    <x v="0"/>
    <x v="1"/>
    <x v="0"/>
    <s v="25/01/2023"/>
    <x v="0"/>
    <s v="15:00"/>
    <s v="DAVID B. ZAMBRANA PINTO"/>
    <x v="0"/>
    <x v="0"/>
    <m/>
    <x v="0"/>
    <x v="0"/>
    <m/>
    <x v="0"/>
    <x v="0"/>
    <m/>
    <x v="0"/>
    <x v="0"/>
    <x v="0"/>
    <x v="0"/>
    <m/>
    <x v="0"/>
    <x v="0"/>
    <x v="0"/>
    <x v="0"/>
    <x v="0"/>
    <m/>
    <m/>
    <x v="8"/>
    <s v="SIMA/2023"/>
    <n v="33300"/>
    <x v="0"/>
    <x v="35"/>
    <x v="10"/>
    <n v="300"/>
    <x v="0"/>
    <n v="0"/>
    <m/>
    <m/>
    <m/>
    <x v="0"/>
    <n v="0"/>
    <n v="0"/>
    <n v="0"/>
    <n v="300"/>
    <x v="0"/>
    <m/>
    <x v="0"/>
    <x v="0"/>
    <x v="0"/>
    <x v="0"/>
    <x v="36"/>
    <x v="0"/>
    <n v="0"/>
    <n v="0"/>
    <n v="0"/>
    <n v="5527"/>
    <n v="4973"/>
    <d v="2015-05-19T00:00:00"/>
    <m/>
    <s v="MAR"/>
    <m/>
    <m/>
    <m/>
    <s v="L"/>
    <s v="NORMAL"/>
    <s v="OC"/>
    <n v="316144"/>
    <n v="1772181"/>
    <n v="2058575"/>
    <s v="15-0517-00-568965-0-E"/>
    <m/>
    <m/>
  </r>
  <r>
    <x v="0"/>
    <x v="9"/>
    <x v="0"/>
    <s v="COTIZACION"/>
    <s v="ENERO"/>
    <d v="2022-01-11T00:00:00"/>
    <s v="CO37-FRANZ MERLO"/>
    <x v="4"/>
    <s v="PRENDAS DE VESTIR"/>
    <x v="4"/>
    <x v="4"/>
    <x v="8"/>
    <d v="2022-10-25T00:00:00"/>
    <m/>
    <n v="17"/>
    <s v="BIEN"/>
    <x v="8"/>
    <m/>
    <x v="1"/>
    <x v="36"/>
    <x v="23"/>
    <x v="10"/>
    <x v="0"/>
    <x v="0"/>
    <x v="1"/>
    <x v="0"/>
    <s v="25/01/2023"/>
    <x v="0"/>
    <s v="15:00"/>
    <s v="DAVID B. ZAMBRANA PINTO"/>
    <x v="0"/>
    <x v="0"/>
    <m/>
    <x v="0"/>
    <x v="0"/>
    <m/>
    <x v="0"/>
    <x v="0"/>
    <m/>
    <x v="0"/>
    <x v="0"/>
    <x v="0"/>
    <x v="0"/>
    <m/>
    <x v="0"/>
    <x v="0"/>
    <x v="0"/>
    <x v="0"/>
    <x v="0"/>
    <m/>
    <m/>
    <x v="8"/>
    <s v="SIMA/2023"/>
    <n v="33300"/>
    <x v="1"/>
    <x v="36"/>
    <x v="10"/>
    <n v="200"/>
    <x v="0"/>
    <n v="0"/>
    <m/>
    <m/>
    <m/>
    <x v="0"/>
    <n v="0"/>
    <n v="0"/>
    <n v="0"/>
    <n v="200"/>
    <x v="0"/>
    <m/>
    <x v="0"/>
    <x v="0"/>
    <x v="0"/>
    <x v="0"/>
    <x v="37"/>
    <x v="0"/>
    <n v="0"/>
    <n v="0"/>
    <n v="0"/>
    <n v="5527"/>
    <n v="4973"/>
    <d v="2015-05-20T00:00:00"/>
    <m/>
    <s v="ABR"/>
    <m/>
    <m/>
    <m/>
    <s v="L"/>
    <s v="NORMAL"/>
    <s v="OC"/>
    <n v="316144"/>
    <n v="1772181"/>
    <n v="2058575"/>
    <s v="15-0517-00-568965-0-E"/>
    <m/>
    <m/>
  </r>
  <r>
    <x v="0"/>
    <x v="10"/>
    <x v="0"/>
    <s v="COTIZACION"/>
    <s v="ENERO"/>
    <d v="2022-01-18T00:00:00"/>
    <s v="CO37-FRANZ MERLO"/>
    <x v="6"/>
    <s v="CONSULTORÍAS POR LINEA"/>
    <x v="6"/>
    <x v="6"/>
    <x v="9"/>
    <d v="2022-10-25T00:00:00"/>
    <m/>
    <n v="56"/>
    <s v="SERV/BIEN/OBRA"/>
    <x v="9"/>
    <n v="38298.300000000003"/>
    <x v="0"/>
    <x v="37"/>
    <x v="16"/>
    <x v="11"/>
    <x v="7"/>
    <x v="0"/>
    <x v="1"/>
    <x v="3"/>
    <s v="31/01/2023"/>
    <x v="0"/>
    <s v="15:00"/>
    <s v="RAMIRO VASQUEZ FRANCO"/>
    <x v="0"/>
    <x v="0"/>
    <m/>
    <x v="0"/>
    <x v="0"/>
    <m/>
    <x v="0"/>
    <x v="0"/>
    <m/>
    <x v="0"/>
    <x v="0"/>
    <x v="0"/>
    <x v="0"/>
    <m/>
    <x v="0"/>
    <x v="0"/>
    <x v="0"/>
    <x v="0"/>
    <x v="0"/>
    <m/>
    <m/>
    <x v="9"/>
    <s v="ALM-05/2023"/>
    <n v="25220"/>
    <x v="0"/>
    <x v="37"/>
    <x v="11"/>
    <n v="1"/>
    <x v="0"/>
    <n v="0"/>
    <m/>
    <m/>
    <m/>
    <x v="0"/>
    <n v="0"/>
    <n v="0"/>
    <n v="0"/>
    <n v="1"/>
    <x v="0"/>
    <m/>
    <x v="0"/>
    <x v="0"/>
    <x v="0"/>
    <x v="0"/>
    <x v="38"/>
    <x v="0"/>
    <n v="0"/>
    <n v="0"/>
    <n v="0"/>
    <n v="5527"/>
    <n v="4973"/>
    <d v="2015-05-21T00:00:00"/>
    <m/>
    <s v="MAY"/>
    <m/>
    <m/>
    <m/>
    <s v="L"/>
    <s v="NORMAL"/>
    <s v="OC"/>
    <n v="316144"/>
    <n v="1772181"/>
    <n v="2058575"/>
    <s v="15-0517-00-568965-0-E"/>
    <m/>
    <m/>
  </r>
  <r>
    <x v="0"/>
    <x v="11"/>
    <x v="0"/>
    <s v="COTIZACION"/>
    <s v="OCTUBRE"/>
    <d v="2022-10-14T00:00:00"/>
    <s v="CO37-FRANZ MERLO"/>
    <x v="3"/>
    <s v="PRODUCTOS METÁLICOS"/>
    <x v="3"/>
    <x v="7"/>
    <x v="10"/>
    <d v="2022-10-25T00:00:00"/>
    <m/>
    <n v="12"/>
    <s v="BIEN"/>
    <x v="10"/>
    <n v="680000"/>
    <x v="0"/>
    <x v="38"/>
    <x v="24"/>
    <x v="10"/>
    <x v="0"/>
    <x v="0"/>
    <x v="1"/>
    <x v="0"/>
    <s v="25/01/2023"/>
    <x v="0"/>
    <s v="15:00"/>
    <s v="ZENON UGARTE MATIAS"/>
    <x v="3"/>
    <x v="2"/>
    <d v="2022-12-29T00:00:00"/>
    <x v="2"/>
    <x v="1"/>
    <s v="CD-10"/>
    <x v="13"/>
    <x v="5"/>
    <n v="644300"/>
    <x v="13"/>
    <x v="12"/>
    <x v="12"/>
    <x v="2"/>
    <n v="30"/>
    <x v="2"/>
    <x v="0"/>
    <x v="2"/>
    <x v="3"/>
    <x v="1"/>
    <m/>
    <m/>
    <x v="10"/>
    <s v="EMC-PCPL-006-2023"/>
    <n v="34600"/>
    <x v="0"/>
    <x v="38"/>
    <x v="10"/>
    <n v="340"/>
    <x v="22"/>
    <n v="644300"/>
    <m/>
    <m/>
    <m/>
    <x v="0"/>
    <n v="272.27011494252872"/>
    <n v="0"/>
    <n v="0"/>
    <n v="340"/>
    <x v="5"/>
    <m/>
    <x v="0"/>
    <x v="0"/>
    <x v="0"/>
    <x v="0"/>
    <x v="39"/>
    <x v="9"/>
    <n v="0"/>
    <n v="0"/>
    <n v="0"/>
    <n v="5527"/>
    <n v="4973"/>
    <d v="2015-05-22T00:00:00"/>
    <m/>
    <s v="JUN"/>
    <m/>
    <m/>
    <m/>
    <s v="L"/>
    <s v="NORMAL"/>
    <s v="CONTRATO"/>
    <n v="316144"/>
    <n v="1772181"/>
    <n v="2058575"/>
    <s v="15-0517-00-568965-0-E"/>
    <m/>
    <m/>
  </r>
  <r>
    <x v="0"/>
    <x v="12"/>
    <x v="0"/>
    <s v="COTIZACION"/>
    <s v="OCTUBRE"/>
    <d v="2022-10-13T00:00:00"/>
    <s v="CO37-FRANZ MERLO"/>
    <x v="7"/>
    <s v="FLETES Y ALMACENAMIENTO"/>
    <x v="6"/>
    <x v="6"/>
    <x v="11"/>
    <d v="2022-10-25T00:00:00"/>
    <m/>
    <n v="22"/>
    <s v="SERV/BIEN/OBRA"/>
    <x v="11"/>
    <n v="148800"/>
    <x v="0"/>
    <x v="38"/>
    <x v="16"/>
    <x v="12"/>
    <x v="0"/>
    <x v="0"/>
    <x v="1"/>
    <x v="0"/>
    <s v="25/01/2023"/>
    <x v="0"/>
    <s v="15:00"/>
    <s v="RAMIRO VASQUEZ FRANCO"/>
    <x v="0"/>
    <x v="4"/>
    <d v="2022-12-06T00:00:00"/>
    <x v="4"/>
    <x v="3"/>
    <s v="CD-13"/>
    <x v="14"/>
    <x v="6"/>
    <n v="139200"/>
    <x v="14"/>
    <x v="13"/>
    <x v="13"/>
    <x v="3"/>
    <n v="30"/>
    <x v="1"/>
    <x v="0"/>
    <x v="2"/>
    <x v="4"/>
    <x v="1"/>
    <m/>
    <m/>
    <x v="11"/>
    <s v="EMC/ADQ-ALM.014/2022"/>
    <n v="22300"/>
    <x v="0"/>
    <x v="38"/>
    <x v="12"/>
    <n v="1"/>
    <x v="23"/>
    <n v="5800"/>
    <m/>
    <m/>
    <n v="1"/>
    <x v="20"/>
    <n v="833.33333333333337"/>
    <n v="833.33333333333337"/>
    <n v="725"/>
    <n v="0"/>
    <x v="6"/>
    <s v="ENERO"/>
    <x v="1"/>
    <x v="3"/>
    <x v="4"/>
    <x v="21"/>
    <x v="27"/>
    <x v="10"/>
    <n v="-7714"/>
    <n v="406.00000000000006"/>
    <n v="13108"/>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n v="133400"/>
    <x v="14"/>
    <x v="13"/>
    <x v="13"/>
    <x v="0"/>
    <n v="30"/>
    <x v="1"/>
    <x v="0"/>
    <x v="2"/>
    <x v="4"/>
    <x v="1"/>
    <m/>
    <m/>
    <x v="11"/>
    <s v="EMC/ADQ-ALM.014/2022"/>
    <n v="22300"/>
    <x v="0"/>
    <x v="38"/>
    <x v="12"/>
    <n v="1"/>
    <x v="24"/>
    <n v="8700"/>
    <m/>
    <m/>
    <n v="1"/>
    <x v="21"/>
    <n v="1250"/>
    <n v="1250"/>
    <n v="1087.5"/>
    <n v="0"/>
    <x v="6"/>
    <s v="FEBRERO"/>
    <x v="2"/>
    <x v="3"/>
    <x v="5"/>
    <x v="22"/>
    <x v="28"/>
    <x v="11"/>
    <n v="-10353"/>
    <n v="609.00000000000011"/>
    <n v="18444"/>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3"/>
    <x v="0"/>
    <s v="COTIZACION"/>
    <s v="ENERO"/>
    <d v="2023-01-19T00:00:00"/>
    <s v="CO37-FRANZ MERLO"/>
    <x v="3"/>
    <s v="PRODUCTOS METÁLICOS"/>
    <x v="1"/>
    <x v="8"/>
    <x v="12"/>
    <d v="2023-01-30T00:00:00"/>
    <m/>
    <n v="46"/>
    <s v="BIEN"/>
    <x v="12"/>
    <n v="68974"/>
    <x v="0"/>
    <x v="39"/>
    <x v="25"/>
    <x v="5"/>
    <x v="8"/>
    <x v="0"/>
    <x v="0"/>
    <x v="4"/>
    <s v="08/02/2023"/>
    <x v="0"/>
    <s v="15:00"/>
    <s v="ANGELO IVAN BERNAL PANOZO"/>
    <x v="5"/>
    <x v="5"/>
    <m/>
    <x v="0"/>
    <x v="0"/>
    <m/>
    <x v="0"/>
    <x v="0"/>
    <m/>
    <x v="0"/>
    <x v="0"/>
    <x v="0"/>
    <x v="0"/>
    <m/>
    <x v="0"/>
    <x v="0"/>
    <x v="0"/>
    <x v="0"/>
    <x v="0"/>
    <m/>
    <m/>
    <x v="12"/>
    <s v="ADQ/MINA-005/2023"/>
    <n v="34600"/>
    <x v="0"/>
    <x v="39"/>
    <x v="5"/>
    <n v="40"/>
    <x v="0"/>
    <n v="0"/>
    <m/>
    <m/>
    <m/>
    <x v="0"/>
    <n v="0"/>
    <n v="0"/>
    <n v="0"/>
    <n v="40"/>
    <x v="0"/>
    <m/>
    <x v="0"/>
    <x v="0"/>
    <x v="0"/>
    <x v="0"/>
    <x v="40"/>
    <x v="0"/>
    <n v="0"/>
    <n v="0"/>
    <n v="0"/>
    <n v="5527"/>
    <n v="4973"/>
    <d v="2015-05-24T00:00:00"/>
    <m/>
    <s v="AGO"/>
    <m/>
    <m/>
    <m/>
    <s v="L"/>
    <s v="NORMAL"/>
    <s v="OC"/>
    <n v="316144"/>
    <n v="1772181"/>
    <n v="2058575"/>
    <s v="15-0517-00-568965-0-E"/>
    <m/>
    <m/>
  </r>
  <r>
    <x v="0"/>
    <x v="13"/>
    <x v="0"/>
    <s v="COTIZACION"/>
    <s v="ENERO"/>
    <d v="2023-01-19T00:00:00"/>
    <s v="CO37-FRANZ MERLO"/>
    <x v="3"/>
    <s v="PRODUCTOS METÁLICOS"/>
    <x v="1"/>
    <x v="8"/>
    <x v="12"/>
    <d v="2023-01-30T00:00:00"/>
    <m/>
    <n v="46"/>
    <s v="BIEN"/>
    <x v="12"/>
    <m/>
    <x v="1"/>
    <x v="40"/>
    <x v="26"/>
    <x v="5"/>
    <x v="0"/>
    <x v="0"/>
    <x v="0"/>
    <x v="4"/>
    <s v="08/02/2023"/>
    <x v="0"/>
    <s v="15:00"/>
    <s v="ANGELO IVAN BERNAL PANOZO"/>
    <x v="5"/>
    <x v="5"/>
    <m/>
    <x v="0"/>
    <x v="0"/>
    <m/>
    <x v="0"/>
    <x v="0"/>
    <m/>
    <x v="0"/>
    <x v="0"/>
    <x v="0"/>
    <x v="0"/>
    <m/>
    <x v="0"/>
    <x v="0"/>
    <x v="0"/>
    <x v="0"/>
    <x v="0"/>
    <m/>
    <m/>
    <x v="12"/>
    <s v="ADQ/MINA-005/2023"/>
    <n v="34600"/>
    <x v="1"/>
    <x v="40"/>
    <x v="5"/>
    <n v="20"/>
    <x v="0"/>
    <n v="0"/>
    <m/>
    <m/>
    <m/>
    <x v="0"/>
    <n v="0"/>
    <n v="0"/>
    <n v="0"/>
    <n v="20"/>
    <x v="0"/>
    <m/>
    <x v="0"/>
    <x v="0"/>
    <x v="0"/>
    <x v="0"/>
    <x v="41"/>
    <x v="0"/>
    <n v="0"/>
    <n v="0"/>
    <n v="0"/>
    <n v="5527"/>
    <n v="4973"/>
    <d v="2015-05-25T00:00:00"/>
    <m/>
    <s v="SEP"/>
    <m/>
    <m/>
    <m/>
    <s v="L"/>
    <s v="NORMAL"/>
    <s v="OC"/>
    <n v="316144"/>
    <n v="1772181"/>
    <n v="2058575"/>
    <s v="15-0517-00-568965-0-E"/>
    <m/>
    <m/>
  </r>
  <r>
    <x v="0"/>
    <x v="13"/>
    <x v="0"/>
    <s v="COTIZACION"/>
    <s v="ENERO"/>
    <d v="2023-01-19T00:00:00"/>
    <s v="CO37-FRANZ MERLO"/>
    <x v="3"/>
    <s v="PRODUCTOS METÁLICOS"/>
    <x v="1"/>
    <x v="8"/>
    <x v="12"/>
    <d v="2023-01-30T00:00:00"/>
    <m/>
    <n v="46"/>
    <s v="BIEN"/>
    <x v="12"/>
    <m/>
    <x v="2"/>
    <x v="41"/>
    <x v="9"/>
    <x v="5"/>
    <x v="0"/>
    <x v="0"/>
    <x v="0"/>
    <x v="4"/>
    <s v="08/02/2023"/>
    <x v="0"/>
    <s v="15:00"/>
    <s v="ANGELO IVAN BERNAL PANOZO"/>
    <x v="5"/>
    <x v="5"/>
    <m/>
    <x v="0"/>
    <x v="0"/>
    <m/>
    <x v="0"/>
    <x v="0"/>
    <m/>
    <x v="0"/>
    <x v="0"/>
    <x v="0"/>
    <x v="0"/>
    <m/>
    <x v="0"/>
    <x v="0"/>
    <x v="0"/>
    <x v="0"/>
    <x v="0"/>
    <m/>
    <m/>
    <x v="12"/>
    <s v="ADQ/MINA-005/2023"/>
    <n v="34600"/>
    <x v="2"/>
    <x v="41"/>
    <x v="5"/>
    <n v="10"/>
    <x v="0"/>
    <n v="0"/>
    <m/>
    <m/>
    <m/>
    <x v="0"/>
    <n v="0"/>
    <n v="0"/>
    <n v="0"/>
    <n v="10"/>
    <x v="0"/>
    <m/>
    <x v="0"/>
    <x v="0"/>
    <x v="0"/>
    <x v="0"/>
    <x v="42"/>
    <x v="0"/>
    <n v="0"/>
    <n v="0"/>
    <n v="0"/>
    <n v="5527"/>
    <n v="4973"/>
    <d v="2015-05-26T00:00:00"/>
    <m/>
    <s v="OCT"/>
    <m/>
    <m/>
    <m/>
    <s v="L"/>
    <s v="NORMAL"/>
    <s v="OC"/>
    <n v="316144"/>
    <n v="1772181"/>
    <n v="2058575"/>
    <s v="15-0517-00-568965-0-E"/>
    <m/>
    <m/>
  </r>
  <r>
    <x v="0"/>
    <x v="13"/>
    <x v="0"/>
    <s v="COTIZACION"/>
    <s v="ENERO"/>
    <d v="2023-01-19T00:00:00"/>
    <s v="CO37-FRANZ MERLO"/>
    <x v="3"/>
    <s v="PRODUCTOS METÁLICOS"/>
    <x v="1"/>
    <x v="8"/>
    <x v="12"/>
    <d v="2023-01-30T00:00:00"/>
    <m/>
    <n v="46"/>
    <s v="BIEN"/>
    <x v="12"/>
    <m/>
    <x v="3"/>
    <x v="42"/>
    <x v="27"/>
    <x v="5"/>
    <x v="0"/>
    <x v="0"/>
    <x v="0"/>
    <x v="4"/>
    <s v="08/02/2023"/>
    <x v="0"/>
    <s v="15:00"/>
    <s v="ANGELO IVAN BERNAL PANOZO"/>
    <x v="5"/>
    <x v="5"/>
    <m/>
    <x v="0"/>
    <x v="0"/>
    <m/>
    <x v="0"/>
    <x v="0"/>
    <m/>
    <x v="0"/>
    <x v="0"/>
    <x v="0"/>
    <x v="0"/>
    <m/>
    <x v="0"/>
    <x v="0"/>
    <x v="0"/>
    <x v="0"/>
    <x v="0"/>
    <m/>
    <m/>
    <x v="12"/>
    <s v="ADQ/MINA-005/2023"/>
    <n v="34600"/>
    <x v="3"/>
    <x v="42"/>
    <x v="5"/>
    <n v="5"/>
    <x v="0"/>
    <n v="0"/>
    <m/>
    <m/>
    <m/>
    <x v="0"/>
    <n v="0"/>
    <n v="0"/>
    <n v="0"/>
    <n v="5"/>
    <x v="0"/>
    <m/>
    <x v="0"/>
    <x v="0"/>
    <x v="0"/>
    <x v="0"/>
    <x v="43"/>
    <x v="0"/>
    <n v="0"/>
    <n v="0"/>
    <n v="0"/>
    <n v="5527"/>
    <n v="4973"/>
    <d v="2015-05-27T00:00:00"/>
    <m/>
    <s v="NOV"/>
    <m/>
    <m/>
    <m/>
    <s v="L"/>
    <s v="NORMAL"/>
    <s v="OC"/>
    <n v="316144"/>
    <n v="1772181"/>
    <n v="2058575"/>
    <s v="15-0517-00-568965-0-E"/>
    <m/>
    <m/>
  </r>
  <r>
    <x v="0"/>
    <x v="14"/>
    <x v="0"/>
    <s v="COTIZACION"/>
    <s v="ENERO"/>
    <d v="2023-01-19T00:00:00"/>
    <s v="CO37-FRANZ MERLO"/>
    <x v="3"/>
    <s v="PRODUCTOS METÁLICOS"/>
    <x v="1"/>
    <x v="8"/>
    <x v="13"/>
    <d v="2023-01-30T00:00:00"/>
    <m/>
    <n v="60"/>
    <s v="BIEN"/>
    <x v="13"/>
    <n v="247072.4"/>
    <x v="0"/>
    <x v="43"/>
    <x v="28"/>
    <x v="5"/>
    <x v="9"/>
    <x v="0"/>
    <x v="0"/>
    <x v="4"/>
    <s v="08/02/2023"/>
    <x v="0"/>
    <s v="15:00"/>
    <s v="ANGELO IVAN BERNAL PANOZO"/>
    <x v="5"/>
    <x v="5"/>
    <m/>
    <x v="0"/>
    <x v="0"/>
    <m/>
    <x v="0"/>
    <x v="0"/>
    <m/>
    <x v="0"/>
    <x v="0"/>
    <x v="0"/>
    <x v="0"/>
    <m/>
    <x v="0"/>
    <x v="0"/>
    <x v="0"/>
    <x v="0"/>
    <x v="0"/>
    <m/>
    <m/>
    <x v="13"/>
    <s v="ADQ/MINA-009/2023"/>
    <n v="34600"/>
    <x v="0"/>
    <x v="43"/>
    <x v="5"/>
    <n v="400"/>
    <x v="0"/>
    <n v="0"/>
    <m/>
    <m/>
    <m/>
    <x v="0"/>
    <n v="0"/>
    <n v="0"/>
    <n v="0"/>
    <n v="400"/>
    <x v="0"/>
    <m/>
    <x v="0"/>
    <x v="0"/>
    <x v="0"/>
    <x v="0"/>
    <x v="44"/>
    <x v="0"/>
    <n v="0"/>
    <n v="0"/>
    <n v="0"/>
    <n v="5527"/>
    <n v="4973"/>
    <d v="2015-05-28T00:00:00"/>
    <m/>
    <s v="DIC"/>
    <m/>
    <m/>
    <m/>
    <s v="L"/>
    <s v="NORMAL"/>
    <s v="OC"/>
    <n v="316144"/>
    <n v="1772181"/>
    <n v="2058575"/>
    <s v="15-0517-00-568965-0-E"/>
    <m/>
    <m/>
  </r>
  <r>
    <x v="0"/>
    <x v="14"/>
    <x v="0"/>
    <s v="COTIZACION"/>
    <s v="ENERO"/>
    <d v="2023-01-19T00:00:00"/>
    <s v="CO37-FRANZ MERLO"/>
    <x v="3"/>
    <s v="PRODUCTOS METÁLICOS"/>
    <x v="1"/>
    <x v="8"/>
    <x v="13"/>
    <d v="2023-01-30T00:00:00"/>
    <m/>
    <n v="60"/>
    <s v="BIEN"/>
    <x v="13"/>
    <m/>
    <x v="1"/>
    <x v="44"/>
    <x v="23"/>
    <x v="5"/>
    <x v="0"/>
    <x v="0"/>
    <x v="0"/>
    <x v="4"/>
    <s v="08/02/2023"/>
    <x v="0"/>
    <s v="15:00"/>
    <s v="ANGELO IVAN BERNAL PANOZO"/>
    <x v="5"/>
    <x v="5"/>
    <m/>
    <x v="0"/>
    <x v="0"/>
    <m/>
    <x v="0"/>
    <x v="0"/>
    <m/>
    <x v="0"/>
    <x v="0"/>
    <x v="0"/>
    <x v="0"/>
    <m/>
    <x v="0"/>
    <x v="0"/>
    <x v="0"/>
    <x v="0"/>
    <x v="0"/>
    <m/>
    <m/>
    <x v="13"/>
    <s v="ADQ/MINA-009/2023"/>
    <n v="34600"/>
    <x v="1"/>
    <x v="44"/>
    <x v="5"/>
    <n v="200"/>
    <x v="0"/>
    <n v="0"/>
    <m/>
    <m/>
    <m/>
    <x v="0"/>
    <n v="0"/>
    <n v="0"/>
    <n v="0"/>
    <n v="200"/>
    <x v="0"/>
    <m/>
    <x v="0"/>
    <x v="0"/>
    <x v="0"/>
    <x v="0"/>
    <x v="45"/>
    <x v="0"/>
    <n v="0"/>
    <n v="0"/>
    <n v="0"/>
    <n v="5527"/>
    <n v="4973"/>
    <d v="2015-05-29T00:00:00"/>
    <m/>
    <s v="ENE"/>
    <m/>
    <m/>
    <m/>
    <s v="L"/>
    <s v="NORMAL"/>
    <s v="OC"/>
    <n v="316144"/>
    <n v="1772181"/>
    <n v="2058575"/>
    <s v="15-0517-00-568965-0-E"/>
    <m/>
    <m/>
  </r>
  <r>
    <x v="0"/>
    <x v="14"/>
    <x v="0"/>
    <s v="COTIZACION"/>
    <s v="ENERO"/>
    <d v="2023-01-19T00:00:00"/>
    <s v="CO37-FRANZ MERLO"/>
    <x v="3"/>
    <s v="PRODUCTOS METÁLICOS"/>
    <x v="1"/>
    <x v="8"/>
    <x v="13"/>
    <d v="2023-01-30T00:00:00"/>
    <m/>
    <n v="60"/>
    <s v="BIEN"/>
    <x v="13"/>
    <m/>
    <x v="2"/>
    <x v="45"/>
    <x v="29"/>
    <x v="5"/>
    <x v="0"/>
    <x v="0"/>
    <x v="0"/>
    <x v="4"/>
    <s v="08/02/2023"/>
    <x v="0"/>
    <s v="15:00"/>
    <s v="ANGELO IVAN BERNAL PANOZO"/>
    <x v="5"/>
    <x v="5"/>
    <m/>
    <x v="0"/>
    <x v="0"/>
    <m/>
    <x v="0"/>
    <x v="0"/>
    <m/>
    <x v="0"/>
    <x v="0"/>
    <x v="0"/>
    <x v="0"/>
    <m/>
    <x v="0"/>
    <x v="0"/>
    <x v="0"/>
    <x v="0"/>
    <x v="0"/>
    <m/>
    <m/>
    <x v="13"/>
    <s v="ADQ/MINA-009/2023"/>
    <n v="34600"/>
    <x v="2"/>
    <x v="45"/>
    <x v="5"/>
    <n v="4"/>
    <x v="0"/>
    <n v="0"/>
    <m/>
    <m/>
    <m/>
    <x v="0"/>
    <n v="0"/>
    <n v="0"/>
    <n v="0"/>
    <n v="4"/>
    <x v="0"/>
    <m/>
    <x v="0"/>
    <x v="0"/>
    <x v="0"/>
    <x v="0"/>
    <x v="46"/>
    <x v="0"/>
    <n v="0"/>
    <n v="0"/>
    <n v="0"/>
    <n v="5527"/>
    <n v="4973"/>
    <d v="2015-05-30T00:00:00"/>
    <m/>
    <s v="FEB"/>
    <m/>
    <m/>
    <m/>
    <s v="L"/>
    <s v="NORMAL"/>
    <s v="OC"/>
    <n v="316144"/>
    <n v="1772181"/>
    <n v="2058575"/>
    <s v="15-0517-00-568965-0-E"/>
    <m/>
    <m/>
  </r>
  <r>
    <x v="0"/>
    <x v="15"/>
    <x v="0"/>
    <s v="COTIZACION"/>
    <s v="ENERO"/>
    <d v="2023-01-17T00:00:00"/>
    <s v="CO37-FRANZ MERLO"/>
    <x v="4"/>
    <s v="PRENDAS DE VESTIR"/>
    <x v="4"/>
    <x v="4"/>
    <x v="14"/>
    <d v="2023-01-30T00:00:00"/>
    <m/>
    <n v="47"/>
    <s v="BIEN"/>
    <x v="14"/>
    <n v="8750"/>
    <x v="0"/>
    <x v="46"/>
    <x v="30"/>
    <x v="10"/>
    <x v="10"/>
    <x v="0"/>
    <x v="1"/>
    <x v="4"/>
    <s v="08/02/2023"/>
    <x v="0"/>
    <s v="15:00"/>
    <s v="DAVID B. ZAMBRANA PINTO"/>
    <x v="0"/>
    <x v="0"/>
    <m/>
    <x v="0"/>
    <x v="0"/>
    <m/>
    <x v="0"/>
    <x v="0"/>
    <m/>
    <x v="0"/>
    <x v="0"/>
    <x v="0"/>
    <x v="0"/>
    <m/>
    <x v="0"/>
    <x v="0"/>
    <x v="0"/>
    <x v="0"/>
    <x v="0"/>
    <m/>
    <m/>
    <x v="14"/>
    <s v="SIMA-007/2023"/>
    <n v="33300"/>
    <x v="0"/>
    <x v="46"/>
    <x v="10"/>
    <n v="700"/>
    <x v="0"/>
    <n v="0"/>
    <m/>
    <m/>
    <m/>
    <x v="0"/>
    <n v="0"/>
    <n v="0"/>
    <n v="0"/>
    <n v="700"/>
    <x v="0"/>
    <m/>
    <x v="0"/>
    <x v="0"/>
    <x v="0"/>
    <x v="0"/>
    <x v="47"/>
    <x v="0"/>
    <n v="0"/>
    <n v="0"/>
    <n v="0"/>
    <n v="5527"/>
    <n v="4973"/>
    <d v="2015-05-31T00:00:00"/>
    <m/>
    <s v="MAR"/>
    <m/>
    <m/>
    <m/>
    <s v="L"/>
    <s v="NORMAL"/>
    <s v="OC"/>
    <n v="316144"/>
    <n v="1772181"/>
    <n v="2058575"/>
    <s v="15-0517-00-568965-0-E"/>
    <m/>
    <m/>
  </r>
  <r>
    <x v="0"/>
    <x v="16"/>
    <x v="0"/>
    <s v="COTIZACION"/>
    <s v="ENERO"/>
    <d v="2023-01-17T00:00:00"/>
    <s v="CO37-FRANZ MERLO"/>
    <x v="8"/>
    <s v="PRODUCTOS DE CUERO Y CAUCHO"/>
    <x v="4"/>
    <x v="4"/>
    <x v="14"/>
    <d v="2023-01-30T00:00:00"/>
    <m/>
    <n v="49"/>
    <s v="BIEN"/>
    <x v="15"/>
    <n v="6800"/>
    <x v="0"/>
    <x v="47"/>
    <x v="26"/>
    <x v="10"/>
    <x v="11"/>
    <x v="0"/>
    <x v="1"/>
    <x v="4"/>
    <s v="08/02/2023"/>
    <x v="0"/>
    <s v="15:00"/>
    <s v="DAVID B. ZAMBRANA PINTO"/>
    <x v="0"/>
    <x v="0"/>
    <m/>
    <x v="0"/>
    <x v="0"/>
    <m/>
    <x v="0"/>
    <x v="0"/>
    <m/>
    <x v="0"/>
    <x v="0"/>
    <x v="0"/>
    <x v="0"/>
    <m/>
    <x v="0"/>
    <x v="0"/>
    <x v="0"/>
    <x v="0"/>
    <x v="0"/>
    <m/>
    <m/>
    <x v="15"/>
    <s v="SIMA-007/2023"/>
    <n v="34400"/>
    <x v="0"/>
    <x v="47"/>
    <x v="10"/>
    <n v="20"/>
    <x v="0"/>
    <n v="0"/>
    <m/>
    <m/>
    <m/>
    <x v="0"/>
    <n v="0"/>
    <n v="0"/>
    <n v="0"/>
    <n v="20"/>
    <x v="0"/>
    <m/>
    <x v="0"/>
    <x v="0"/>
    <x v="0"/>
    <x v="0"/>
    <x v="48"/>
    <x v="0"/>
    <n v="0"/>
    <n v="0"/>
    <n v="0"/>
    <n v="5527"/>
    <n v="4973"/>
    <d v="2015-06-01T00:00:00"/>
    <m/>
    <s v="ABR"/>
    <m/>
    <m/>
    <m/>
    <s v="L"/>
    <s v="NORMAL"/>
    <s v="OC"/>
    <n v="316144"/>
    <n v="1772181"/>
    <n v="2058575"/>
    <s v="15-0517-00-568965-0-E"/>
    <m/>
    <m/>
  </r>
  <r>
    <x v="0"/>
    <x v="17"/>
    <x v="0"/>
    <s v="COTIZACION"/>
    <s v="ENERO"/>
    <d v="2023-01-17T00:00:00"/>
    <s v="CO37-FRANZ MERLO"/>
    <x v="4"/>
    <s v="PRENDAS DE VESTIR"/>
    <x v="4"/>
    <x v="4"/>
    <x v="15"/>
    <d v="2023-01-30T00:00:00"/>
    <m/>
    <n v="48"/>
    <s v="BIEN"/>
    <x v="16"/>
    <n v="6000"/>
    <x v="0"/>
    <x v="48"/>
    <x v="3"/>
    <x v="10"/>
    <x v="12"/>
    <x v="0"/>
    <x v="1"/>
    <x v="4"/>
    <s v="08/02/2023"/>
    <x v="0"/>
    <s v="15:00"/>
    <s v="DAVID B. ZAMBRANA PINTO"/>
    <x v="0"/>
    <x v="0"/>
    <m/>
    <x v="0"/>
    <x v="0"/>
    <m/>
    <x v="0"/>
    <x v="0"/>
    <m/>
    <x v="0"/>
    <x v="0"/>
    <x v="0"/>
    <x v="0"/>
    <m/>
    <x v="0"/>
    <x v="0"/>
    <x v="0"/>
    <x v="0"/>
    <x v="0"/>
    <m/>
    <m/>
    <x v="16"/>
    <s v="SIMA-005/2023"/>
    <n v="33300"/>
    <x v="0"/>
    <x v="48"/>
    <x v="10"/>
    <n v="12"/>
    <x v="0"/>
    <n v="0"/>
    <m/>
    <m/>
    <m/>
    <x v="0"/>
    <n v="0"/>
    <n v="0"/>
    <n v="0"/>
    <n v="12"/>
    <x v="0"/>
    <m/>
    <x v="0"/>
    <x v="0"/>
    <x v="0"/>
    <x v="0"/>
    <x v="49"/>
    <x v="0"/>
    <n v="0"/>
    <n v="0"/>
    <n v="0"/>
    <n v="5527"/>
    <n v="4973"/>
    <d v="2015-06-02T00:00:00"/>
    <m/>
    <s v="MAY"/>
    <m/>
    <m/>
    <m/>
    <s v="L"/>
    <s v="NORMAL"/>
    <s v="OC"/>
    <n v="316144"/>
    <n v="1772181"/>
    <n v="2058575"/>
    <s v="15-0517-00-568965-0-E"/>
    <m/>
    <m/>
  </r>
  <r>
    <x v="0"/>
    <x v="18"/>
    <x v="0"/>
    <s v="COTIZACION"/>
    <s v="OCTUBRE"/>
    <d v="2022-10-14T00:00:00"/>
    <s v="CO37-FRANZ MERLO"/>
    <x v="2"/>
    <s v="TRANSPORTE DE PERSONAL EN LA OPERACIÓN Y FUERA DE LA OPERACIÓN"/>
    <x v="2"/>
    <x v="2"/>
    <x v="16"/>
    <d v="2022-10-15T00:00:00"/>
    <m/>
    <n v="10"/>
    <s v="SERV/BIEN/OBRA"/>
    <x v="17"/>
    <n v="260300"/>
    <x v="0"/>
    <x v="49"/>
    <x v="16"/>
    <x v="6"/>
    <x v="0"/>
    <x v="4"/>
    <x v="0"/>
    <x v="5"/>
    <s v="12/12/2022"/>
    <x v="0"/>
    <s v="15:00"/>
    <s v="ISAAC A. ARISPE GONZALES"/>
    <x v="0"/>
    <x v="0"/>
    <d v="2022-12-30T00:00:00"/>
    <x v="5"/>
    <x v="1"/>
    <s v="CD-18"/>
    <x v="15"/>
    <x v="7"/>
    <n v="260300"/>
    <x v="15"/>
    <x v="14"/>
    <x v="14"/>
    <x v="0"/>
    <n v="30"/>
    <x v="3"/>
    <x v="0"/>
    <x v="1"/>
    <x v="5"/>
    <x v="1"/>
    <m/>
    <m/>
    <x v="17"/>
    <s v="ADQ/BISO-P-004/2022"/>
    <n v="22600"/>
    <x v="0"/>
    <x v="49"/>
    <x v="6"/>
    <n v="1"/>
    <x v="25"/>
    <n v="18390"/>
    <m/>
    <m/>
    <n v="1"/>
    <x v="22"/>
    <n v="2642.2413793103447"/>
    <n v="2642.2413793103447"/>
    <n v="2298.75"/>
    <n v="0"/>
    <x v="7"/>
    <s v="FEBRERO"/>
    <x v="2"/>
    <x v="2"/>
    <x v="6"/>
    <x v="23"/>
    <x v="28"/>
    <x v="10"/>
    <n v="-24458.7"/>
    <n v="1287.3000000000002"/>
    <n v="41561.399999999994"/>
    <n v="5527"/>
    <n v="4973"/>
    <d v="2015-06-03T00:00:00"/>
    <m/>
    <s v="JUN"/>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4T00:00:00"/>
    <m/>
    <s v="JUL"/>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5T00:00:00"/>
    <m/>
    <s v="AGO"/>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6T00:00:00"/>
    <m/>
    <s v="SEP"/>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7T00:00:00"/>
    <m/>
    <s v="OCT"/>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8T00:00:00"/>
    <m/>
    <s v="NOV"/>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9T00:00:00"/>
    <m/>
    <s v="DIC"/>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0T00:00:00"/>
    <m/>
    <s v="ENE"/>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1T00:00:00"/>
    <m/>
    <s v="FEB"/>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2T00:00:00"/>
    <m/>
    <s v="MA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3T00:00:00"/>
    <m/>
    <s v="AB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4T00:00:00"/>
    <m/>
    <s v="MAY"/>
    <m/>
    <m/>
    <m/>
    <s v="L"/>
    <s v="NORMAL"/>
    <s v="CONTRATO"/>
    <n v="316144"/>
    <n v="1772181"/>
    <n v="2058575"/>
    <s v="15-0517-00-568965-0-E"/>
    <m/>
    <m/>
  </r>
  <r>
    <x v="0"/>
    <x v="19"/>
    <x v="0"/>
    <s v="COTIZACION"/>
    <s v="FEBRERO"/>
    <d v="2023-02-02T00:00:00"/>
    <s v="CO37-FRANZ MERLO"/>
    <x v="4"/>
    <s v="PRENDAS DE VESTIR"/>
    <x v="4"/>
    <x v="4"/>
    <x v="17"/>
    <d v="2023-02-08T00:00:00"/>
    <m/>
    <n v="76"/>
    <s v="BIEN"/>
    <x v="18"/>
    <n v="16957"/>
    <x v="0"/>
    <x v="50"/>
    <x v="31"/>
    <x v="10"/>
    <x v="13"/>
    <x v="4"/>
    <x v="1"/>
    <x v="6"/>
    <s v="15/02/2023"/>
    <x v="0"/>
    <s v="15:00"/>
    <s v="DAVID B. ZAMBRANA PINTO"/>
    <x v="0"/>
    <x v="0"/>
    <m/>
    <x v="0"/>
    <x v="0"/>
    <m/>
    <x v="0"/>
    <x v="0"/>
    <m/>
    <x v="0"/>
    <x v="0"/>
    <x v="0"/>
    <x v="0"/>
    <n v="30"/>
    <x v="0"/>
    <x v="0"/>
    <x v="0"/>
    <x v="0"/>
    <x v="1"/>
    <m/>
    <m/>
    <x v="18"/>
    <s v="SIMA - 013/2023"/>
    <n v="33300"/>
    <x v="0"/>
    <x v="50"/>
    <x v="10"/>
    <n v="138"/>
    <x v="0"/>
    <n v="0"/>
    <m/>
    <m/>
    <m/>
    <x v="0"/>
    <n v="0"/>
    <n v="0"/>
    <n v="0"/>
    <n v="138"/>
    <x v="0"/>
    <m/>
    <x v="0"/>
    <x v="0"/>
    <x v="0"/>
    <x v="0"/>
    <x v="50"/>
    <x v="0"/>
    <n v="0"/>
    <n v="0"/>
    <n v="0"/>
    <n v="5527"/>
    <n v="4973"/>
    <d v="2015-06-15T00:00:00"/>
    <m/>
    <s v="JUN"/>
    <m/>
    <m/>
    <m/>
    <s v="L"/>
    <s v="NORMAL"/>
    <s v="OC"/>
    <n v="316144"/>
    <n v="1772181"/>
    <n v="2058575"/>
    <s v="15-0517-00-568965-0-E"/>
    <m/>
    <m/>
  </r>
  <r>
    <x v="0"/>
    <x v="19"/>
    <x v="0"/>
    <s v="COTIZACION"/>
    <s v="FEBRERO"/>
    <d v="2023-02-02T00:00:00"/>
    <s v="CO37-FRANZ MERLO"/>
    <x v="4"/>
    <s v="PRENDAS DE VESTIR"/>
    <x v="4"/>
    <x v="4"/>
    <x v="17"/>
    <d v="2023-02-08T00:00:00"/>
    <m/>
    <n v="76"/>
    <s v="BIEN"/>
    <x v="18"/>
    <m/>
    <x v="1"/>
    <x v="51"/>
    <x v="32"/>
    <x v="10"/>
    <x v="0"/>
    <x v="4"/>
    <x v="1"/>
    <x v="6"/>
    <s v="15/02/2023"/>
    <x v="0"/>
    <s v="15:00"/>
    <s v="DAVID B. ZAMBRANA PINTO"/>
    <x v="0"/>
    <x v="0"/>
    <m/>
    <x v="0"/>
    <x v="0"/>
    <m/>
    <x v="0"/>
    <x v="0"/>
    <m/>
    <x v="0"/>
    <x v="0"/>
    <x v="0"/>
    <x v="0"/>
    <n v="30"/>
    <x v="0"/>
    <x v="0"/>
    <x v="0"/>
    <x v="0"/>
    <x v="1"/>
    <m/>
    <m/>
    <x v="18"/>
    <s v="SIMA - 013/2023"/>
    <n v="33300"/>
    <x v="1"/>
    <x v="51"/>
    <x v="10"/>
    <n v="326"/>
    <x v="0"/>
    <n v="0"/>
    <m/>
    <m/>
    <m/>
    <x v="0"/>
    <n v="0"/>
    <n v="0"/>
    <n v="0"/>
    <n v="326"/>
    <x v="0"/>
    <m/>
    <x v="0"/>
    <x v="0"/>
    <x v="0"/>
    <x v="0"/>
    <x v="51"/>
    <x v="0"/>
    <n v="0"/>
    <n v="0"/>
    <n v="0"/>
    <n v="5527"/>
    <n v="4973"/>
    <d v="2015-06-16T00:00:00"/>
    <m/>
    <s v="JUL"/>
    <m/>
    <m/>
    <m/>
    <s v="L"/>
    <s v="NORMAL"/>
    <s v="OC"/>
    <n v="316144"/>
    <n v="1772181"/>
    <n v="2058575"/>
    <s v="15-0517-00-568965-0-E"/>
    <m/>
    <m/>
  </r>
  <r>
    <x v="0"/>
    <x v="20"/>
    <x v="0"/>
    <s v="COTIZACION"/>
    <s v="FEBRERO"/>
    <d v="2023-02-02T00:00:00"/>
    <s v="CO37-FRANZ MERLO"/>
    <x v="4"/>
    <s v="PRENDAS DE VESTIR"/>
    <x v="4"/>
    <x v="4"/>
    <x v="18"/>
    <d v="2023-02-08T00:00:00"/>
    <m/>
    <n v="73"/>
    <s v="BIEN"/>
    <x v="19"/>
    <n v="111690"/>
    <x v="0"/>
    <x v="52"/>
    <x v="25"/>
    <x v="10"/>
    <x v="14"/>
    <x v="4"/>
    <x v="0"/>
    <x v="6"/>
    <s v="15/02/2023"/>
    <x v="0"/>
    <s v="15:00"/>
    <s v="DAVID B. ZAMBRANA PINTO"/>
    <x v="0"/>
    <x v="0"/>
    <m/>
    <x v="0"/>
    <x v="0"/>
    <m/>
    <x v="0"/>
    <x v="0"/>
    <m/>
    <x v="0"/>
    <x v="0"/>
    <x v="0"/>
    <x v="0"/>
    <n v="30"/>
    <x v="0"/>
    <x v="0"/>
    <x v="0"/>
    <x v="0"/>
    <x v="1"/>
    <m/>
    <m/>
    <x v="19"/>
    <s v="SIMA - 009/2023"/>
    <n v="33300"/>
    <x v="0"/>
    <x v="52"/>
    <x v="10"/>
    <n v="40"/>
    <x v="0"/>
    <n v="0"/>
    <m/>
    <m/>
    <m/>
    <x v="0"/>
    <n v="0"/>
    <n v="0"/>
    <n v="0"/>
    <n v="40"/>
    <x v="0"/>
    <m/>
    <x v="0"/>
    <x v="0"/>
    <x v="0"/>
    <x v="0"/>
    <x v="52"/>
    <x v="0"/>
    <n v="0"/>
    <n v="0"/>
    <n v="0"/>
    <n v="5527"/>
    <n v="4973"/>
    <d v="2015-06-17T00:00:00"/>
    <m/>
    <s v="AGO"/>
    <m/>
    <m/>
    <m/>
    <s v="L"/>
    <s v="NORMAL"/>
    <s v="OC"/>
    <n v="316144"/>
    <n v="1772181"/>
    <n v="2058575"/>
    <s v="15-0517-00-568965-0-E"/>
    <m/>
    <m/>
  </r>
  <r>
    <x v="0"/>
    <x v="20"/>
    <x v="0"/>
    <s v="COTIZACION"/>
    <s v="FEBRERO"/>
    <d v="2023-02-02T00:00:00"/>
    <s v="CO37-FRANZ MERLO"/>
    <x v="4"/>
    <s v="PRENDAS DE VESTIR"/>
    <x v="4"/>
    <x v="4"/>
    <x v="18"/>
    <d v="2023-02-08T00:00:00"/>
    <m/>
    <n v="73"/>
    <s v="BIEN"/>
    <x v="19"/>
    <m/>
    <x v="1"/>
    <x v="53"/>
    <x v="33"/>
    <x v="10"/>
    <x v="0"/>
    <x v="4"/>
    <x v="0"/>
    <x v="6"/>
    <s v="15/02/2023"/>
    <x v="0"/>
    <s v="15:00"/>
    <s v="DAVID B. ZAMBRANA PINTO"/>
    <x v="0"/>
    <x v="0"/>
    <m/>
    <x v="0"/>
    <x v="0"/>
    <m/>
    <x v="0"/>
    <x v="0"/>
    <m/>
    <x v="0"/>
    <x v="0"/>
    <x v="0"/>
    <x v="0"/>
    <n v="30"/>
    <x v="0"/>
    <x v="0"/>
    <x v="0"/>
    <x v="0"/>
    <x v="1"/>
    <m/>
    <m/>
    <x v="19"/>
    <s v="SIMA - 009/2023"/>
    <n v="33300"/>
    <x v="1"/>
    <x v="53"/>
    <x v="10"/>
    <n v="150"/>
    <x v="0"/>
    <n v="0"/>
    <m/>
    <m/>
    <m/>
    <x v="0"/>
    <n v="0"/>
    <n v="0"/>
    <n v="0"/>
    <n v="150"/>
    <x v="0"/>
    <m/>
    <x v="0"/>
    <x v="0"/>
    <x v="0"/>
    <x v="0"/>
    <x v="53"/>
    <x v="0"/>
    <n v="0"/>
    <n v="0"/>
    <n v="0"/>
    <n v="5527"/>
    <n v="4973"/>
    <d v="2015-06-18T00:00:00"/>
    <m/>
    <s v="SEP"/>
    <m/>
    <m/>
    <m/>
    <s v="L"/>
    <s v="NORMAL"/>
    <s v="OC"/>
    <n v="316144"/>
    <n v="1772181"/>
    <n v="2058575"/>
    <s v="15-0517-00-568965-0-E"/>
    <m/>
    <m/>
  </r>
  <r>
    <x v="0"/>
    <x v="20"/>
    <x v="0"/>
    <s v="COTIZACION"/>
    <s v="FEBRERO"/>
    <d v="2023-02-02T00:00:00"/>
    <s v="CO37-FRANZ MERLO"/>
    <x v="4"/>
    <s v="PRENDAS DE VESTIR"/>
    <x v="4"/>
    <x v="4"/>
    <x v="18"/>
    <d v="2023-02-08T00:00:00"/>
    <m/>
    <n v="73"/>
    <s v="BIEN"/>
    <x v="19"/>
    <m/>
    <x v="2"/>
    <x v="54"/>
    <x v="34"/>
    <x v="10"/>
    <x v="0"/>
    <x v="4"/>
    <x v="0"/>
    <x v="6"/>
    <s v="15/02/2023"/>
    <x v="0"/>
    <s v="15:00"/>
    <s v="DAVID B. ZAMBRANA PINTO"/>
    <x v="0"/>
    <x v="0"/>
    <m/>
    <x v="0"/>
    <x v="0"/>
    <m/>
    <x v="0"/>
    <x v="0"/>
    <m/>
    <x v="0"/>
    <x v="0"/>
    <x v="0"/>
    <x v="0"/>
    <n v="30"/>
    <x v="0"/>
    <x v="0"/>
    <x v="0"/>
    <x v="0"/>
    <x v="1"/>
    <m/>
    <m/>
    <x v="19"/>
    <s v="SIMA - 009/2023"/>
    <n v="33300"/>
    <x v="2"/>
    <x v="54"/>
    <x v="10"/>
    <n v="122"/>
    <x v="0"/>
    <n v="0"/>
    <m/>
    <m/>
    <m/>
    <x v="0"/>
    <n v="0"/>
    <n v="0"/>
    <n v="0"/>
    <n v="122"/>
    <x v="0"/>
    <m/>
    <x v="0"/>
    <x v="0"/>
    <x v="0"/>
    <x v="0"/>
    <x v="54"/>
    <x v="0"/>
    <n v="0"/>
    <n v="0"/>
    <n v="0"/>
    <n v="5527"/>
    <n v="4973"/>
    <d v="2015-06-19T00:00:00"/>
    <m/>
    <s v="OCT"/>
    <m/>
    <m/>
    <m/>
    <s v="L"/>
    <s v="NORMAL"/>
    <s v="OC"/>
    <n v="316144"/>
    <n v="1772181"/>
    <n v="2058575"/>
    <s v="15-0517-00-568965-0-E"/>
    <m/>
    <m/>
  </r>
  <r>
    <x v="0"/>
    <x v="20"/>
    <x v="0"/>
    <s v="COTIZACION"/>
    <s v="FEBRERO"/>
    <d v="2023-02-02T00:00:00"/>
    <s v="CO37-FRANZ MERLO"/>
    <x v="4"/>
    <s v="PRENDAS DE VESTIR"/>
    <x v="4"/>
    <x v="4"/>
    <x v="18"/>
    <d v="2023-02-08T00:00:00"/>
    <m/>
    <n v="73"/>
    <s v="BIEN"/>
    <x v="19"/>
    <m/>
    <x v="3"/>
    <x v="55"/>
    <x v="35"/>
    <x v="10"/>
    <x v="0"/>
    <x v="4"/>
    <x v="0"/>
    <x v="6"/>
    <s v="15/02/2023"/>
    <x v="0"/>
    <s v="15:00"/>
    <s v="DAVID B. ZAMBRANA PINTO"/>
    <x v="0"/>
    <x v="0"/>
    <m/>
    <x v="0"/>
    <x v="0"/>
    <m/>
    <x v="0"/>
    <x v="0"/>
    <m/>
    <x v="0"/>
    <x v="0"/>
    <x v="0"/>
    <x v="0"/>
    <n v="30"/>
    <x v="0"/>
    <x v="0"/>
    <x v="0"/>
    <x v="0"/>
    <x v="1"/>
    <m/>
    <m/>
    <x v="19"/>
    <s v="SIMA - 009/2023"/>
    <n v="33300"/>
    <x v="3"/>
    <x v="55"/>
    <x v="10"/>
    <n v="30"/>
    <x v="0"/>
    <n v="0"/>
    <m/>
    <m/>
    <m/>
    <x v="0"/>
    <n v="0"/>
    <n v="0"/>
    <n v="0"/>
    <n v="30"/>
    <x v="0"/>
    <m/>
    <x v="0"/>
    <x v="0"/>
    <x v="0"/>
    <x v="0"/>
    <x v="55"/>
    <x v="0"/>
    <n v="0"/>
    <n v="0"/>
    <n v="0"/>
    <n v="5527"/>
    <n v="4973"/>
    <d v="2015-06-20T00:00:00"/>
    <m/>
    <s v="NOV"/>
    <m/>
    <m/>
    <m/>
    <s v="L"/>
    <s v="NORMAL"/>
    <s v="OC"/>
    <n v="316144"/>
    <n v="1772181"/>
    <n v="2058575"/>
    <s v="15-0517-00-568965-0-E"/>
    <m/>
    <m/>
  </r>
  <r>
    <x v="0"/>
    <x v="20"/>
    <x v="0"/>
    <s v="COTIZACION"/>
    <s v="FEBRERO"/>
    <d v="2023-02-02T00:00:00"/>
    <s v="CO37-FRANZ MERLO"/>
    <x v="4"/>
    <s v="PRENDAS DE VESTIR"/>
    <x v="4"/>
    <x v="4"/>
    <x v="18"/>
    <d v="2023-02-08T00:00:00"/>
    <m/>
    <n v="73"/>
    <s v="BIEN"/>
    <x v="19"/>
    <m/>
    <x v="4"/>
    <x v="56"/>
    <x v="10"/>
    <x v="10"/>
    <x v="0"/>
    <x v="4"/>
    <x v="0"/>
    <x v="6"/>
    <s v="15/02/2023"/>
    <x v="0"/>
    <s v="15:00"/>
    <s v="DAVID B. ZAMBRANA PINTO"/>
    <x v="0"/>
    <x v="0"/>
    <m/>
    <x v="0"/>
    <x v="0"/>
    <m/>
    <x v="0"/>
    <x v="0"/>
    <m/>
    <x v="0"/>
    <x v="0"/>
    <x v="0"/>
    <x v="0"/>
    <n v="30"/>
    <x v="0"/>
    <x v="0"/>
    <x v="0"/>
    <x v="0"/>
    <x v="1"/>
    <m/>
    <m/>
    <x v="19"/>
    <s v="SIMA - 009/2023"/>
    <n v="33300"/>
    <x v="4"/>
    <x v="56"/>
    <x v="10"/>
    <n v="500"/>
    <x v="0"/>
    <n v="0"/>
    <m/>
    <m/>
    <m/>
    <x v="0"/>
    <n v="0"/>
    <n v="0"/>
    <n v="0"/>
    <n v="500"/>
    <x v="0"/>
    <m/>
    <x v="0"/>
    <x v="0"/>
    <x v="0"/>
    <x v="0"/>
    <x v="56"/>
    <x v="0"/>
    <n v="0"/>
    <n v="0"/>
    <n v="0"/>
    <n v="5527"/>
    <n v="4973"/>
    <d v="2015-06-21T00:00:00"/>
    <m/>
    <s v="DIC"/>
    <m/>
    <m/>
    <m/>
    <s v="L"/>
    <s v="NORMAL"/>
    <s v="OC"/>
    <n v="316144"/>
    <n v="1772181"/>
    <n v="2058575"/>
    <s v="15-0517-00-568965-0-E"/>
    <m/>
    <m/>
  </r>
  <r>
    <x v="0"/>
    <x v="20"/>
    <x v="0"/>
    <s v="COTIZACION"/>
    <s v="FEBRERO"/>
    <d v="2023-02-02T00:00:00"/>
    <s v="CO37-FRANZ MERLO"/>
    <x v="4"/>
    <s v="PRENDAS DE VESTIR"/>
    <x v="4"/>
    <x v="4"/>
    <x v="18"/>
    <d v="2023-02-08T00:00:00"/>
    <m/>
    <n v="73"/>
    <s v="BIEN"/>
    <x v="19"/>
    <m/>
    <x v="5"/>
    <x v="57"/>
    <x v="36"/>
    <x v="10"/>
    <x v="0"/>
    <x v="4"/>
    <x v="0"/>
    <x v="6"/>
    <s v="15/02/2023"/>
    <x v="0"/>
    <s v="15:00"/>
    <s v="DAVID B. ZAMBRANA PINTO"/>
    <x v="0"/>
    <x v="0"/>
    <m/>
    <x v="0"/>
    <x v="0"/>
    <m/>
    <x v="0"/>
    <x v="0"/>
    <m/>
    <x v="0"/>
    <x v="0"/>
    <x v="0"/>
    <x v="0"/>
    <n v="30"/>
    <x v="0"/>
    <x v="0"/>
    <x v="0"/>
    <x v="0"/>
    <x v="1"/>
    <m/>
    <m/>
    <x v="19"/>
    <s v="SIMA - 009/2023"/>
    <n v="33300"/>
    <x v="5"/>
    <x v="57"/>
    <x v="10"/>
    <n v="1000"/>
    <x v="0"/>
    <n v="0"/>
    <m/>
    <m/>
    <m/>
    <x v="0"/>
    <n v="0"/>
    <n v="0"/>
    <n v="0"/>
    <n v="1000"/>
    <x v="0"/>
    <m/>
    <x v="0"/>
    <x v="0"/>
    <x v="0"/>
    <x v="0"/>
    <x v="57"/>
    <x v="0"/>
    <n v="0"/>
    <n v="0"/>
    <n v="0"/>
    <n v="5527"/>
    <n v="4973"/>
    <d v="2015-06-22T00:00:00"/>
    <m/>
    <s v="ENE"/>
    <m/>
    <m/>
    <m/>
    <s v="L"/>
    <s v="NORMAL"/>
    <s v="OC"/>
    <n v="316144"/>
    <n v="1772181"/>
    <n v="2058575"/>
    <s v="15-0517-00-568965-0-E"/>
    <m/>
    <m/>
  </r>
  <r>
    <x v="0"/>
    <x v="21"/>
    <x v="0"/>
    <s v="COTIZACION"/>
    <s v="ENERO"/>
    <d v="2023-01-25T00:00:00"/>
    <s v="CO37-FRANZ MERLO"/>
    <x v="4"/>
    <s v="PRENDAS DE VESTIR"/>
    <x v="4"/>
    <x v="4"/>
    <x v="19"/>
    <d v="2023-02-08T00:00:00"/>
    <m/>
    <n v="67"/>
    <s v="BIEN"/>
    <x v="20"/>
    <n v="81608"/>
    <x v="0"/>
    <x v="58"/>
    <x v="4"/>
    <x v="10"/>
    <x v="15"/>
    <x v="4"/>
    <x v="1"/>
    <x v="6"/>
    <s v="15/02/2023"/>
    <x v="0"/>
    <s v="15:00"/>
    <s v="DAVID B. ZAMBRANA PINTO"/>
    <x v="0"/>
    <x v="0"/>
    <m/>
    <x v="0"/>
    <x v="0"/>
    <m/>
    <x v="0"/>
    <x v="0"/>
    <m/>
    <x v="0"/>
    <x v="0"/>
    <x v="0"/>
    <x v="0"/>
    <n v="30"/>
    <x v="0"/>
    <x v="0"/>
    <x v="0"/>
    <x v="0"/>
    <x v="1"/>
    <m/>
    <m/>
    <x v="20"/>
    <s v="SIMA - 008/2023"/>
    <n v="33300"/>
    <x v="0"/>
    <x v="58"/>
    <x v="10"/>
    <n v="8"/>
    <x v="0"/>
    <n v="0"/>
    <m/>
    <m/>
    <m/>
    <x v="0"/>
    <n v="0"/>
    <n v="0"/>
    <n v="0"/>
    <n v="8"/>
    <x v="0"/>
    <m/>
    <x v="0"/>
    <x v="0"/>
    <x v="0"/>
    <x v="0"/>
    <x v="58"/>
    <x v="0"/>
    <n v="0"/>
    <n v="0"/>
    <n v="0"/>
    <n v="5527"/>
    <n v="4973"/>
    <d v="2015-06-23T00:00:00"/>
    <m/>
    <s v="FEB"/>
    <m/>
    <m/>
    <m/>
    <s v="L"/>
    <s v="NORMAL"/>
    <s v="OC"/>
    <n v="316144"/>
    <n v="1772181"/>
    <n v="2058575"/>
    <s v="15-0517-00-568965-0-E"/>
    <m/>
    <m/>
  </r>
  <r>
    <x v="0"/>
    <x v="21"/>
    <x v="0"/>
    <s v="COTIZACION"/>
    <s v="ENERO"/>
    <d v="2023-01-25T00:00:00"/>
    <s v="CO37-FRANZ MERLO"/>
    <x v="4"/>
    <s v="PRENDAS DE VESTIR"/>
    <x v="4"/>
    <x v="4"/>
    <x v="19"/>
    <d v="2023-02-08T00:00:00"/>
    <m/>
    <n v="67"/>
    <s v="BIEN"/>
    <x v="20"/>
    <m/>
    <x v="1"/>
    <x v="59"/>
    <x v="37"/>
    <x v="10"/>
    <x v="0"/>
    <x v="4"/>
    <x v="1"/>
    <x v="6"/>
    <s v="15/02/2023"/>
    <x v="0"/>
    <s v="15:00"/>
    <s v="DAVID B. ZAMBRANA PINTO"/>
    <x v="0"/>
    <x v="0"/>
    <m/>
    <x v="0"/>
    <x v="0"/>
    <m/>
    <x v="0"/>
    <x v="0"/>
    <m/>
    <x v="0"/>
    <x v="0"/>
    <x v="0"/>
    <x v="0"/>
    <n v="30"/>
    <x v="0"/>
    <x v="0"/>
    <x v="0"/>
    <x v="0"/>
    <x v="1"/>
    <m/>
    <m/>
    <x v="20"/>
    <s v="SIMA - 008/2023"/>
    <n v="33300"/>
    <x v="1"/>
    <x v="59"/>
    <x v="10"/>
    <n v="124"/>
    <x v="0"/>
    <n v="0"/>
    <m/>
    <m/>
    <m/>
    <x v="0"/>
    <n v="0"/>
    <n v="0"/>
    <n v="0"/>
    <n v="124"/>
    <x v="0"/>
    <m/>
    <x v="0"/>
    <x v="0"/>
    <x v="0"/>
    <x v="0"/>
    <x v="59"/>
    <x v="0"/>
    <n v="0"/>
    <n v="0"/>
    <n v="0"/>
    <n v="5527"/>
    <n v="4973"/>
    <d v="2015-06-24T00:00:00"/>
    <m/>
    <s v="MAR"/>
    <m/>
    <m/>
    <m/>
    <s v="L"/>
    <s v="NORMAL"/>
    <s v="OC"/>
    <n v="316144"/>
    <n v="1772181"/>
    <n v="2058575"/>
    <s v="15-0517-00-568965-0-E"/>
    <m/>
    <m/>
  </r>
  <r>
    <x v="0"/>
    <x v="21"/>
    <x v="0"/>
    <s v="COTIZACION"/>
    <s v="ENERO"/>
    <d v="2023-01-25T00:00:00"/>
    <s v="CO37-FRANZ MERLO"/>
    <x v="4"/>
    <s v="PRENDAS DE VESTIR"/>
    <x v="4"/>
    <x v="4"/>
    <x v="19"/>
    <d v="2023-02-08T00:00:00"/>
    <m/>
    <n v="67"/>
    <s v="BIEN"/>
    <x v="20"/>
    <m/>
    <x v="2"/>
    <x v="60"/>
    <x v="37"/>
    <x v="10"/>
    <x v="0"/>
    <x v="4"/>
    <x v="1"/>
    <x v="6"/>
    <s v="15/02/2023"/>
    <x v="0"/>
    <s v="15:00"/>
    <s v="DAVID B. ZAMBRANA PINTO"/>
    <x v="0"/>
    <x v="0"/>
    <m/>
    <x v="0"/>
    <x v="0"/>
    <m/>
    <x v="0"/>
    <x v="0"/>
    <m/>
    <x v="0"/>
    <x v="0"/>
    <x v="0"/>
    <x v="0"/>
    <n v="30"/>
    <x v="0"/>
    <x v="0"/>
    <x v="0"/>
    <x v="0"/>
    <x v="1"/>
    <m/>
    <m/>
    <x v="20"/>
    <s v="SIMA - 008/2023"/>
    <n v="33300"/>
    <x v="2"/>
    <x v="60"/>
    <x v="10"/>
    <n v="124"/>
    <x v="0"/>
    <n v="0"/>
    <m/>
    <m/>
    <m/>
    <x v="0"/>
    <n v="0"/>
    <n v="0"/>
    <n v="0"/>
    <n v="124"/>
    <x v="0"/>
    <m/>
    <x v="0"/>
    <x v="0"/>
    <x v="0"/>
    <x v="0"/>
    <x v="60"/>
    <x v="0"/>
    <n v="0"/>
    <n v="0"/>
    <n v="0"/>
    <n v="5527"/>
    <n v="4973"/>
    <d v="2015-06-25T00:00:00"/>
    <m/>
    <s v="ABR"/>
    <m/>
    <m/>
    <m/>
    <s v="L"/>
    <s v="NORMAL"/>
    <s v="OC"/>
    <n v="316144"/>
    <n v="1772181"/>
    <n v="2058575"/>
    <s v="15-0517-00-568965-0-E"/>
    <m/>
    <m/>
  </r>
  <r>
    <x v="0"/>
    <x v="22"/>
    <x v="0"/>
    <s v="COTIZACION"/>
    <s v="FEBRERO"/>
    <d v="2023-02-02T00:00:00"/>
    <s v="CO37-FRANZ MERLO"/>
    <x v="3"/>
    <s v="PRODUCTOS METÁLICOS"/>
    <x v="4"/>
    <x v="4"/>
    <x v="20"/>
    <d v="2023-02-08T00:00:00"/>
    <m/>
    <n v="77"/>
    <s v="BIEN"/>
    <x v="21"/>
    <n v="17280"/>
    <x v="0"/>
    <x v="61"/>
    <x v="38"/>
    <x v="10"/>
    <x v="16"/>
    <x v="4"/>
    <x v="0"/>
    <x v="6"/>
    <s v="15/02/2023"/>
    <x v="0"/>
    <s v="15:00"/>
    <s v="DAVID B. ZAMBRANA PINTO"/>
    <x v="0"/>
    <x v="3"/>
    <m/>
    <x v="0"/>
    <x v="0"/>
    <m/>
    <x v="0"/>
    <x v="0"/>
    <m/>
    <x v="0"/>
    <x v="0"/>
    <x v="0"/>
    <x v="0"/>
    <n v="30"/>
    <x v="0"/>
    <x v="0"/>
    <x v="0"/>
    <x v="0"/>
    <x v="1"/>
    <m/>
    <m/>
    <x v="21"/>
    <s v="EMC-SIMA - 014/2023"/>
    <n v="34600"/>
    <x v="0"/>
    <x v="61"/>
    <x v="10"/>
    <n v="35"/>
    <x v="0"/>
    <n v="0"/>
    <m/>
    <m/>
    <m/>
    <x v="0"/>
    <n v="0"/>
    <n v="0"/>
    <n v="0"/>
    <n v="35"/>
    <x v="0"/>
    <m/>
    <x v="0"/>
    <x v="0"/>
    <x v="0"/>
    <x v="0"/>
    <x v="61"/>
    <x v="0"/>
    <n v="0"/>
    <n v="0"/>
    <n v="0"/>
    <n v="5527"/>
    <n v="4973"/>
    <d v="2015-06-26T00:00:00"/>
    <m/>
    <s v="MAY"/>
    <m/>
    <m/>
    <m/>
    <s v="L"/>
    <s v="NORMAL"/>
    <s v="OC"/>
    <n v="316144"/>
    <n v="1772181"/>
    <n v="2058575"/>
    <s v="15-0517-00-568965-0-E"/>
    <m/>
    <m/>
  </r>
  <r>
    <x v="0"/>
    <x v="22"/>
    <x v="0"/>
    <s v="COTIZACION"/>
    <s v="FEBRERO"/>
    <d v="2023-02-02T00:00:00"/>
    <s v="CO37-FRANZ MERLO"/>
    <x v="3"/>
    <s v="PRODUCTOS METÁLICOS"/>
    <x v="4"/>
    <x v="4"/>
    <x v="20"/>
    <d v="2023-02-08T00:00:00"/>
    <m/>
    <n v="77"/>
    <s v="BIEN"/>
    <x v="21"/>
    <m/>
    <x v="1"/>
    <x v="62"/>
    <x v="39"/>
    <x v="13"/>
    <x v="0"/>
    <x v="4"/>
    <x v="0"/>
    <x v="6"/>
    <s v="15/02/2023"/>
    <x v="0"/>
    <s v="15:00"/>
    <s v="DAVID B. ZAMBRANA PINTO"/>
    <x v="0"/>
    <x v="3"/>
    <m/>
    <x v="0"/>
    <x v="0"/>
    <m/>
    <x v="0"/>
    <x v="0"/>
    <m/>
    <x v="0"/>
    <x v="0"/>
    <x v="0"/>
    <x v="0"/>
    <n v="30"/>
    <x v="0"/>
    <x v="0"/>
    <x v="0"/>
    <x v="0"/>
    <x v="1"/>
    <m/>
    <m/>
    <x v="21"/>
    <s v="EMC-SIMA - 014/2023"/>
    <n v="34600"/>
    <x v="1"/>
    <x v="62"/>
    <x v="13"/>
    <n v="16"/>
    <x v="0"/>
    <n v="0"/>
    <m/>
    <m/>
    <m/>
    <x v="0"/>
    <n v="0"/>
    <n v="0"/>
    <n v="0"/>
    <n v="16"/>
    <x v="0"/>
    <m/>
    <x v="0"/>
    <x v="0"/>
    <x v="0"/>
    <x v="0"/>
    <x v="62"/>
    <x v="0"/>
    <n v="0"/>
    <n v="0"/>
    <n v="0"/>
    <n v="5527"/>
    <n v="4973"/>
    <d v="2015-06-27T00:00:00"/>
    <m/>
    <s v="JUN"/>
    <m/>
    <m/>
    <m/>
    <s v="L"/>
    <s v="NORMAL"/>
    <s v="OC"/>
    <n v="316144"/>
    <n v="1772181"/>
    <n v="2058575"/>
    <s v="15-0517-00-568965-0-E"/>
    <m/>
    <m/>
  </r>
  <r>
    <x v="0"/>
    <x v="23"/>
    <x v="0"/>
    <s v="COTIZACION"/>
    <s v="FEBRERO"/>
    <d v="2023-02-02T00:00:00"/>
    <s v="CO37-FRANZ MERLO"/>
    <x v="4"/>
    <s v="PRENDAS DE VESTIR"/>
    <x v="4"/>
    <x v="4"/>
    <x v="21"/>
    <d v="2023-02-08T00:00:00"/>
    <m/>
    <n v="74"/>
    <s v="BIEN"/>
    <x v="22"/>
    <n v="10457.6"/>
    <x v="0"/>
    <x v="63"/>
    <x v="40"/>
    <x v="8"/>
    <x v="13"/>
    <x v="4"/>
    <x v="1"/>
    <x v="6"/>
    <s v="15/02/2023"/>
    <x v="0"/>
    <s v="15:00"/>
    <s v="DAVID B. ZAMBRANA PINTO"/>
    <x v="0"/>
    <x v="0"/>
    <m/>
    <x v="0"/>
    <x v="0"/>
    <m/>
    <x v="0"/>
    <x v="0"/>
    <m/>
    <x v="0"/>
    <x v="0"/>
    <x v="0"/>
    <x v="0"/>
    <n v="30"/>
    <x v="0"/>
    <x v="0"/>
    <x v="0"/>
    <x v="0"/>
    <x v="1"/>
    <m/>
    <m/>
    <x v="22"/>
    <s v="SIMA - 011/2023"/>
    <n v="33300"/>
    <x v="0"/>
    <x v="63"/>
    <x v="8"/>
    <n v="152"/>
    <x v="0"/>
    <n v="0"/>
    <m/>
    <m/>
    <m/>
    <x v="0"/>
    <n v="0"/>
    <n v="0"/>
    <n v="0"/>
    <n v="152"/>
    <x v="0"/>
    <m/>
    <x v="0"/>
    <x v="0"/>
    <x v="0"/>
    <x v="0"/>
    <x v="63"/>
    <x v="0"/>
    <n v="0"/>
    <n v="0"/>
    <n v="0"/>
    <n v="5527"/>
    <n v="4973"/>
    <d v="2015-06-28T00:00:00"/>
    <m/>
    <s v="JUL"/>
    <m/>
    <m/>
    <m/>
    <s v="L"/>
    <s v="NORMAL"/>
    <s v="OC"/>
    <n v="316144"/>
    <n v="1772181"/>
    <n v="2058575"/>
    <s v="15-0517-00-568965-0-E"/>
    <m/>
    <m/>
  </r>
  <r>
    <x v="0"/>
    <x v="24"/>
    <x v="0"/>
    <s v="COTIZACION"/>
    <s v="FEBRERO"/>
    <d v="2023-02-02T00:00:00"/>
    <s v="CO37-FRANZ MERLO"/>
    <x v="5"/>
    <s v="PRODUCTOS NO METALICOS Y PLASTICOS"/>
    <x v="4"/>
    <x v="4"/>
    <x v="22"/>
    <d v="2023-02-08T00:00:00"/>
    <m/>
    <n v="75"/>
    <s v="BIEN"/>
    <x v="23"/>
    <n v="77930"/>
    <x v="0"/>
    <x v="64"/>
    <x v="41"/>
    <x v="10"/>
    <x v="10"/>
    <x v="4"/>
    <x v="0"/>
    <x v="6"/>
    <s v="15/02/2023"/>
    <x v="0"/>
    <s v="15:00"/>
    <s v="DAVID B. ZAMBRANA PINTO"/>
    <x v="0"/>
    <x v="0"/>
    <m/>
    <x v="0"/>
    <x v="0"/>
    <m/>
    <x v="0"/>
    <x v="0"/>
    <m/>
    <x v="0"/>
    <x v="0"/>
    <x v="0"/>
    <x v="0"/>
    <n v="30"/>
    <x v="0"/>
    <x v="0"/>
    <x v="0"/>
    <x v="0"/>
    <x v="1"/>
    <m/>
    <m/>
    <x v="23"/>
    <s v="SIMA - 010/2023"/>
    <n v="34500"/>
    <x v="0"/>
    <x v="64"/>
    <x v="10"/>
    <n v="11"/>
    <x v="0"/>
    <n v="0"/>
    <m/>
    <m/>
    <m/>
    <x v="0"/>
    <n v="0"/>
    <n v="0"/>
    <n v="0"/>
    <n v="11"/>
    <x v="0"/>
    <m/>
    <x v="0"/>
    <x v="0"/>
    <x v="0"/>
    <x v="0"/>
    <x v="64"/>
    <x v="0"/>
    <n v="0"/>
    <n v="0"/>
    <n v="0"/>
    <n v="5527"/>
    <n v="4973"/>
    <d v="2015-06-29T00:00:00"/>
    <m/>
    <s v="AGO"/>
    <m/>
    <m/>
    <m/>
    <s v="L"/>
    <s v="NORMAL"/>
    <s v="OC"/>
    <n v="316144"/>
    <n v="1772181"/>
    <n v="2058575"/>
    <s v="15-0517-00-568965-0-E"/>
    <m/>
    <m/>
  </r>
  <r>
    <x v="0"/>
    <x v="24"/>
    <x v="0"/>
    <s v="COTIZACION"/>
    <s v="FEBRERO"/>
    <d v="2023-02-02T00:00:00"/>
    <s v="CO37-FRANZ MERLO"/>
    <x v="5"/>
    <s v="PRODUCTOS NO METALICOS Y PLASTICOS"/>
    <x v="4"/>
    <x v="4"/>
    <x v="22"/>
    <d v="2023-02-08T00:00:00"/>
    <m/>
    <n v="75"/>
    <s v="BIEN"/>
    <x v="23"/>
    <m/>
    <x v="1"/>
    <x v="65"/>
    <x v="42"/>
    <x v="10"/>
    <x v="0"/>
    <x v="4"/>
    <x v="0"/>
    <x v="6"/>
    <s v="15/02/2023"/>
    <x v="0"/>
    <s v="15:00"/>
    <s v="DAVID B. ZAMBRANA PINTO"/>
    <x v="0"/>
    <x v="0"/>
    <m/>
    <x v="0"/>
    <x v="0"/>
    <m/>
    <x v="0"/>
    <x v="0"/>
    <m/>
    <x v="0"/>
    <x v="0"/>
    <x v="0"/>
    <x v="0"/>
    <n v="30"/>
    <x v="0"/>
    <x v="0"/>
    <x v="0"/>
    <x v="0"/>
    <x v="1"/>
    <m/>
    <m/>
    <x v="23"/>
    <s v="SIMA - 010/2023"/>
    <n v="34500"/>
    <x v="1"/>
    <x v="65"/>
    <x v="10"/>
    <n v="72"/>
    <x v="0"/>
    <n v="0"/>
    <m/>
    <m/>
    <m/>
    <x v="0"/>
    <n v="0"/>
    <n v="0"/>
    <n v="0"/>
    <n v="72"/>
    <x v="0"/>
    <m/>
    <x v="0"/>
    <x v="0"/>
    <x v="0"/>
    <x v="0"/>
    <x v="65"/>
    <x v="0"/>
    <n v="0"/>
    <n v="0"/>
    <n v="0"/>
    <n v="5527"/>
    <n v="4973"/>
    <d v="2015-06-30T00:00:00"/>
    <m/>
    <s v="SEP"/>
    <m/>
    <m/>
    <m/>
    <s v="L"/>
    <s v="NORMAL"/>
    <s v="OC"/>
    <n v="316144"/>
    <n v="1772181"/>
    <n v="2058575"/>
    <s v="15-0517-00-568965-0-E"/>
    <m/>
    <m/>
  </r>
  <r>
    <x v="0"/>
    <x v="24"/>
    <x v="0"/>
    <s v="COTIZACION"/>
    <s v="FEBRERO"/>
    <d v="2023-02-02T00:00:00"/>
    <s v="CO37-FRANZ MERLO"/>
    <x v="5"/>
    <s v="PRODUCTOS NO METALICOS Y PLASTICOS"/>
    <x v="4"/>
    <x v="4"/>
    <x v="22"/>
    <d v="2023-02-08T00:00:00"/>
    <m/>
    <n v="75"/>
    <s v="BIEN"/>
    <x v="23"/>
    <m/>
    <x v="2"/>
    <x v="66"/>
    <x v="26"/>
    <x v="10"/>
    <x v="0"/>
    <x v="4"/>
    <x v="0"/>
    <x v="6"/>
    <s v="15/02/2023"/>
    <x v="0"/>
    <s v="15:00"/>
    <s v="DAVID B. ZAMBRANA PINTO"/>
    <x v="0"/>
    <x v="0"/>
    <m/>
    <x v="0"/>
    <x v="0"/>
    <m/>
    <x v="0"/>
    <x v="0"/>
    <m/>
    <x v="0"/>
    <x v="0"/>
    <x v="0"/>
    <x v="0"/>
    <n v="30"/>
    <x v="0"/>
    <x v="0"/>
    <x v="0"/>
    <x v="0"/>
    <x v="1"/>
    <m/>
    <m/>
    <x v="23"/>
    <s v="SIMA - 010/2023"/>
    <n v="34500"/>
    <x v="2"/>
    <x v="66"/>
    <x v="10"/>
    <n v="20"/>
    <x v="0"/>
    <n v="0"/>
    <m/>
    <m/>
    <m/>
    <x v="0"/>
    <n v="0"/>
    <n v="0"/>
    <n v="0"/>
    <n v="20"/>
    <x v="0"/>
    <m/>
    <x v="0"/>
    <x v="0"/>
    <x v="0"/>
    <x v="0"/>
    <x v="66"/>
    <x v="0"/>
    <n v="0"/>
    <n v="0"/>
    <n v="0"/>
    <n v="5527"/>
    <n v="4973"/>
    <d v="2015-07-01T00:00:00"/>
    <m/>
    <s v="OCT"/>
    <m/>
    <m/>
    <m/>
    <s v="L"/>
    <s v="NORMAL"/>
    <s v="OC"/>
    <n v="316144"/>
    <n v="1772181"/>
    <n v="2058575"/>
    <s v="15-0517-00-568965-0-E"/>
    <m/>
    <m/>
  </r>
  <r>
    <x v="0"/>
    <x v="24"/>
    <x v="0"/>
    <s v="COTIZACION"/>
    <s v="FEBRERO"/>
    <d v="2023-02-02T00:00:00"/>
    <s v="CO37-FRANZ MERLO"/>
    <x v="5"/>
    <s v="PRODUCTOS NO METALICOS Y PLASTICOS"/>
    <x v="4"/>
    <x v="4"/>
    <x v="22"/>
    <d v="2023-02-08T00:00:00"/>
    <m/>
    <n v="75"/>
    <s v="BIEN"/>
    <x v="23"/>
    <m/>
    <x v="3"/>
    <x v="67"/>
    <x v="43"/>
    <x v="10"/>
    <x v="0"/>
    <x v="4"/>
    <x v="0"/>
    <x v="6"/>
    <s v="15/02/2023"/>
    <x v="0"/>
    <s v="15:00"/>
    <s v="DAVID B. ZAMBRANA PINTO"/>
    <x v="0"/>
    <x v="0"/>
    <m/>
    <x v="0"/>
    <x v="0"/>
    <m/>
    <x v="0"/>
    <x v="0"/>
    <m/>
    <x v="0"/>
    <x v="0"/>
    <x v="0"/>
    <x v="0"/>
    <n v="30"/>
    <x v="0"/>
    <x v="0"/>
    <x v="0"/>
    <x v="0"/>
    <x v="1"/>
    <m/>
    <m/>
    <x v="23"/>
    <s v="SIMA - 010/2023"/>
    <n v="34500"/>
    <x v="3"/>
    <x v="67"/>
    <x v="10"/>
    <n v="21"/>
    <x v="0"/>
    <n v="0"/>
    <m/>
    <m/>
    <m/>
    <x v="0"/>
    <n v="0"/>
    <n v="0"/>
    <n v="0"/>
    <n v="21"/>
    <x v="0"/>
    <m/>
    <x v="0"/>
    <x v="0"/>
    <x v="0"/>
    <x v="0"/>
    <x v="67"/>
    <x v="0"/>
    <n v="0"/>
    <n v="0"/>
    <n v="0"/>
    <n v="5527"/>
    <n v="4973"/>
    <d v="2015-07-02T00:00:00"/>
    <m/>
    <s v="NOV"/>
    <m/>
    <m/>
    <m/>
    <s v="L"/>
    <s v="NORMAL"/>
    <s v="OC"/>
    <n v="316144"/>
    <n v="1772181"/>
    <n v="2058575"/>
    <s v="15-0517-00-568965-0-E"/>
    <m/>
    <m/>
  </r>
  <r>
    <x v="0"/>
    <x v="25"/>
    <x v="0"/>
    <s v="COTIZACION"/>
    <s v="FEBRERO"/>
    <d v="2023-02-02T00:00:00"/>
    <s v="CO37-FRANZ MERLO"/>
    <x v="3"/>
    <s v="PRODUCTOS METÁLICOS"/>
    <x v="4"/>
    <x v="4"/>
    <x v="23"/>
    <d v="2023-02-08T00:00:00"/>
    <m/>
    <n v="72"/>
    <s v="BIEN"/>
    <x v="24"/>
    <n v="13500"/>
    <x v="0"/>
    <x v="68"/>
    <x v="7"/>
    <x v="10"/>
    <x v="10"/>
    <x v="4"/>
    <x v="0"/>
    <x v="6"/>
    <s v="15/02/2023"/>
    <x v="0"/>
    <s v="15:00"/>
    <s v="DAVID B. ZAMBRANA PINTO"/>
    <x v="0"/>
    <x v="0"/>
    <m/>
    <x v="0"/>
    <x v="0"/>
    <m/>
    <x v="0"/>
    <x v="0"/>
    <m/>
    <x v="0"/>
    <x v="0"/>
    <x v="0"/>
    <x v="0"/>
    <n v="30"/>
    <x v="0"/>
    <x v="0"/>
    <x v="0"/>
    <x v="0"/>
    <x v="1"/>
    <m/>
    <m/>
    <x v="24"/>
    <s v="SIMA - 012/2023"/>
    <n v="34600"/>
    <x v="0"/>
    <x v="68"/>
    <x v="10"/>
    <n v="2"/>
    <x v="0"/>
    <n v="0"/>
    <m/>
    <m/>
    <m/>
    <x v="0"/>
    <n v="0"/>
    <n v="0"/>
    <n v="0"/>
    <n v="2"/>
    <x v="0"/>
    <m/>
    <x v="0"/>
    <x v="0"/>
    <x v="0"/>
    <x v="0"/>
    <x v="68"/>
    <x v="0"/>
    <n v="0"/>
    <n v="0"/>
    <n v="0"/>
    <n v="5527"/>
    <n v="4973"/>
    <d v="2015-07-03T00:00:00"/>
    <m/>
    <s v="DIC"/>
    <m/>
    <m/>
    <m/>
    <s v="L"/>
    <s v="NORMAL"/>
    <s v="OC"/>
    <n v="316144"/>
    <n v="1772181"/>
    <n v="2058575"/>
    <s v="15-0517-00-568965-0-E"/>
    <m/>
    <m/>
  </r>
  <r>
    <x v="0"/>
    <x v="25"/>
    <x v="0"/>
    <s v="COTIZACION"/>
    <s v="FEBRERO"/>
    <d v="2023-02-02T00:00:00"/>
    <s v="CO37-FRANZ MERLO"/>
    <x v="3"/>
    <s v="PRODUCTOS METÁLICOS"/>
    <x v="4"/>
    <x v="4"/>
    <x v="23"/>
    <d v="2023-02-08T00:00:00"/>
    <m/>
    <n v="72"/>
    <s v="BIEN"/>
    <x v="24"/>
    <m/>
    <x v="1"/>
    <x v="69"/>
    <x v="29"/>
    <x v="10"/>
    <x v="0"/>
    <x v="4"/>
    <x v="0"/>
    <x v="6"/>
    <s v="15/02/2023"/>
    <x v="0"/>
    <s v="15:00"/>
    <s v="DAVID B. ZAMBRANA PINTO"/>
    <x v="0"/>
    <x v="0"/>
    <m/>
    <x v="0"/>
    <x v="0"/>
    <m/>
    <x v="0"/>
    <x v="0"/>
    <m/>
    <x v="0"/>
    <x v="0"/>
    <x v="0"/>
    <x v="0"/>
    <n v="30"/>
    <x v="0"/>
    <x v="0"/>
    <x v="0"/>
    <x v="0"/>
    <x v="1"/>
    <m/>
    <m/>
    <x v="24"/>
    <s v="SIMA - 012/2023"/>
    <n v="34600"/>
    <x v="1"/>
    <x v="69"/>
    <x v="10"/>
    <n v="4"/>
    <x v="0"/>
    <n v="0"/>
    <m/>
    <m/>
    <m/>
    <x v="0"/>
    <n v="0"/>
    <n v="0"/>
    <n v="0"/>
    <n v="4"/>
    <x v="0"/>
    <m/>
    <x v="0"/>
    <x v="0"/>
    <x v="0"/>
    <x v="0"/>
    <x v="69"/>
    <x v="0"/>
    <n v="0"/>
    <n v="0"/>
    <n v="0"/>
    <n v="5527"/>
    <n v="4973"/>
    <d v="2015-07-04T00:00:00"/>
    <m/>
    <s v="ENE"/>
    <m/>
    <m/>
    <m/>
    <s v="L"/>
    <s v="NORMAL"/>
    <s v="OC"/>
    <n v="316144"/>
    <n v="1772181"/>
    <n v="2058575"/>
    <s v="15-0517-00-568965-0-E"/>
    <m/>
    <m/>
  </r>
  <r>
    <x v="0"/>
    <x v="25"/>
    <x v="0"/>
    <s v="COTIZACION"/>
    <s v="FEBRERO"/>
    <d v="2023-02-02T00:00:00"/>
    <s v="CO37-FRANZ MERLO"/>
    <x v="3"/>
    <s v="PRODUCTOS METÁLICOS"/>
    <x v="4"/>
    <x v="4"/>
    <x v="23"/>
    <d v="2023-02-08T00:00:00"/>
    <m/>
    <n v="72"/>
    <s v="BIEN"/>
    <x v="24"/>
    <m/>
    <x v="2"/>
    <x v="70"/>
    <x v="1"/>
    <x v="10"/>
    <x v="0"/>
    <x v="4"/>
    <x v="0"/>
    <x v="6"/>
    <s v="15/02/2023"/>
    <x v="0"/>
    <s v="15:00"/>
    <s v="DAVID B. ZAMBRANA PINTO"/>
    <x v="0"/>
    <x v="0"/>
    <m/>
    <x v="0"/>
    <x v="0"/>
    <m/>
    <x v="0"/>
    <x v="0"/>
    <m/>
    <x v="0"/>
    <x v="0"/>
    <x v="0"/>
    <x v="0"/>
    <n v="30"/>
    <x v="0"/>
    <x v="0"/>
    <x v="0"/>
    <x v="0"/>
    <x v="1"/>
    <m/>
    <m/>
    <x v="24"/>
    <s v="SIMA - 012/2023"/>
    <n v="34600"/>
    <x v="2"/>
    <x v="70"/>
    <x v="10"/>
    <n v="80"/>
    <x v="0"/>
    <n v="0"/>
    <m/>
    <m/>
    <m/>
    <x v="0"/>
    <n v="0"/>
    <n v="0"/>
    <n v="0"/>
    <n v="80"/>
    <x v="0"/>
    <m/>
    <x v="0"/>
    <x v="0"/>
    <x v="0"/>
    <x v="0"/>
    <x v="70"/>
    <x v="0"/>
    <n v="0"/>
    <n v="0"/>
    <n v="0"/>
    <n v="5527"/>
    <n v="4973"/>
    <d v="2015-07-05T00:00:00"/>
    <m/>
    <s v="FEB"/>
    <m/>
    <m/>
    <m/>
    <s v="L"/>
    <s v="NORMAL"/>
    <s v="OC"/>
    <n v="316144"/>
    <n v="1772181"/>
    <n v="2058575"/>
    <s v="15-0517-00-568965-0-E"/>
    <m/>
    <m/>
  </r>
  <r>
    <x v="0"/>
    <x v="26"/>
    <x v="0"/>
    <s v="COTIZACION"/>
    <s v="FEBRERO"/>
    <d v="2023-02-03T00:00:00"/>
    <s v="CO37-FRANZ MERLO"/>
    <x v="3"/>
    <s v="PRODUCTOS METÁLICOS"/>
    <x v="5"/>
    <x v="5"/>
    <x v="24"/>
    <d v="2023-02-10T00:00:00"/>
    <m/>
    <n v="82"/>
    <s v="BIEN"/>
    <x v="25"/>
    <n v="150700"/>
    <x v="0"/>
    <x v="71"/>
    <x v="44"/>
    <x v="14"/>
    <x v="0"/>
    <x v="4"/>
    <x v="0"/>
    <x v="7"/>
    <s v="27/02/2023"/>
    <x v="0"/>
    <s v="15:00"/>
    <s v="HILARION PEÑARANDA COLQUE"/>
    <x v="6"/>
    <x v="6"/>
    <m/>
    <x v="0"/>
    <x v="0"/>
    <m/>
    <x v="0"/>
    <x v="0"/>
    <m/>
    <x v="0"/>
    <x v="0"/>
    <x v="0"/>
    <x v="0"/>
    <n v="30"/>
    <x v="0"/>
    <x v="0"/>
    <x v="0"/>
    <x v="0"/>
    <x v="1"/>
    <m/>
    <m/>
    <x v="25"/>
    <s v="CMB/EMC/O CIV-ADQ/005/2023"/>
    <n v="34600"/>
    <x v="0"/>
    <x v="71"/>
    <x v="14"/>
    <n v="202"/>
    <x v="0"/>
    <n v="0"/>
    <m/>
    <m/>
    <m/>
    <x v="0"/>
    <n v="0"/>
    <n v="0"/>
    <n v="0"/>
    <n v="202"/>
    <x v="0"/>
    <m/>
    <x v="0"/>
    <x v="0"/>
    <x v="0"/>
    <x v="0"/>
    <x v="71"/>
    <x v="0"/>
    <n v="0"/>
    <n v="0"/>
    <n v="0"/>
    <n v="5527"/>
    <n v="4973"/>
    <d v="2015-07-06T00:00:00"/>
    <m/>
    <s v="MAR"/>
    <m/>
    <m/>
    <m/>
    <s v="L"/>
    <s v="NORMAL"/>
    <s v="OC"/>
    <n v="316144"/>
    <n v="1772181"/>
    <n v="2058575"/>
    <s v="15-0517-00-568965-0-E"/>
    <m/>
    <m/>
  </r>
  <r>
    <x v="0"/>
    <x v="26"/>
    <x v="0"/>
    <s v="COTIZACION"/>
    <s v="FEBRERO"/>
    <d v="2023-02-03T00:00:00"/>
    <s v="CO37-FRANZ MERLO"/>
    <x v="3"/>
    <s v="PRODUCTOS METÁLICOS"/>
    <x v="5"/>
    <x v="5"/>
    <x v="24"/>
    <d v="2023-02-10T00:00:00"/>
    <m/>
    <n v="82"/>
    <s v="BIEN"/>
    <x v="25"/>
    <m/>
    <x v="1"/>
    <x v="72"/>
    <x v="23"/>
    <x v="14"/>
    <x v="0"/>
    <x v="4"/>
    <x v="0"/>
    <x v="7"/>
    <s v="27/02/2023"/>
    <x v="0"/>
    <s v="15:00"/>
    <s v="HILARION PEÑARANDA COLQUE"/>
    <x v="6"/>
    <x v="6"/>
    <m/>
    <x v="0"/>
    <x v="0"/>
    <m/>
    <x v="0"/>
    <x v="0"/>
    <m/>
    <x v="0"/>
    <x v="0"/>
    <x v="0"/>
    <x v="0"/>
    <n v="30"/>
    <x v="0"/>
    <x v="0"/>
    <x v="0"/>
    <x v="0"/>
    <x v="1"/>
    <m/>
    <m/>
    <x v="25"/>
    <s v="CMB/EMC/O CIV-ADQ/005/2023"/>
    <n v="34600"/>
    <x v="1"/>
    <x v="72"/>
    <x v="14"/>
    <n v="200"/>
    <x v="0"/>
    <n v="0"/>
    <m/>
    <m/>
    <m/>
    <x v="0"/>
    <n v="0"/>
    <n v="0"/>
    <n v="0"/>
    <n v="200"/>
    <x v="0"/>
    <m/>
    <x v="0"/>
    <x v="0"/>
    <x v="0"/>
    <x v="0"/>
    <x v="72"/>
    <x v="0"/>
    <n v="0"/>
    <n v="0"/>
    <n v="0"/>
    <n v="5527"/>
    <n v="4973"/>
    <d v="2015-07-07T00:00:00"/>
    <m/>
    <s v="ABR"/>
    <m/>
    <m/>
    <m/>
    <s v="L"/>
    <s v="NORMAL"/>
    <s v="OC"/>
    <n v="316144"/>
    <n v="1772181"/>
    <n v="2058575"/>
    <s v="15-0517-00-568965-0-E"/>
    <m/>
    <m/>
  </r>
  <r>
    <x v="0"/>
    <x v="26"/>
    <x v="0"/>
    <s v="COTIZACION"/>
    <s v="FEBRERO"/>
    <d v="2023-02-03T00:00:00"/>
    <s v="CO37-FRANZ MERLO"/>
    <x v="3"/>
    <s v="PRODUCTOS METÁLICOS"/>
    <x v="5"/>
    <x v="5"/>
    <x v="24"/>
    <d v="2023-02-10T00:00:00"/>
    <m/>
    <n v="82"/>
    <s v="BIEN"/>
    <x v="25"/>
    <m/>
    <x v="2"/>
    <x v="73"/>
    <x v="5"/>
    <x v="14"/>
    <x v="0"/>
    <x v="4"/>
    <x v="0"/>
    <x v="7"/>
    <s v="27/02/2023"/>
    <x v="0"/>
    <s v="15:00"/>
    <s v="HILARION PEÑARANDA COLQUE"/>
    <x v="6"/>
    <x v="6"/>
    <m/>
    <x v="0"/>
    <x v="0"/>
    <m/>
    <x v="0"/>
    <x v="0"/>
    <m/>
    <x v="0"/>
    <x v="0"/>
    <x v="0"/>
    <x v="0"/>
    <n v="30"/>
    <x v="0"/>
    <x v="0"/>
    <x v="0"/>
    <x v="0"/>
    <x v="1"/>
    <m/>
    <m/>
    <x v="25"/>
    <s v="CMB/EMC/O CIV-ADQ/005/2023"/>
    <n v="34600"/>
    <x v="2"/>
    <x v="73"/>
    <x v="14"/>
    <n v="100"/>
    <x v="0"/>
    <n v="0"/>
    <m/>
    <m/>
    <m/>
    <x v="0"/>
    <n v="0"/>
    <n v="0"/>
    <n v="0"/>
    <n v="100"/>
    <x v="0"/>
    <m/>
    <x v="0"/>
    <x v="0"/>
    <x v="0"/>
    <x v="0"/>
    <x v="73"/>
    <x v="0"/>
    <n v="0"/>
    <n v="0"/>
    <n v="0"/>
    <n v="5527"/>
    <n v="4973"/>
    <d v="2015-07-08T00:00:00"/>
    <m/>
    <s v="MAY"/>
    <m/>
    <m/>
    <m/>
    <s v="L"/>
    <s v="NORMAL"/>
    <s v="OC"/>
    <n v="316144"/>
    <n v="1772181"/>
    <n v="2058575"/>
    <s v="15-0517-00-568965-0-E"/>
    <m/>
    <m/>
  </r>
  <r>
    <x v="0"/>
    <x v="26"/>
    <x v="0"/>
    <s v="COTIZACION"/>
    <s v="FEBRERO"/>
    <d v="2023-02-03T00:00:00"/>
    <s v="CO37-FRANZ MERLO"/>
    <x v="3"/>
    <s v="PRODUCTOS METÁLICOS"/>
    <x v="5"/>
    <x v="5"/>
    <x v="24"/>
    <d v="2023-02-10T00:00:00"/>
    <m/>
    <n v="82"/>
    <s v="BIEN"/>
    <x v="25"/>
    <m/>
    <x v="3"/>
    <x v="74"/>
    <x v="9"/>
    <x v="15"/>
    <x v="0"/>
    <x v="4"/>
    <x v="0"/>
    <x v="7"/>
    <s v="27/02/2023"/>
    <x v="0"/>
    <s v="15:00"/>
    <s v="HILARION PEÑARANDA COLQUE"/>
    <x v="6"/>
    <x v="6"/>
    <m/>
    <x v="0"/>
    <x v="0"/>
    <m/>
    <x v="0"/>
    <x v="0"/>
    <m/>
    <x v="0"/>
    <x v="0"/>
    <x v="0"/>
    <x v="0"/>
    <n v="30"/>
    <x v="0"/>
    <x v="0"/>
    <x v="0"/>
    <x v="0"/>
    <x v="1"/>
    <m/>
    <m/>
    <x v="25"/>
    <s v="CMB/EMC/O CIV-ADQ/005/2023"/>
    <n v="34600"/>
    <x v="3"/>
    <x v="74"/>
    <x v="15"/>
    <n v="10"/>
    <x v="0"/>
    <n v="0"/>
    <m/>
    <m/>
    <m/>
    <x v="0"/>
    <n v="0"/>
    <n v="0"/>
    <n v="0"/>
    <n v="10"/>
    <x v="0"/>
    <m/>
    <x v="0"/>
    <x v="0"/>
    <x v="0"/>
    <x v="0"/>
    <x v="74"/>
    <x v="0"/>
    <n v="0"/>
    <n v="0"/>
    <n v="0"/>
    <n v="5527"/>
    <n v="4973"/>
    <d v="2015-07-09T00:00:00"/>
    <m/>
    <s v="JUN"/>
    <m/>
    <m/>
    <m/>
    <s v="L"/>
    <s v="NORMAL"/>
    <s v="OC"/>
    <n v="316144"/>
    <n v="1772181"/>
    <n v="2058575"/>
    <s v="15-0517-00-568965-0-E"/>
    <m/>
    <m/>
  </r>
  <r>
    <x v="0"/>
    <x v="26"/>
    <x v="0"/>
    <s v="COTIZACION"/>
    <s v="FEBRERO"/>
    <d v="2023-02-03T00:00:00"/>
    <s v="CO37-FRANZ MERLO"/>
    <x v="3"/>
    <s v="PRODUCTOS METÁLICOS"/>
    <x v="5"/>
    <x v="5"/>
    <x v="24"/>
    <d v="2023-02-10T00:00:00"/>
    <m/>
    <n v="82"/>
    <s v="BIEN"/>
    <x v="25"/>
    <m/>
    <x v="4"/>
    <x v="75"/>
    <x v="45"/>
    <x v="15"/>
    <x v="0"/>
    <x v="4"/>
    <x v="0"/>
    <x v="7"/>
    <s v="27/02/2023"/>
    <x v="0"/>
    <s v="15:00"/>
    <s v="HILARION PEÑARANDA COLQUE"/>
    <x v="6"/>
    <x v="6"/>
    <m/>
    <x v="0"/>
    <x v="0"/>
    <m/>
    <x v="0"/>
    <x v="0"/>
    <m/>
    <x v="0"/>
    <x v="0"/>
    <x v="0"/>
    <x v="0"/>
    <n v="30"/>
    <x v="0"/>
    <x v="0"/>
    <x v="0"/>
    <x v="0"/>
    <x v="1"/>
    <m/>
    <m/>
    <x v="25"/>
    <s v="CMB/EMC/O CIV-ADQ/005/2023"/>
    <n v="34600"/>
    <x v="4"/>
    <x v="75"/>
    <x v="15"/>
    <n v="3"/>
    <x v="0"/>
    <n v="0"/>
    <m/>
    <m/>
    <m/>
    <x v="0"/>
    <n v="0"/>
    <n v="0"/>
    <n v="0"/>
    <n v="3"/>
    <x v="0"/>
    <m/>
    <x v="0"/>
    <x v="0"/>
    <x v="0"/>
    <x v="0"/>
    <x v="75"/>
    <x v="0"/>
    <n v="0"/>
    <n v="0"/>
    <n v="0"/>
    <n v="5527"/>
    <n v="4973"/>
    <d v="2015-07-10T00:00:00"/>
    <m/>
    <s v="JUL"/>
    <m/>
    <m/>
    <m/>
    <s v="L"/>
    <s v="NORMAL"/>
    <s v="OC"/>
    <n v="316144"/>
    <n v="1772181"/>
    <n v="2058575"/>
    <s v="15-0517-00-568965-0-E"/>
    <m/>
    <m/>
  </r>
  <r>
    <x v="0"/>
    <x v="26"/>
    <x v="0"/>
    <s v="COTIZACION"/>
    <s v="FEBRERO"/>
    <d v="2023-02-03T00:00:00"/>
    <s v="CO37-FRANZ MERLO"/>
    <x v="3"/>
    <s v="PRODUCTOS METÁLICOS"/>
    <x v="5"/>
    <x v="5"/>
    <x v="24"/>
    <d v="2023-02-10T00:00:00"/>
    <m/>
    <n v="82"/>
    <s v="BIEN"/>
    <x v="25"/>
    <m/>
    <x v="5"/>
    <x v="76"/>
    <x v="26"/>
    <x v="15"/>
    <x v="0"/>
    <x v="4"/>
    <x v="0"/>
    <x v="7"/>
    <s v="27/02/2023"/>
    <x v="0"/>
    <s v="15:00"/>
    <s v="HILARION PEÑARANDA COLQUE"/>
    <x v="6"/>
    <x v="6"/>
    <m/>
    <x v="0"/>
    <x v="0"/>
    <m/>
    <x v="0"/>
    <x v="0"/>
    <m/>
    <x v="0"/>
    <x v="0"/>
    <x v="0"/>
    <x v="0"/>
    <n v="30"/>
    <x v="0"/>
    <x v="0"/>
    <x v="0"/>
    <x v="0"/>
    <x v="1"/>
    <m/>
    <m/>
    <x v="25"/>
    <s v="CMB/EMC/O CIV-ADQ/005/2023"/>
    <n v="34600"/>
    <x v="5"/>
    <x v="76"/>
    <x v="15"/>
    <n v="20"/>
    <x v="0"/>
    <n v="0"/>
    <m/>
    <m/>
    <m/>
    <x v="0"/>
    <n v="0"/>
    <n v="0"/>
    <n v="0"/>
    <n v="20"/>
    <x v="0"/>
    <m/>
    <x v="0"/>
    <x v="0"/>
    <x v="0"/>
    <x v="0"/>
    <x v="76"/>
    <x v="0"/>
    <n v="0"/>
    <n v="0"/>
    <n v="0"/>
    <n v="5527"/>
    <n v="4973"/>
    <d v="2015-07-11T00:00:00"/>
    <m/>
    <s v="AGO"/>
    <m/>
    <m/>
    <m/>
    <s v="L"/>
    <s v="NORMAL"/>
    <s v="OC"/>
    <n v="316144"/>
    <n v="1772181"/>
    <n v="2058575"/>
    <s v="15-0517-00-568965-0-E"/>
    <m/>
    <m/>
  </r>
  <r>
    <x v="0"/>
    <x v="26"/>
    <x v="0"/>
    <s v="COTIZACION"/>
    <s v="FEBRERO"/>
    <d v="2023-02-03T00:00:00"/>
    <s v="CO37-FRANZ MERLO"/>
    <x v="3"/>
    <s v="PRODUCTOS METÁLICOS"/>
    <x v="5"/>
    <x v="5"/>
    <x v="24"/>
    <d v="2023-02-10T00:00:00"/>
    <m/>
    <n v="82"/>
    <s v="BIEN"/>
    <x v="25"/>
    <m/>
    <x v="6"/>
    <x v="77"/>
    <x v="5"/>
    <x v="7"/>
    <x v="0"/>
    <x v="4"/>
    <x v="0"/>
    <x v="7"/>
    <s v="27/02/2023"/>
    <x v="0"/>
    <s v="15:00"/>
    <s v="HILARION PEÑARANDA COLQUE"/>
    <x v="6"/>
    <x v="6"/>
    <m/>
    <x v="0"/>
    <x v="0"/>
    <m/>
    <x v="0"/>
    <x v="0"/>
    <m/>
    <x v="0"/>
    <x v="0"/>
    <x v="0"/>
    <x v="0"/>
    <n v="30"/>
    <x v="0"/>
    <x v="0"/>
    <x v="0"/>
    <x v="0"/>
    <x v="1"/>
    <m/>
    <m/>
    <x v="25"/>
    <s v="CMB/EMC/O CIV-ADQ/005/2023"/>
    <n v="34600"/>
    <x v="6"/>
    <x v="77"/>
    <x v="7"/>
    <n v="100"/>
    <x v="0"/>
    <n v="0"/>
    <m/>
    <m/>
    <m/>
    <x v="0"/>
    <n v="0"/>
    <n v="0"/>
    <n v="0"/>
    <n v="100"/>
    <x v="0"/>
    <m/>
    <x v="0"/>
    <x v="0"/>
    <x v="0"/>
    <x v="0"/>
    <x v="77"/>
    <x v="0"/>
    <n v="0"/>
    <n v="0"/>
    <n v="0"/>
    <n v="5527"/>
    <n v="4973"/>
    <d v="2015-07-12T00:00:00"/>
    <m/>
    <s v="SEP"/>
    <m/>
    <m/>
    <m/>
    <s v="L"/>
    <s v="NORMAL"/>
    <s v="OC"/>
    <n v="316144"/>
    <n v="1772181"/>
    <n v="2058575"/>
    <s v="15-0517-00-568965-0-E"/>
    <m/>
    <m/>
  </r>
  <r>
    <x v="0"/>
    <x v="26"/>
    <x v="0"/>
    <s v="COTIZACION"/>
    <s v="FEBRERO"/>
    <d v="2023-02-03T00:00:00"/>
    <s v="CO37-FRANZ MERLO"/>
    <x v="3"/>
    <s v="PRODUCTOS METÁLICOS"/>
    <x v="5"/>
    <x v="5"/>
    <x v="24"/>
    <d v="2023-02-10T00:00:00"/>
    <m/>
    <n v="82"/>
    <s v="BIEN"/>
    <x v="25"/>
    <m/>
    <x v="7"/>
    <x v="78"/>
    <x v="9"/>
    <x v="16"/>
    <x v="0"/>
    <x v="4"/>
    <x v="0"/>
    <x v="7"/>
    <s v="27/02/2023"/>
    <x v="0"/>
    <s v="15:00"/>
    <s v="HILARION PEÑARANDA COLQUE"/>
    <x v="6"/>
    <x v="6"/>
    <m/>
    <x v="0"/>
    <x v="0"/>
    <m/>
    <x v="0"/>
    <x v="0"/>
    <m/>
    <x v="0"/>
    <x v="0"/>
    <x v="0"/>
    <x v="0"/>
    <n v="30"/>
    <x v="0"/>
    <x v="0"/>
    <x v="0"/>
    <x v="0"/>
    <x v="1"/>
    <m/>
    <m/>
    <x v="25"/>
    <s v="CMB/EMC/O CIV-ADQ/005/2023"/>
    <n v="34600"/>
    <x v="7"/>
    <x v="78"/>
    <x v="16"/>
    <n v="10"/>
    <x v="0"/>
    <n v="0"/>
    <m/>
    <m/>
    <m/>
    <x v="0"/>
    <n v="0"/>
    <n v="0"/>
    <n v="0"/>
    <n v="10"/>
    <x v="0"/>
    <m/>
    <x v="0"/>
    <x v="0"/>
    <x v="0"/>
    <x v="0"/>
    <x v="78"/>
    <x v="0"/>
    <n v="0"/>
    <n v="0"/>
    <n v="0"/>
    <n v="5527"/>
    <n v="4973"/>
    <d v="2015-07-13T00:00:00"/>
    <m/>
    <s v="OCT"/>
    <m/>
    <m/>
    <m/>
    <s v="L"/>
    <s v="NORMAL"/>
    <s v="OC"/>
    <n v="316144"/>
    <n v="1772181"/>
    <n v="2058575"/>
    <s v="15-0517-00-568965-0-E"/>
    <m/>
    <m/>
  </r>
  <r>
    <x v="0"/>
    <x v="26"/>
    <x v="0"/>
    <s v="COTIZACION"/>
    <s v="FEBRERO"/>
    <d v="2023-02-03T00:00:00"/>
    <s v="CO37-FRANZ MERLO"/>
    <x v="3"/>
    <s v="PRODUCTOS METÁLICOS"/>
    <x v="5"/>
    <x v="5"/>
    <x v="24"/>
    <d v="2023-02-10T00:00:00"/>
    <m/>
    <n v="82"/>
    <s v="BIEN"/>
    <x v="25"/>
    <m/>
    <x v="8"/>
    <x v="79"/>
    <x v="9"/>
    <x v="16"/>
    <x v="0"/>
    <x v="4"/>
    <x v="0"/>
    <x v="7"/>
    <s v="27/02/2023"/>
    <x v="0"/>
    <s v="15:00"/>
    <s v="HILARION PEÑARANDA COLQUE"/>
    <x v="6"/>
    <x v="6"/>
    <m/>
    <x v="0"/>
    <x v="0"/>
    <m/>
    <x v="0"/>
    <x v="0"/>
    <m/>
    <x v="0"/>
    <x v="0"/>
    <x v="0"/>
    <x v="0"/>
    <n v="30"/>
    <x v="0"/>
    <x v="0"/>
    <x v="0"/>
    <x v="0"/>
    <x v="1"/>
    <m/>
    <m/>
    <x v="25"/>
    <s v="CMB/EMC/O CIV-ADQ/005/2023"/>
    <n v="34600"/>
    <x v="8"/>
    <x v="79"/>
    <x v="16"/>
    <n v="10"/>
    <x v="0"/>
    <n v="0"/>
    <m/>
    <m/>
    <m/>
    <x v="0"/>
    <n v="0"/>
    <n v="0"/>
    <n v="0"/>
    <n v="10"/>
    <x v="0"/>
    <m/>
    <x v="0"/>
    <x v="0"/>
    <x v="0"/>
    <x v="0"/>
    <x v="79"/>
    <x v="0"/>
    <n v="0"/>
    <n v="0"/>
    <n v="0"/>
    <n v="5527"/>
    <n v="4973"/>
    <d v="2015-07-14T00:00:00"/>
    <m/>
    <s v="NOV"/>
    <m/>
    <m/>
    <m/>
    <s v="L"/>
    <s v="NORMAL"/>
    <s v="OC"/>
    <n v="316144"/>
    <n v="1772181"/>
    <n v="2058575"/>
    <s v="15-0517-00-568965-0-E"/>
    <m/>
    <m/>
  </r>
  <r>
    <x v="0"/>
    <x v="26"/>
    <x v="0"/>
    <s v="COTIZACION"/>
    <s v="FEBRERO"/>
    <d v="2023-02-03T00:00:00"/>
    <s v="CO37-FRANZ MERLO"/>
    <x v="3"/>
    <s v="PRODUCTOS METÁLICOS"/>
    <x v="5"/>
    <x v="5"/>
    <x v="24"/>
    <d v="2023-02-10T00:00:00"/>
    <m/>
    <n v="82"/>
    <s v="BIEN"/>
    <x v="25"/>
    <m/>
    <x v="9"/>
    <x v="80"/>
    <x v="9"/>
    <x v="17"/>
    <x v="0"/>
    <x v="4"/>
    <x v="0"/>
    <x v="7"/>
    <s v="27/02/2023"/>
    <x v="0"/>
    <s v="15:00"/>
    <s v="HILARION PEÑARANDA COLQUE"/>
    <x v="6"/>
    <x v="6"/>
    <m/>
    <x v="0"/>
    <x v="0"/>
    <m/>
    <x v="0"/>
    <x v="0"/>
    <m/>
    <x v="0"/>
    <x v="0"/>
    <x v="0"/>
    <x v="0"/>
    <n v="30"/>
    <x v="0"/>
    <x v="0"/>
    <x v="0"/>
    <x v="0"/>
    <x v="1"/>
    <m/>
    <m/>
    <x v="25"/>
    <s v="CMB/EMC/O CIV-ADQ/005/2023"/>
    <n v="34600"/>
    <x v="9"/>
    <x v="80"/>
    <x v="17"/>
    <n v="10"/>
    <x v="0"/>
    <n v="0"/>
    <m/>
    <m/>
    <m/>
    <x v="0"/>
    <n v="0"/>
    <n v="0"/>
    <n v="0"/>
    <n v="10"/>
    <x v="0"/>
    <m/>
    <x v="0"/>
    <x v="0"/>
    <x v="0"/>
    <x v="0"/>
    <x v="80"/>
    <x v="0"/>
    <n v="0"/>
    <n v="0"/>
    <n v="0"/>
    <n v="5527"/>
    <n v="4973"/>
    <d v="2015-07-15T00:00:00"/>
    <m/>
    <s v="DIC"/>
    <m/>
    <m/>
    <m/>
    <s v="L"/>
    <s v="NORMAL"/>
    <s v="OC"/>
    <n v="316144"/>
    <n v="1772181"/>
    <n v="2058575"/>
    <s v="15-0517-00-568965-0-E"/>
    <m/>
    <m/>
  </r>
  <r>
    <x v="0"/>
    <x v="26"/>
    <x v="0"/>
    <s v="COTIZACION"/>
    <s v="FEBRERO"/>
    <d v="2023-02-03T00:00:00"/>
    <s v="CO37-FRANZ MERLO"/>
    <x v="3"/>
    <s v="PRODUCTOS METÁLICOS"/>
    <x v="5"/>
    <x v="5"/>
    <x v="24"/>
    <d v="2023-02-10T00:00:00"/>
    <m/>
    <n v="82"/>
    <s v="BIEN"/>
    <x v="25"/>
    <m/>
    <x v="10"/>
    <x v="81"/>
    <x v="9"/>
    <x v="17"/>
    <x v="0"/>
    <x v="4"/>
    <x v="0"/>
    <x v="7"/>
    <s v="27/02/2023"/>
    <x v="0"/>
    <s v="15:00"/>
    <s v="HILARION PEÑARANDA COLQUE"/>
    <x v="6"/>
    <x v="6"/>
    <m/>
    <x v="0"/>
    <x v="0"/>
    <m/>
    <x v="0"/>
    <x v="0"/>
    <m/>
    <x v="0"/>
    <x v="0"/>
    <x v="0"/>
    <x v="0"/>
    <n v="30"/>
    <x v="0"/>
    <x v="0"/>
    <x v="0"/>
    <x v="0"/>
    <x v="1"/>
    <m/>
    <m/>
    <x v="25"/>
    <s v="CMB/EMC/O CIV-ADQ/005/2023"/>
    <n v="34600"/>
    <x v="10"/>
    <x v="81"/>
    <x v="17"/>
    <n v="10"/>
    <x v="0"/>
    <n v="0"/>
    <m/>
    <m/>
    <m/>
    <x v="0"/>
    <n v="0"/>
    <n v="0"/>
    <n v="0"/>
    <n v="10"/>
    <x v="0"/>
    <m/>
    <x v="0"/>
    <x v="0"/>
    <x v="0"/>
    <x v="0"/>
    <x v="81"/>
    <x v="0"/>
    <n v="0"/>
    <n v="0"/>
    <n v="0"/>
    <n v="5527"/>
    <n v="4973"/>
    <d v="2015-07-16T00:00:00"/>
    <m/>
    <s v="ENE"/>
    <m/>
    <m/>
    <m/>
    <s v="L"/>
    <s v="NORMAL"/>
    <s v="OC"/>
    <n v="316144"/>
    <n v="1772181"/>
    <n v="2058575"/>
    <s v="15-0517-00-568965-0-E"/>
    <m/>
    <m/>
  </r>
  <r>
    <x v="0"/>
    <x v="26"/>
    <x v="0"/>
    <s v="COTIZACION"/>
    <s v="FEBRERO"/>
    <d v="2023-02-03T00:00:00"/>
    <s v="CO37-FRANZ MERLO"/>
    <x v="3"/>
    <s v="PRODUCTOS METÁLICOS"/>
    <x v="5"/>
    <x v="5"/>
    <x v="24"/>
    <d v="2023-02-10T00:00:00"/>
    <m/>
    <n v="82"/>
    <s v="BIEN"/>
    <x v="25"/>
    <m/>
    <x v="11"/>
    <x v="82"/>
    <x v="9"/>
    <x v="17"/>
    <x v="0"/>
    <x v="4"/>
    <x v="0"/>
    <x v="7"/>
    <s v="27/02/2023"/>
    <x v="0"/>
    <s v="15:00"/>
    <s v="HILARION PEÑARANDA COLQUE"/>
    <x v="6"/>
    <x v="6"/>
    <m/>
    <x v="0"/>
    <x v="0"/>
    <m/>
    <x v="0"/>
    <x v="0"/>
    <m/>
    <x v="0"/>
    <x v="0"/>
    <x v="0"/>
    <x v="0"/>
    <n v="30"/>
    <x v="0"/>
    <x v="0"/>
    <x v="0"/>
    <x v="0"/>
    <x v="1"/>
    <m/>
    <m/>
    <x v="25"/>
    <s v="CMB/EMC/O CIV-ADQ/005/2023"/>
    <n v="34600"/>
    <x v="11"/>
    <x v="82"/>
    <x v="17"/>
    <n v="10"/>
    <x v="0"/>
    <n v="0"/>
    <m/>
    <m/>
    <m/>
    <x v="0"/>
    <n v="0"/>
    <n v="0"/>
    <n v="0"/>
    <n v="10"/>
    <x v="0"/>
    <m/>
    <x v="0"/>
    <x v="0"/>
    <x v="0"/>
    <x v="0"/>
    <x v="82"/>
    <x v="0"/>
    <n v="0"/>
    <n v="0"/>
    <n v="0"/>
    <n v="5527"/>
    <n v="4973"/>
    <d v="2015-07-17T00:00:00"/>
    <m/>
    <s v="FEB"/>
    <m/>
    <m/>
    <m/>
    <s v="L"/>
    <s v="NORMAL"/>
    <s v="OC"/>
    <n v="316144"/>
    <n v="1772181"/>
    <n v="2058575"/>
    <s v="15-0517-00-568965-0-E"/>
    <m/>
    <m/>
  </r>
  <r>
    <x v="0"/>
    <x v="26"/>
    <x v="0"/>
    <s v="COTIZACION"/>
    <s v="FEBRERO"/>
    <d v="2023-02-03T00:00:00"/>
    <s v="CO37-FRANZ MERLO"/>
    <x v="3"/>
    <s v="PRODUCTOS METÁLICOS"/>
    <x v="5"/>
    <x v="5"/>
    <x v="24"/>
    <d v="2023-02-10T00:00:00"/>
    <m/>
    <n v="82"/>
    <s v="BIEN"/>
    <x v="25"/>
    <m/>
    <x v="12"/>
    <x v="83"/>
    <x v="9"/>
    <x v="17"/>
    <x v="0"/>
    <x v="4"/>
    <x v="0"/>
    <x v="7"/>
    <s v="27/02/2023"/>
    <x v="0"/>
    <s v="15:00"/>
    <s v="HILARION PEÑARANDA COLQUE"/>
    <x v="6"/>
    <x v="6"/>
    <m/>
    <x v="0"/>
    <x v="0"/>
    <m/>
    <x v="0"/>
    <x v="0"/>
    <m/>
    <x v="0"/>
    <x v="0"/>
    <x v="0"/>
    <x v="0"/>
    <n v="30"/>
    <x v="0"/>
    <x v="0"/>
    <x v="0"/>
    <x v="0"/>
    <x v="1"/>
    <m/>
    <m/>
    <x v="25"/>
    <s v="CMB/EMC/O CIV-ADQ/005/2023"/>
    <n v="34600"/>
    <x v="12"/>
    <x v="83"/>
    <x v="17"/>
    <n v="10"/>
    <x v="0"/>
    <n v="0"/>
    <m/>
    <m/>
    <m/>
    <x v="0"/>
    <n v="0"/>
    <n v="0"/>
    <n v="0"/>
    <n v="10"/>
    <x v="0"/>
    <m/>
    <x v="0"/>
    <x v="0"/>
    <x v="0"/>
    <x v="0"/>
    <x v="83"/>
    <x v="0"/>
    <n v="0"/>
    <n v="0"/>
    <n v="0"/>
    <n v="5527"/>
    <n v="4973"/>
    <d v="2015-07-18T00:00:00"/>
    <m/>
    <s v="MAR"/>
    <m/>
    <m/>
    <m/>
    <s v="L"/>
    <s v="NORMAL"/>
    <s v="OC"/>
    <n v="316144"/>
    <n v="1772181"/>
    <n v="2058575"/>
    <s v="15-0517-00-568965-0-E"/>
    <m/>
    <m/>
  </r>
  <r>
    <x v="0"/>
    <x v="26"/>
    <x v="0"/>
    <s v="COTIZACION"/>
    <s v="FEBRERO"/>
    <d v="2023-02-03T00:00:00"/>
    <s v="CO37-FRANZ MERLO"/>
    <x v="3"/>
    <s v="PRODUCTOS METÁLICOS"/>
    <x v="5"/>
    <x v="5"/>
    <x v="24"/>
    <d v="2023-02-10T00:00:00"/>
    <m/>
    <n v="82"/>
    <s v="BIEN"/>
    <x v="25"/>
    <m/>
    <x v="13"/>
    <x v="84"/>
    <x v="9"/>
    <x v="17"/>
    <x v="0"/>
    <x v="4"/>
    <x v="0"/>
    <x v="7"/>
    <s v="27/02/2023"/>
    <x v="0"/>
    <s v="15:00"/>
    <s v="HILARION PEÑARANDA COLQUE"/>
    <x v="6"/>
    <x v="6"/>
    <m/>
    <x v="0"/>
    <x v="0"/>
    <m/>
    <x v="0"/>
    <x v="0"/>
    <m/>
    <x v="0"/>
    <x v="0"/>
    <x v="0"/>
    <x v="0"/>
    <n v="30"/>
    <x v="0"/>
    <x v="0"/>
    <x v="0"/>
    <x v="0"/>
    <x v="1"/>
    <m/>
    <m/>
    <x v="25"/>
    <s v="CMB/EMC/O CIV-ADQ/005/2023"/>
    <n v="34600"/>
    <x v="13"/>
    <x v="84"/>
    <x v="17"/>
    <n v="10"/>
    <x v="0"/>
    <n v="0"/>
    <m/>
    <m/>
    <m/>
    <x v="0"/>
    <n v="0"/>
    <n v="0"/>
    <n v="0"/>
    <n v="10"/>
    <x v="0"/>
    <m/>
    <x v="0"/>
    <x v="0"/>
    <x v="0"/>
    <x v="0"/>
    <x v="84"/>
    <x v="0"/>
    <n v="0"/>
    <n v="0"/>
    <n v="0"/>
    <n v="5527"/>
    <n v="4973"/>
    <d v="2015-07-19T00:00:00"/>
    <m/>
    <s v="ABR"/>
    <m/>
    <m/>
    <m/>
    <s v="L"/>
    <s v="NORMAL"/>
    <s v="OC"/>
    <n v="316144"/>
    <n v="1772181"/>
    <n v="2058575"/>
    <s v="15-0517-00-568965-0-E"/>
    <m/>
    <m/>
  </r>
  <r>
    <x v="0"/>
    <x v="26"/>
    <x v="0"/>
    <s v="COTIZACION"/>
    <s v="FEBRERO"/>
    <d v="2023-02-03T00:00:00"/>
    <s v="CO37-FRANZ MERLO"/>
    <x v="3"/>
    <s v="PRODUCTOS METÁLICOS"/>
    <x v="5"/>
    <x v="5"/>
    <x v="24"/>
    <d v="2023-02-10T00:00:00"/>
    <m/>
    <n v="82"/>
    <s v="BIEN"/>
    <x v="25"/>
    <m/>
    <x v="14"/>
    <x v="85"/>
    <x v="9"/>
    <x v="17"/>
    <x v="0"/>
    <x v="4"/>
    <x v="0"/>
    <x v="7"/>
    <s v="27/02/2023"/>
    <x v="0"/>
    <s v="15:00"/>
    <s v="HILARION PEÑARANDA COLQUE"/>
    <x v="6"/>
    <x v="6"/>
    <m/>
    <x v="0"/>
    <x v="0"/>
    <m/>
    <x v="0"/>
    <x v="0"/>
    <m/>
    <x v="0"/>
    <x v="0"/>
    <x v="0"/>
    <x v="0"/>
    <n v="30"/>
    <x v="0"/>
    <x v="0"/>
    <x v="0"/>
    <x v="0"/>
    <x v="1"/>
    <m/>
    <m/>
    <x v="25"/>
    <s v="CMB/EMC/O CIV-ADQ/005/2023"/>
    <n v="34600"/>
    <x v="14"/>
    <x v="85"/>
    <x v="17"/>
    <n v="10"/>
    <x v="0"/>
    <n v="0"/>
    <m/>
    <m/>
    <m/>
    <x v="0"/>
    <n v="0"/>
    <n v="0"/>
    <n v="0"/>
    <n v="10"/>
    <x v="0"/>
    <m/>
    <x v="0"/>
    <x v="0"/>
    <x v="0"/>
    <x v="0"/>
    <x v="85"/>
    <x v="0"/>
    <n v="0"/>
    <n v="0"/>
    <n v="0"/>
    <n v="5527"/>
    <n v="4973"/>
    <d v="2015-07-20T00:00:00"/>
    <m/>
    <s v="MAY"/>
    <m/>
    <m/>
    <m/>
    <s v="L"/>
    <s v="NORMAL"/>
    <s v="OC"/>
    <n v="316144"/>
    <n v="1772181"/>
    <n v="2058575"/>
    <s v="15-0517-00-568965-0-E"/>
    <m/>
    <m/>
  </r>
  <r>
    <x v="0"/>
    <x v="26"/>
    <x v="0"/>
    <s v="COTIZACION"/>
    <s v="FEBRERO"/>
    <d v="2023-02-03T00:00:00"/>
    <s v="CO37-FRANZ MERLO"/>
    <x v="3"/>
    <s v="PRODUCTOS METÁLICOS"/>
    <x v="5"/>
    <x v="5"/>
    <x v="24"/>
    <d v="2023-02-10T00:00:00"/>
    <m/>
    <n v="82"/>
    <s v="BIEN"/>
    <x v="25"/>
    <m/>
    <x v="15"/>
    <x v="86"/>
    <x v="9"/>
    <x v="17"/>
    <x v="0"/>
    <x v="4"/>
    <x v="0"/>
    <x v="7"/>
    <s v="27/02/2023"/>
    <x v="0"/>
    <s v="15:00"/>
    <s v="HILARION PEÑARANDA COLQUE"/>
    <x v="6"/>
    <x v="6"/>
    <m/>
    <x v="0"/>
    <x v="0"/>
    <m/>
    <x v="0"/>
    <x v="0"/>
    <m/>
    <x v="0"/>
    <x v="0"/>
    <x v="0"/>
    <x v="0"/>
    <n v="30"/>
    <x v="0"/>
    <x v="0"/>
    <x v="0"/>
    <x v="0"/>
    <x v="1"/>
    <m/>
    <m/>
    <x v="25"/>
    <s v="CMB/EMC/O CIV-ADQ/005/2023"/>
    <n v="34600"/>
    <x v="15"/>
    <x v="86"/>
    <x v="17"/>
    <n v="10"/>
    <x v="0"/>
    <n v="0"/>
    <m/>
    <m/>
    <m/>
    <x v="0"/>
    <n v="0"/>
    <n v="0"/>
    <n v="0"/>
    <n v="10"/>
    <x v="0"/>
    <m/>
    <x v="0"/>
    <x v="0"/>
    <x v="0"/>
    <x v="0"/>
    <x v="86"/>
    <x v="0"/>
    <n v="0"/>
    <n v="0"/>
    <n v="0"/>
    <n v="5527"/>
    <n v="4973"/>
    <d v="2015-07-21T00:00:00"/>
    <m/>
    <s v="JUN"/>
    <m/>
    <m/>
    <m/>
    <s v="L"/>
    <s v="NORMAL"/>
    <s v="OC"/>
    <n v="316144"/>
    <n v="1772181"/>
    <n v="2058575"/>
    <s v="15-0517-00-568965-0-E"/>
    <m/>
    <m/>
  </r>
  <r>
    <x v="0"/>
    <x v="26"/>
    <x v="0"/>
    <s v="COTIZACION"/>
    <s v="FEBRERO"/>
    <d v="2023-02-03T00:00:00"/>
    <s v="CO37-FRANZ MERLO"/>
    <x v="3"/>
    <s v="PRODUCTOS METÁLICOS"/>
    <x v="5"/>
    <x v="5"/>
    <x v="24"/>
    <d v="2023-02-10T00:00:00"/>
    <m/>
    <n v="82"/>
    <s v="BIEN"/>
    <x v="25"/>
    <m/>
    <x v="16"/>
    <x v="87"/>
    <x v="2"/>
    <x v="18"/>
    <x v="0"/>
    <x v="4"/>
    <x v="0"/>
    <x v="7"/>
    <s v="27/02/2023"/>
    <x v="0"/>
    <s v="15:00"/>
    <s v="HILARION PEÑARANDA COLQUE"/>
    <x v="6"/>
    <x v="6"/>
    <m/>
    <x v="0"/>
    <x v="0"/>
    <m/>
    <x v="0"/>
    <x v="0"/>
    <m/>
    <x v="0"/>
    <x v="0"/>
    <x v="0"/>
    <x v="0"/>
    <n v="30"/>
    <x v="0"/>
    <x v="0"/>
    <x v="0"/>
    <x v="0"/>
    <x v="1"/>
    <m/>
    <m/>
    <x v="25"/>
    <s v="CMB/EMC/O CIV-ADQ/005/2023"/>
    <n v="34600"/>
    <x v="16"/>
    <x v="87"/>
    <x v="18"/>
    <n v="60"/>
    <x v="0"/>
    <n v="0"/>
    <m/>
    <m/>
    <m/>
    <x v="0"/>
    <n v="0"/>
    <n v="0"/>
    <n v="0"/>
    <n v="60"/>
    <x v="0"/>
    <m/>
    <x v="0"/>
    <x v="0"/>
    <x v="0"/>
    <x v="0"/>
    <x v="87"/>
    <x v="0"/>
    <n v="0"/>
    <n v="0"/>
    <n v="0"/>
    <n v="5527"/>
    <n v="4973"/>
    <d v="2015-07-22T00:00:00"/>
    <m/>
    <s v="JUL"/>
    <m/>
    <m/>
    <m/>
    <s v="L"/>
    <s v="NORMAL"/>
    <s v="OC"/>
    <n v="316144"/>
    <n v="1772181"/>
    <n v="2058575"/>
    <s v="15-0517-00-568965-0-E"/>
    <m/>
    <m/>
  </r>
  <r>
    <x v="0"/>
    <x v="26"/>
    <x v="0"/>
    <s v="COTIZACION"/>
    <s v="FEBRERO"/>
    <d v="2023-02-03T00:00:00"/>
    <s v="CO37-FRANZ MERLO"/>
    <x v="3"/>
    <s v="PRODUCTOS METÁLICOS"/>
    <x v="5"/>
    <x v="5"/>
    <x v="24"/>
    <d v="2023-02-10T00:00:00"/>
    <m/>
    <n v="82"/>
    <s v="BIEN"/>
    <x v="25"/>
    <m/>
    <x v="17"/>
    <x v="88"/>
    <x v="2"/>
    <x v="18"/>
    <x v="0"/>
    <x v="4"/>
    <x v="0"/>
    <x v="7"/>
    <s v="27/02/2023"/>
    <x v="0"/>
    <s v="15:00"/>
    <s v="HILARION PEÑARANDA COLQUE"/>
    <x v="6"/>
    <x v="6"/>
    <m/>
    <x v="0"/>
    <x v="0"/>
    <m/>
    <x v="0"/>
    <x v="0"/>
    <m/>
    <x v="0"/>
    <x v="0"/>
    <x v="0"/>
    <x v="0"/>
    <n v="30"/>
    <x v="0"/>
    <x v="0"/>
    <x v="0"/>
    <x v="0"/>
    <x v="1"/>
    <m/>
    <m/>
    <x v="25"/>
    <s v="CMB/EMC/O CIV-ADQ/005/2023"/>
    <n v="34600"/>
    <x v="17"/>
    <x v="88"/>
    <x v="18"/>
    <n v="60"/>
    <x v="0"/>
    <n v="0"/>
    <m/>
    <m/>
    <m/>
    <x v="0"/>
    <n v="0"/>
    <n v="0"/>
    <n v="0"/>
    <n v="60"/>
    <x v="0"/>
    <m/>
    <x v="0"/>
    <x v="0"/>
    <x v="0"/>
    <x v="0"/>
    <x v="88"/>
    <x v="0"/>
    <n v="0"/>
    <n v="0"/>
    <n v="0"/>
    <n v="5527"/>
    <n v="4973"/>
    <d v="2015-07-23T00:00:00"/>
    <m/>
    <s v="AGO"/>
    <m/>
    <m/>
    <m/>
    <s v="L"/>
    <s v="NORMAL"/>
    <s v="OC"/>
    <n v="316144"/>
    <n v="1772181"/>
    <n v="2058575"/>
    <s v="15-0517-00-568965-0-E"/>
    <m/>
    <m/>
  </r>
  <r>
    <x v="0"/>
    <x v="27"/>
    <x v="0"/>
    <s v="COTIZACION"/>
    <s v="FEBRERO"/>
    <d v="2023-02-02T00:00:00"/>
    <s v="CO37-FRANZ MERLO"/>
    <x v="9"/>
    <s v="OTRAS MAQUINARIAS Y EQUIPO"/>
    <x v="3"/>
    <x v="7"/>
    <x v="25"/>
    <d v="2023-02-10T00:00:00"/>
    <m/>
    <n v="78"/>
    <s v="BIEN"/>
    <x v="26"/>
    <n v="4096614"/>
    <x v="0"/>
    <x v="89"/>
    <x v="45"/>
    <x v="10"/>
    <x v="17"/>
    <x v="2"/>
    <x v="1"/>
    <x v="7"/>
    <s v="27/02/2023"/>
    <x v="0"/>
    <s v="15:00"/>
    <s v="JHOVAN H. USNAYO USNAYO"/>
    <x v="6"/>
    <x v="7"/>
    <m/>
    <x v="0"/>
    <x v="0"/>
    <m/>
    <x v="0"/>
    <x v="0"/>
    <m/>
    <x v="0"/>
    <x v="0"/>
    <x v="0"/>
    <x v="0"/>
    <n v="30"/>
    <x v="0"/>
    <x v="0"/>
    <x v="0"/>
    <x v="0"/>
    <x v="1"/>
    <m/>
    <m/>
    <x v="26"/>
    <s v="EMC-PCPL-010/2023"/>
    <n v="43700"/>
    <x v="0"/>
    <x v="89"/>
    <x v="10"/>
    <n v="3"/>
    <x v="0"/>
    <n v="0"/>
    <m/>
    <m/>
    <m/>
    <x v="0"/>
    <n v="0"/>
    <n v="0"/>
    <n v="0"/>
    <n v="3"/>
    <x v="0"/>
    <m/>
    <x v="0"/>
    <x v="0"/>
    <x v="0"/>
    <x v="0"/>
    <x v="89"/>
    <x v="0"/>
    <n v="0"/>
    <n v="0"/>
    <n v="0"/>
    <n v="5527"/>
    <n v="4973"/>
    <d v="2015-07-24T00:00:00"/>
    <m/>
    <s v="SEP"/>
    <m/>
    <m/>
    <m/>
    <s v="L"/>
    <s v="NORMAL"/>
    <s v="OC"/>
    <n v="316144"/>
    <n v="1772181"/>
    <n v="2058575"/>
    <s v="15-0517-00-568965-0-E"/>
    <m/>
    <m/>
  </r>
  <r>
    <x v="0"/>
    <x v="28"/>
    <x v="0"/>
    <s v="COTIZACION"/>
    <s v="FEBRERO"/>
    <d v="2023-02-03T00:00:00"/>
    <s v="CO37-FRANZ MERLO"/>
    <x v="7"/>
    <s v="FLETES Y ALMACENAMIENTO"/>
    <x v="3"/>
    <x v="7"/>
    <x v="26"/>
    <d v="2023-02-10T00:00:00"/>
    <m/>
    <n v="86"/>
    <s v="SERV/BIEN/OBRA"/>
    <x v="27"/>
    <n v="2463000"/>
    <x v="0"/>
    <x v="90"/>
    <x v="16"/>
    <x v="6"/>
    <x v="0"/>
    <x v="4"/>
    <x v="1"/>
    <x v="7"/>
    <s v="27/02/2023"/>
    <x v="0"/>
    <s v="15:00"/>
    <s v="JHOVAN H. USNAYO USNAYO"/>
    <x v="6"/>
    <x v="8"/>
    <m/>
    <x v="0"/>
    <x v="0"/>
    <m/>
    <x v="0"/>
    <x v="0"/>
    <m/>
    <x v="0"/>
    <x v="0"/>
    <x v="0"/>
    <x v="0"/>
    <n v="30"/>
    <x v="0"/>
    <x v="0"/>
    <x v="0"/>
    <x v="0"/>
    <x v="1"/>
    <m/>
    <m/>
    <x v="27"/>
    <s v="EMC-PCPL-008/2023"/>
    <n v="22300"/>
    <x v="0"/>
    <x v="90"/>
    <x v="6"/>
    <n v="1"/>
    <x v="0"/>
    <n v="0"/>
    <m/>
    <m/>
    <m/>
    <x v="0"/>
    <n v="0"/>
    <n v="0"/>
    <n v="0"/>
    <n v="1"/>
    <x v="0"/>
    <m/>
    <x v="0"/>
    <x v="0"/>
    <x v="0"/>
    <x v="0"/>
    <x v="90"/>
    <x v="0"/>
    <n v="0"/>
    <n v="0"/>
    <n v="0"/>
    <n v="5527"/>
    <n v="4973"/>
    <d v="2015-07-25T00:00:00"/>
    <m/>
    <s v="OCT"/>
    <m/>
    <m/>
    <m/>
    <s v="L"/>
    <s v="NORMAL"/>
    <s v="OC"/>
    <n v="316144"/>
    <n v="1772181"/>
    <n v="2058575"/>
    <s v="15-0517-00-568965-0-E"/>
    <m/>
    <m/>
  </r>
  <r>
    <x v="0"/>
    <x v="28"/>
    <x v="0"/>
    <s v="COTIZACION"/>
    <s v="FEBRERO"/>
    <d v="2023-02-03T00:00:00"/>
    <s v="CO37-FRANZ MERLO"/>
    <x v="7"/>
    <s v="FLETES Y ALMACENAMIENTO"/>
    <x v="3"/>
    <x v="7"/>
    <x v="26"/>
    <d v="2023-02-10T00:00:00"/>
    <m/>
    <n v="86"/>
    <s v="SERV/BIEN/OBRA"/>
    <x v="27"/>
    <m/>
    <x v="1"/>
    <x v="91"/>
    <x v="16"/>
    <x v="6"/>
    <x v="0"/>
    <x v="4"/>
    <x v="1"/>
    <x v="7"/>
    <s v="27/02/2023"/>
    <x v="0"/>
    <s v="15:00"/>
    <s v="JHOVAN H. USNAYO USNAYO"/>
    <x v="6"/>
    <x v="8"/>
    <m/>
    <x v="0"/>
    <x v="0"/>
    <m/>
    <x v="0"/>
    <x v="0"/>
    <m/>
    <x v="0"/>
    <x v="0"/>
    <x v="0"/>
    <x v="0"/>
    <n v="30"/>
    <x v="0"/>
    <x v="0"/>
    <x v="0"/>
    <x v="0"/>
    <x v="1"/>
    <m/>
    <m/>
    <x v="27"/>
    <s v="EMC-PCPL-008/2023"/>
    <n v="22300"/>
    <x v="1"/>
    <x v="91"/>
    <x v="6"/>
    <n v="1"/>
    <x v="0"/>
    <n v="0"/>
    <m/>
    <m/>
    <m/>
    <x v="0"/>
    <n v="0"/>
    <n v="0"/>
    <n v="0"/>
    <n v="1"/>
    <x v="0"/>
    <m/>
    <x v="0"/>
    <x v="0"/>
    <x v="0"/>
    <x v="0"/>
    <x v="91"/>
    <x v="0"/>
    <n v="0"/>
    <n v="0"/>
    <n v="0"/>
    <n v="5527"/>
    <n v="4973"/>
    <d v="2015-07-26T00:00:00"/>
    <m/>
    <s v="NOV"/>
    <m/>
    <m/>
    <m/>
    <s v="L"/>
    <s v="NORMAL"/>
    <s v="OC"/>
    <n v="316144"/>
    <n v="1772181"/>
    <n v="2058575"/>
    <s v="15-0517-00-568965-0-E"/>
    <m/>
    <m/>
  </r>
  <r>
    <x v="0"/>
    <x v="29"/>
    <x v="0"/>
    <s v="COTIZACION"/>
    <s v="FEBRERO"/>
    <d v="2023-02-03T00:00:00"/>
    <s v="CO37-FRANZ MERLO"/>
    <x v="7"/>
    <s v="FLETES Y ALMACENAMIENTO"/>
    <x v="3"/>
    <x v="7"/>
    <x v="26"/>
    <d v="2023-02-10T00:00:00"/>
    <m/>
    <n v="87"/>
    <s v="SERV/BIEN/OBRA"/>
    <x v="28"/>
    <n v="202125"/>
    <x v="0"/>
    <x v="92"/>
    <x v="16"/>
    <x v="6"/>
    <x v="0"/>
    <x v="4"/>
    <x v="1"/>
    <x v="7"/>
    <s v="27/02/2023"/>
    <x v="0"/>
    <s v="15:00"/>
    <s v="JHOVAN H. USNAYO USNAYO"/>
    <x v="6"/>
    <x v="8"/>
    <m/>
    <x v="0"/>
    <x v="0"/>
    <m/>
    <x v="0"/>
    <x v="0"/>
    <m/>
    <x v="0"/>
    <x v="0"/>
    <x v="0"/>
    <x v="0"/>
    <n v="30"/>
    <x v="0"/>
    <x v="0"/>
    <x v="0"/>
    <x v="0"/>
    <x v="1"/>
    <m/>
    <m/>
    <x v="28"/>
    <s v="EMC-PCPL-008/2023"/>
    <n v="22300"/>
    <x v="0"/>
    <x v="92"/>
    <x v="6"/>
    <n v="1"/>
    <x v="0"/>
    <n v="0"/>
    <m/>
    <m/>
    <m/>
    <x v="0"/>
    <n v="0"/>
    <n v="0"/>
    <n v="0"/>
    <n v="1"/>
    <x v="0"/>
    <m/>
    <x v="0"/>
    <x v="0"/>
    <x v="0"/>
    <x v="0"/>
    <x v="92"/>
    <x v="0"/>
    <n v="0"/>
    <n v="0"/>
    <n v="0"/>
    <n v="5527"/>
    <n v="4973"/>
    <d v="2015-07-27T00:00:00"/>
    <m/>
    <s v="DIC"/>
    <m/>
    <m/>
    <m/>
    <s v="L"/>
    <s v="NORMAL"/>
    <s v="OC"/>
    <n v="316144"/>
    <n v="1772181"/>
    <n v="2058575"/>
    <s v="15-0517-00-568965-0-E"/>
    <m/>
    <m/>
  </r>
  <r>
    <x v="0"/>
    <x v="30"/>
    <x v="0"/>
    <s v="COTIZACION"/>
    <s v="FEBRERO"/>
    <d v="2023-02-06T00:00:00"/>
    <s v="CO37-FRANZ MERLO"/>
    <x v="9"/>
    <s v="OTRAS MAQUINARIAS Y EQUIPO"/>
    <x v="7"/>
    <x v="9"/>
    <x v="27"/>
    <d v="2023-02-10T00:00:00"/>
    <m/>
    <n v="93"/>
    <s v="BIEN"/>
    <x v="29"/>
    <n v="127267.44"/>
    <x v="0"/>
    <x v="93"/>
    <x v="16"/>
    <x v="5"/>
    <x v="18"/>
    <x v="4"/>
    <x v="0"/>
    <x v="7"/>
    <s v="27/02/2023"/>
    <x v="0"/>
    <s v="15:00"/>
    <s v="PERCY BORIS ROJAS BILBAO"/>
    <x v="1"/>
    <x v="9"/>
    <m/>
    <x v="0"/>
    <x v="0"/>
    <m/>
    <x v="0"/>
    <x v="0"/>
    <m/>
    <x v="0"/>
    <x v="0"/>
    <x v="0"/>
    <x v="0"/>
    <n v="30"/>
    <x v="0"/>
    <x v="0"/>
    <x v="0"/>
    <x v="0"/>
    <x v="1"/>
    <m/>
    <m/>
    <x v="29"/>
    <s v="ADQ. MANTTO  Y SERV. 01/2023"/>
    <n v="43700"/>
    <x v="0"/>
    <x v="93"/>
    <x v="5"/>
    <n v="1"/>
    <x v="0"/>
    <n v="0"/>
    <m/>
    <m/>
    <m/>
    <x v="0"/>
    <n v="0"/>
    <n v="0"/>
    <n v="0"/>
    <n v="1"/>
    <x v="0"/>
    <m/>
    <x v="0"/>
    <x v="0"/>
    <x v="0"/>
    <x v="0"/>
    <x v="93"/>
    <x v="0"/>
    <n v="0"/>
    <n v="0"/>
    <n v="0"/>
    <n v="5527"/>
    <n v="4973"/>
    <d v="2015-07-28T00:00:00"/>
    <m/>
    <s v="ENE"/>
    <m/>
    <m/>
    <m/>
    <s v="L"/>
    <s v="NORMAL"/>
    <s v="OC"/>
    <n v="316144"/>
    <n v="1772181"/>
    <n v="2058575"/>
    <s v="15-0517-00-568965-0-E"/>
    <m/>
    <m/>
  </r>
  <r>
    <x v="0"/>
    <x v="30"/>
    <x v="0"/>
    <s v="COTIZACION"/>
    <s v="FEBRERO"/>
    <d v="2023-02-06T00:00:00"/>
    <s v="CO37-FRANZ MERLO"/>
    <x v="9"/>
    <s v="OTRAS MAQUINARIAS Y EQUIPO"/>
    <x v="7"/>
    <x v="9"/>
    <x v="27"/>
    <d v="2023-02-10T00:00:00"/>
    <m/>
    <n v="93"/>
    <s v="BIEN"/>
    <x v="29"/>
    <m/>
    <x v="1"/>
    <x v="94"/>
    <x v="16"/>
    <x v="19"/>
    <x v="0"/>
    <x v="4"/>
    <x v="0"/>
    <x v="7"/>
    <s v="27/02/2023"/>
    <x v="0"/>
    <s v="15:00"/>
    <s v="PERCY BORIS ROJAS BILBAO"/>
    <x v="1"/>
    <x v="9"/>
    <m/>
    <x v="0"/>
    <x v="0"/>
    <m/>
    <x v="0"/>
    <x v="0"/>
    <m/>
    <x v="0"/>
    <x v="0"/>
    <x v="0"/>
    <x v="0"/>
    <n v="30"/>
    <x v="0"/>
    <x v="0"/>
    <x v="0"/>
    <x v="0"/>
    <x v="1"/>
    <m/>
    <m/>
    <x v="29"/>
    <s v="ADQ. MANTTO  Y SERV. 01/2023"/>
    <n v="43700"/>
    <x v="1"/>
    <x v="94"/>
    <x v="19"/>
    <n v="1"/>
    <x v="0"/>
    <n v="0"/>
    <m/>
    <m/>
    <m/>
    <x v="0"/>
    <n v="0"/>
    <n v="0"/>
    <n v="0"/>
    <n v="1"/>
    <x v="0"/>
    <m/>
    <x v="0"/>
    <x v="0"/>
    <x v="0"/>
    <x v="0"/>
    <x v="94"/>
    <x v="0"/>
    <n v="0"/>
    <n v="0"/>
    <n v="0"/>
    <n v="5527"/>
    <n v="4973"/>
    <d v="2015-07-29T00:00:00"/>
    <m/>
    <s v="FEB"/>
    <m/>
    <m/>
    <m/>
    <s v="L"/>
    <s v="NORMAL"/>
    <s v="OC"/>
    <n v="316144"/>
    <n v="1772181"/>
    <n v="2058575"/>
    <s v="15-0517-00-568965-0-E"/>
    <m/>
    <m/>
  </r>
  <r>
    <x v="0"/>
    <x v="31"/>
    <x v="0"/>
    <s v="COTIZACION"/>
    <s v="FEBRERO"/>
    <d v="2023-02-03T00:00:00"/>
    <s v="CO37-FRANZ MERLO"/>
    <x v="10"/>
    <s v="SERVICIO DE SEGUROS"/>
    <x v="6"/>
    <x v="10"/>
    <x v="28"/>
    <d v="2023-02-10T00:00:00"/>
    <m/>
    <n v="83"/>
    <s v="SERV/BIEN/OBRA"/>
    <x v="30"/>
    <n v="1442790"/>
    <x v="0"/>
    <x v="95"/>
    <x v="46"/>
    <x v="20"/>
    <x v="0"/>
    <x v="4"/>
    <x v="1"/>
    <x v="7"/>
    <s v="27/02/2023"/>
    <x v="0"/>
    <s v="15:00"/>
    <s v="HILARION PEÑARANDA COLQUE"/>
    <x v="0"/>
    <x v="6"/>
    <m/>
    <x v="0"/>
    <x v="0"/>
    <m/>
    <x v="0"/>
    <x v="0"/>
    <m/>
    <x v="0"/>
    <x v="0"/>
    <x v="0"/>
    <x v="0"/>
    <n v="30"/>
    <x v="0"/>
    <x v="0"/>
    <x v="0"/>
    <x v="0"/>
    <x v="1"/>
    <m/>
    <m/>
    <x v="30"/>
    <s v="CMB/EMC/O.CIV-ADQ/003/2023"/>
    <n v="22500"/>
    <x v="0"/>
    <x v="95"/>
    <x v="20"/>
    <n v="0"/>
    <x v="0"/>
    <n v="0"/>
    <m/>
    <m/>
    <m/>
    <x v="0"/>
    <n v="0"/>
    <n v="0"/>
    <n v="0"/>
    <n v="0"/>
    <x v="0"/>
    <m/>
    <x v="0"/>
    <x v="0"/>
    <x v="0"/>
    <x v="0"/>
    <x v="95"/>
    <x v="0"/>
    <n v="0"/>
    <n v="0"/>
    <n v="0"/>
    <n v="5527"/>
    <n v="4973"/>
    <d v="2015-07-30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
    <x v="96"/>
    <x v="47"/>
    <x v="21"/>
    <x v="0"/>
    <x v="4"/>
    <x v="1"/>
    <x v="7"/>
    <s v="27/02/2023"/>
    <x v="0"/>
    <s v="15:00"/>
    <s v="HILARION PEÑARANDA COLQUE"/>
    <x v="0"/>
    <x v="6"/>
    <m/>
    <x v="0"/>
    <x v="0"/>
    <m/>
    <x v="0"/>
    <x v="0"/>
    <m/>
    <x v="0"/>
    <x v="0"/>
    <x v="0"/>
    <x v="0"/>
    <n v="30"/>
    <x v="0"/>
    <x v="0"/>
    <x v="0"/>
    <x v="0"/>
    <x v="1"/>
    <m/>
    <m/>
    <x v="30"/>
    <s v="CMB/EMC/O.CIV-ADQ/003/2023"/>
    <n v="22500"/>
    <x v="1"/>
    <x v="96"/>
    <x v="21"/>
    <s v="Glb"/>
    <x v="0"/>
    <e v="#VALUE!"/>
    <m/>
    <m/>
    <m/>
    <x v="0"/>
    <n v="0"/>
    <n v="0"/>
    <n v="0"/>
    <e v="#VALUE!"/>
    <x v="0"/>
    <m/>
    <x v="0"/>
    <x v="0"/>
    <x v="0"/>
    <x v="0"/>
    <x v="96"/>
    <x v="0"/>
    <n v="0"/>
    <n v="0"/>
    <n v="0"/>
    <n v="5527"/>
    <n v="4973"/>
    <d v="2015-07-31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
    <x v="97"/>
    <x v="48"/>
    <x v="21"/>
    <x v="0"/>
    <x v="4"/>
    <x v="1"/>
    <x v="7"/>
    <s v="27/02/2023"/>
    <x v="0"/>
    <s v="15:00"/>
    <s v="HILARION PEÑARANDA COLQUE"/>
    <x v="0"/>
    <x v="6"/>
    <m/>
    <x v="0"/>
    <x v="0"/>
    <m/>
    <x v="0"/>
    <x v="0"/>
    <m/>
    <x v="0"/>
    <x v="0"/>
    <x v="0"/>
    <x v="0"/>
    <n v="30"/>
    <x v="0"/>
    <x v="0"/>
    <x v="0"/>
    <x v="0"/>
    <x v="1"/>
    <m/>
    <m/>
    <x v="30"/>
    <s v="CMB/EMC/O.CIV-ADQ/003/2023"/>
    <n v="22500"/>
    <x v="2"/>
    <x v="97"/>
    <x v="21"/>
    <s v="Glb."/>
    <x v="0"/>
    <e v="#VALUE!"/>
    <m/>
    <m/>
    <m/>
    <x v="0"/>
    <n v="0"/>
    <n v="0"/>
    <n v="0"/>
    <e v="#VALUE!"/>
    <x v="0"/>
    <m/>
    <x v="0"/>
    <x v="0"/>
    <x v="0"/>
    <x v="0"/>
    <x v="97"/>
    <x v="0"/>
    <n v="0"/>
    <n v="0"/>
    <n v="0"/>
    <n v="5527"/>
    <n v="4973"/>
    <d v="2015-08-01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
    <x v="98"/>
    <x v="46"/>
    <x v="20"/>
    <x v="0"/>
    <x v="4"/>
    <x v="1"/>
    <x v="7"/>
    <s v="27/02/2023"/>
    <x v="0"/>
    <s v="15:00"/>
    <s v="HILARION PEÑARANDA COLQUE"/>
    <x v="0"/>
    <x v="6"/>
    <m/>
    <x v="0"/>
    <x v="0"/>
    <m/>
    <x v="0"/>
    <x v="0"/>
    <m/>
    <x v="0"/>
    <x v="0"/>
    <x v="0"/>
    <x v="0"/>
    <n v="30"/>
    <x v="0"/>
    <x v="0"/>
    <x v="0"/>
    <x v="0"/>
    <x v="1"/>
    <m/>
    <m/>
    <x v="30"/>
    <s v="CMB/EMC/O.CIV-ADQ/003/2023"/>
    <n v="22500"/>
    <x v="3"/>
    <x v="98"/>
    <x v="20"/>
    <n v="0"/>
    <x v="0"/>
    <n v="0"/>
    <m/>
    <m/>
    <m/>
    <x v="0"/>
    <n v="0"/>
    <n v="0"/>
    <n v="0"/>
    <n v="0"/>
    <x v="0"/>
    <m/>
    <x v="0"/>
    <x v="0"/>
    <x v="0"/>
    <x v="0"/>
    <x v="98"/>
    <x v="0"/>
    <n v="0"/>
    <n v="0"/>
    <n v="0"/>
    <n v="5527"/>
    <n v="4973"/>
    <d v="2015-08-02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
    <x v="99"/>
    <x v="49"/>
    <x v="22"/>
    <x v="0"/>
    <x v="4"/>
    <x v="1"/>
    <x v="7"/>
    <s v="27/02/2023"/>
    <x v="0"/>
    <s v="15:00"/>
    <s v="HILARION PEÑARANDA COLQUE"/>
    <x v="0"/>
    <x v="6"/>
    <m/>
    <x v="0"/>
    <x v="0"/>
    <m/>
    <x v="0"/>
    <x v="0"/>
    <m/>
    <x v="0"/>
    <x v="0"/>
    <x v="0"/>
    <x v="0"/>
    <n v="30"/>
    <x v="0"/>
    <x v="0"/>
    <x v="0"/>
    <x v="0"/>
    <x v="1"/>
    <m/>
    <m/>
    <x v="30"/>
    <s v="CMB/EMC/O.CIV-ADQ/003/2023"/>
    <n v="22500"/>
    <x v="4"/>
    <x v="99"/>
    <x v="22"/>
    <s v="M3"/>
    <x v="0"/>
    <e v="#VALUE!"/>
    <m/>
    <m/>
    <m/>
    <x v="0"/>
    <n v="0"/>
    <n v="0"/>
    <n v="0"/>
    <e v="#VALUE!"/>
    <x v="0"/>
    <m/>
    <x v="0"/>
    <x v="0"/>
    <x v="0"/>
    <x v="0"/>
    <x v="99"/>
    <x v="0"/>
    <n v="0"/>
    <n v="0"/>
    <n v="0"/>
    <n v="5527"/>
    <n v="4973"/>
    <d v="2015-08-03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5"/>
    <x v="100"/>
    <x v="49"/>
    <x v="23"/>
    <x v="0"/>
    <x v="4"/>
    <x v="1"/>
    <x v="7"/>
    <s v="27/02/2023"/>
    <x v="0"/>
    <s v="15:00"/>
    <s v="HILARION PEÑARANDA COLQUE"/>
    <x v="0"/>
    <x v="6"/>
    <m/>
    <x v="0"/>
    <x v="0"/>
    <m/>
    <x v="0"/>
    <x v="0"/>
    <m/>
    <x v="0"/>
    <x v="0"/>
    <x v="0"/>
    <x v="0"/>
    <n v="30"/>
    <x v="0"/>
    <x v="0"/>
    <x v="0"/>
    <x v="0"/>
    <x v="1"/>
    <m/>
    <m/>
    <x v="30"/>
    <s v="CMB/EMC/O.CIV-ADQ/003/2023"/>
    <n v="22500"/>
    <x v="5"/>
    <x v="100"/>
    <x v="23"/>
    <s v="M3"/>
    <x v="0"/>
    <e v="#VALUE!"/>
    <m/>
    <m/>
    <m/>
    <x v="0"/>
    <n v="0"/>
    <n v="0"/>
    <n v="0"/>
    <e v="#VALUE!"/>
    <x v="0"/>
    <m/>
    <x v="0"/>
    <x v="0"/>
    <x v="0"/>
    <x v="0"/>
    <x v="100"/>
    <x v="0"/>
    <n v="0"/>
    <n v="0"/>
    <n v="0"/>
    <n v="5527"/>
    <n v="4973"/>
    <d v="2015-08-04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6"/>
    <x v="101"/>
    <x v="46"/>
    <x v="20"/>
    <x v="0"/>
    <x v="4"/>
    <x v="1"/>
    <x v="7"/>
    <s v="27/02/2023"/>
    <x v="0"/>
    <s v="15:00"/>
    <s v="HILARION PEÑARANDA COLQUE"/>
    <x v="0"/>
    <x v="6"/>
    <m/>
    <x v="0"/>
    <x v="0"/>
    <m/>
    <x v="0"/>
    <x v="0"/>
    <m/>
    <x v="0"/>
    <x v="0"/>
    <x v="0"/>
    <x v="0"/>
    <n v="30"/>
    <x v="0"/>
    <x v="0"/>
    <x v="0"/>
    <x v="0"/>
    <x v="1"/>
    <m/>
    <m/>
    <x v="30"/>
    <s v="CMB/EMC/O.CIV-ADQ/003/2023"/>
    <n v="22500"/>
    <x v="6"/>
    <x v="101"/>
    <x v="20"/>
    <n v="0"/>
    <x v="0"/>
    <n v="0"/>
    <m/>
    <m/>
    <m/>
    <x v="0"/>
    <n v="0"/>
    <n v="0"/>
    <n v="0"/>
    <n v="0"/>
    <x v="0"/>
    <m/>
    <x v="0"/>
    <x v="0"/>
    <x v="0"/>
    <x v="0"/>
    <x v="101"/>
    <x v="0"/>
    <n v="0"/>
    <n v="0"/>
    <n v="0"/>
    <n v="5527"/>
    <n v="4973"/>
    <d v="2015-08-05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7"/>
    <x v="102"/>
    <x v="50"/>
    <x v="24"/>
    <x v="0"/>
    <x v="4"/>
    <x v="1"/>
    <x v="7"/>
    <s v="27/02/2023"/>
    <x v="0"/>
    <s v="15:00"/>
    <s v="HILARION PEÑARANDA COLQUE"/>
    <x v="0"/>
    <x v="6"/>
    <m/>
    <x v="0"/>
    <x v="0"/>
    <m/>
    <x v="0"/>
    <x v="0"/>
    <m/>
    <x v="0"/>
    <x v="0"/>
    <x v="0"/>
    <x v="0"/>
    <n v="30"/>
    <x v="0"/>
    <x v="0"/>
    <x v="0"/>
    <x v="0"/>
    <x v="1"/>
    <m/>
    <m/>
    <x v="30"/>
    <s v="CMB/EMC/O.CIV-ADQ/003/2023"/>
    <n v="22500"/>
    <x v="7"/>
    <x v="102"/>
    <x v="24"/>
    <s v="M3."/>
    <x v="0"/>
    <e v="#VALUE!"/>
    <m/>
    <m/>
    <m/>
    <x v="0"/>
    <n v="0"/>
    <n v="0"/>
    <n v="0"/>
    <e v="#VALUE!"/>
    <x v="0"/>
    <m/>
    <x v="0"/>
    <x v="0"/>
    <x v="0"/>
    <x v="0"/>
    <x v="102"/>
    <x v="0"/>
    <n v="0"/>
    <n v="0"/>
    <n v="0"/>
    <n v="5527"/>
    <n v="4973"/>
    <d v="2015-08-06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8"/>
    <x v="103"/>
    <x v="50"/>
    <x v="25"/>
    <x v="0"/>
    <x v="4"/>
    <x v="1"/>
    <x v="7"/>
    <s v="27/02/2023"/>
    <x v="0"/>
    <s v="15:00"/>
    <s v="HILARION PEÑARANDA COLQUE"/>
    <x v="0"/>
    <x v="6"/>
    <m/>
    <x v="0"/>
    <x v="0"/>
    <m/>
    <x v="0"/>
    <x v="0"/>
    <m/>
    <x v="0"/>
    <x v="0"/>
    <x v="0"/>
    <x v="0"/>
    <n v="30"/>
    <x v="0"/>
    <x v="0"/>
    <x v="0"/>
    <x v="0"/>
    <x v="1"/>
    <m/>
    <m/>
    <x v="30"/>
    <s v="CMB/EMC/O.CIV-ADQ/003/2023"/>
    <n v="22500"/>
    <x v="8"/>
    <x v="103"/>
    <x v="25"/>
    <s v="M3."/>
    <x v="0"/>
    <e v="#VALUE!"/>
    <m/>
    <m/>
    <m/>
    <x v="0"/>
    <n v="0"/>
    <n v="0"/>
    <n v="0"/>
    <e v="#VALUE!"/>
    <x v="0"/>
    <m/>
    <x v="0"/>
    <x v="0"/>
    <x v="0"/>
    <x v="0"/>
    <x v="103"/>
    <x v="0"/>
    <n v="0"/>
    <n v="0"/>
    <n v="0"/>
    <n v="5527"/>
    <n v="4973"/>
    <d v="2015-08-07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9"/>
    <x v="104"/>
    <x v="50"/>
    <x v="26"/>
    <x v="0"/>
    <x v="4"/>
    <x v="1"/>
    <x v="7"/>
    <s v="27/02/2023"/>
    <x v="0"/>
    <s v="15:00"/>
    <s v="HILARION PEÑARANDA COLQUE"/>
    <x v="0"/>
    <x v="6"/>
    <m/>
    <x v="0"/>
    <x v="0"/>
    <m/>
    <x v="0"/>
    <x v="0"/>
    <m/>
    <x v="0"/>
    <x v="0"/>
    <x v="0"/>
    <x v="0"/>
    <n v="30"/>
    <x v="0"/>
    <x v="0"/>
    <x v="0"/>
    <x v="0"/>
    <x v="1"/>
    <m/>
    <m/>
    <x v="30"/>
    <s v="CMB/EMC/O.CIV-ADQ/003/2023"/>
    <n v="22500"/>
    <x v="9"/>
    <x v="104"/>
    <x v="26"/>
    <s v="M3."/>
    <x v="0"/>
    <e v="#VALUE!"/>
    <m/>
    <m/>
    <m/>
    <x v="0"/>
    <n v="0"/>
    <n v="0"/>
    <n v="0"/>
    <e v="#VALUE!"/>
    <x v="0"/>
    <m/>
    <x v="0"/>
    <x v="0"/>
    <x v="0"/>
    <x v="0"/>
    <x v="104"/>
    <x v="0"/>
    <n v="0"/>
    <n v="0"/>
    <n v="0"/>
    <n v="5527"/>
    <n v="4973"/>
    <d v="2015-08-08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10"/>
    <x v="105"/>
    <x v="49"/>
    <x v="27"/>
    <x v="0"/>
    <x v="4"/>
    <x v="1"/>
    <x v="7"/>
    <s v="27/02/2023"/>
    <x v="0"/>
    <s v="15:00"/>
    <s v="HILARION PEÑARANDA COLQUE"/>
    <x v="0"/>
    <x v="6"/>
    <m/>
    <x v="0"/>
    <x v="0"/>
    <m/>
    <x v="0"/>
    <x v="0"/>
    <m/>
    <x v="0"/>
    <x v="0"/>
    <x v="0"/>
    <x v="0"/>
    <n v="30"/>
    <x v="0"/>
    <x v="0"/>
    <x v="0"/>
    <x v="0"/>
    <x v="1"/>
    <m/>
    <m/>
    <x v="30"/>
    <s v="CMB/EMC/O.CIV-ADQ/003/2023"/>
    <n v="22500"/>
    <x v="10"/>
    <x v="105"/>
    <x v="27"/>
    <s v="M3"/>
    <x v="0"/>
    <e v="#VALUE!"/>
    <m/>
    <m/>
    <m/>
    <x v="0"/>
    <n v="0"/>
    <n v="0"/>
    <n v="0"/>
    <e v="#VALUE!"/>
    <x v="0"/>
    <m/>
    <x v="0"/>
    <x v="0"/>
    <x v="0"/>
    <x v="0"/>
    <x v="105"/>
    <x v="0"/>
    <n v="0"/>
    <n v="0"/>
    <n v="0"/>
    <n v="5527"/>
    <n v="4973"/>
    <d v="2015-08-09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11"/>
    <x v="106"/>
    <x v="46"/>
    <x v="20"/>
    <x v="0"/>
    <x v="4"/>
    <x v="1"/>
    <x v="7"/>
    <s v="27/02/2023"/>
    <x v="0"/>
    <s v="15:00"/>
    <s v="HILARION PEÑARANDA COLQUE"/>
    <x v="0"/>
    <x v="6"/>
    <m/>
    <x v="0"/>
    <x v="0"/>
    <m/>
    <x v="0"/>
    <x v="0"/>
    <m/>
    <x v="0"/>
    <x v="0"/>
    <x v="0"/>
    <x v="0"/>
    <n v="30"/>
    <x v="0"/>
    <x v="0"/>
    <x v="0"/>
    <x v="0"/>
    <x v="1"/>
    <m/>
    <m/>
    <x v="30"/>
    <s v="CMB/EMC/O.CIV-ADQ/003/2023"/>
    <n v="22500"/>
    <x v="11"/>
    <x v="106"/>
    <x v="20"/>
    <n v="0"/>
    <x v="0"/>
    <n v="0"/>
    <m/>
    <m/>
    <m/>
    <x v="0"/>
    <n v="0"/>
    <n v="0"/>
    <n v="0"/>
    <n v="0"/>
    <x v="0"/>
    <m/>
    <x v="0"/>
    <x v="0"/>
    <x v="0"/>
    <x v="0"/>
    <x v="106"/>
    <x v="0"/>
    <n v="0"/>
    <n v="0"/>
    <n v="0"/>
    <n v="5527"/>
    <n v="4973"/>
    <d v="2015-08-10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12"/>
    <x v="107"/>
    <x v="51"/>
    <x v="28"/>
    <x v="0"/>
    <x v="4"/>
    <x v="1"/>
    <x v="7"/>
    <s v="27/02/2023"/>
    <x v="0"/>
    <s v="15:00"/>
    <s v="HILARION PEÑARANDA COLQUE"/>
    <x v="0"/>
    <x v="6"/>
    <m/>
    <x v="0"/>
    <x v="0"/>
    <m/>
    <x v="0"/>
    <x v="0"/>
    <m/>
    <x v="0"/>
    <x v="0"/>
    <x v="0"/>
    <x v="0"/>
    <n v="30"/>
    <x v="0"/>
    <x v="0"/>
    <x v="0"/>
    <x v="0"/>
    <x v="1"/>
    <m/>
    <m/>
    <x v="30"/>
    <s v="CMB/EMC/O.CIV-ADQ/003/2023"/>
    <n v="22500"/>
    <x v="12"/>
    <x v="107"/>
    <x v="28"/>
    <s v="M2"/>
    <x v="0"/>
    <e v="#VALUE!"/>
    <m/>
    <m/>
    <m/>
    <x v="0"/>
    <n v="0"/>
    <n v="0"/>
    <n v="0"/>
    <e v="#VALUE!"/>
    <x v="0"/>
    <m/>
    <x v="0"/>
    <x v="0"/>
    <x v="0"/>
    <x v="0"/>
    <x v="107"/>
    <x v="0"/>
    <n v="0"/>
    <n v="0"/>
    <n v="0"/>
    <n v="5527"/>
    <n v="4973"/>
    <d v="2015-08-11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3"/>
    <x v="108"/>
    <x v="51"/>
    <x v="28"/>
    <x v="0"/>
    <x v="4"/>
    <x v="1"/>
    <x v="7"/>
    <s v="27/02/2023"/>
    <x v="0"/>
    <s v="15:00"/>
    <s v="HILARION PEÑARANDA COLQUE"/>
    <x v="0"/>
    <x v="6"/>
    <m/>
    <x v="0"/>
    <x v="0"/>
    <m/>
    <x v="0"/>
    <x v="0"/>
    <m/>
    <x v="0"/>
    <x v="0"/>
    <x v="0"/>
    <x v="0"/>
    <n v="30"/>
    <x v="0"/>
    <x v="0"/>
    <x v="0"/>
    <x v="0"/>
    <x v="1"/>
    <m/>
    <m/>
    <x v="30"/>
    <s v="CMB/EMC/O.CIV-ADQ/003/2023"/>
    <n v="22500"/>
    <x v="13"/>
    <x v="108"/>
    <x v="28"/>
    <s v="M2"/>
    <x v="0"/>
    <e v="#VALUE!"/>
    <m/>
    <m/>
    <m/>
    <x v="0"/>
    <n v="0"/>
    <n v="0"/>
    <n v="0"/>
    <e v="#VALUE!"/>
    <x v="0"/>
    <m/>
    <x v="0"/>
    <x v="0"/>
    <x v="0"/>
    <x v="0"/>
    <x v="108"/>
    <x v="0"/>
    <n v="0"/>
    <n v="0"/>
    <n v="0"/>
    <n v="5527"/>
    <n v="4973"/>
    <d v="2015-08-12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14"/>
    <x v="109"/>
    <x v="46"/>
    <x v="20"/>
    <x v="0"/>
    <x v="4"/>
    <x v="1"/>
    <x v="7"/>
    <s v="27/02/2023"/>
    <x v="0"/>
    <s v="15:00"/>
    <s v="HILARION PEÑARANDA COLQUE"/>
    <x v="0"/>
    <x v="6"/>
    <m/>
    <x v="0"/>
    <x v="0"/>
    <m/>
    <x v="0"/>
    <x v="0"/>
    <m/>
    <x v="0"/>
    <x v="0"/>
    <x v="0"/>
    <x v="0"/>
    <n v="30"/>
    <x v="0"/>
    <x v="0"/>
    <x v="0"/>
    <x v="0"/>
    <x v="1"/>
    <m/>
    <m/>
    <x v="30"/>
    <s v="CMB/EMC/O.CIV-ADQ/003/2023"/>
    <n v="22500"/>
    <x v="14"/>
    <x v="109"/>
    <x v="20"/>
    <n v="0"/>
    <x v="0"/>
    <n v="0"/>
    <m/>
    <m/>
    <m/>
    <x v="0"/>
    <n v="0"/>
    <n v="0"/>
    <n v="0"/>
    <n v="0"/>
    <x v="0"/>
    <m/>
    <x v="0"/>
    <x v="0"/>
    <x v="0"/>
    <x v="0"/>
    <x v="109"/>
    <x v="0"/>
    <n v="0"/>
    <n v="0"/>
    <n v="0"/>
    <n v="5527"/>
    <n v="4973"/>
    <d v="2015-08-13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15"/>
    <x v="110"/>
    <x v="52"/>
    <x v="29"/>
    <x v="0"/>
    <x v="4"/>
    <x v="1"/>
    <x v="7"/>
    <s v="27/02/2023"/>
    <x v="0"/>
    <s v="15:00"/>
    <s v="HILARION PEÑARANDA COLQUE"/>
    <x v="0"/>
    <x v="6"/>
    <m/>
    <x v="0"/>
    <x v="0"/>
    <m/>
    <x v="0"/>
    <x v="0"/>
    <m/>
    <x v="0"/>
    <x v="0"/>
    <x v="0"/>
    <x v="0"/>
    <n v="30"/>
    <x v="0"/>
    <x v="0"/>
    <x v="0"/>
    <x v="0"/>
    <x v="1"/>
    <m/>
    <m/>
    <x v="30"/>
    <s v="CMB/EMC/O.CIV-ADQ/003/2023"/>
    <n v="22500"/>
    <x v="15"/>
    <x v="110"/>
    <x v="29"/>
    <s v="pza."/>
    <x v="0"/>
    <e v="#VALUE!"/>
    <m/>
    <m/>
    <m/>
    <x v="0"/>
    <n v="0"/>
    <n v="0"/>
    <n v="0"/>
    <e v="#VALUE!"/>
    <x v="0"/>
    <m/>
    <x v="0"/>
    <x v="0"/>
    <x v="0"/>
    <x v="0"/>
    <x v="110"/>
    <x v="0"/>
    <n v="0"/>
    <n v="0"/>
    <n v="0"/>
    <n v="5527"/>
    <n v="4973"/>
    <d v="2015-08-14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16"/>
    <x v="111"/>
    <x v="52"/>
    <x v="30"/>
    <x v="0"/>
    <x v="4"/>
    <x v="1"/>
    <x v="7"/>
    <s v="27/02/2023"/>
    <x v="0"/>
    <s v="15:00"/>
    <s v="HILARION PEÑARANDA COLQUE"/>
    <x v="0"/>
    <x v="6"/>
    <m/>
    <x v="0"/>
    <x v="0"/>
    <m/>
    <x v="0"/>
    <x v="0"/>
    <m/>
    <x v="0"/>
    <x v="0"/>
    <x v="0"/>
    <x v="0"/>
    <n v="30"/>
    <x v="0"/>
    <x v="0"/>
    <x v="0"/>
    <x v="0"/>
    <x v="1"/>
    <m/>
    <m/>
    <x v="30"/>
    <s v="CMB/EMC/O.CIV-ADQ/003/2023"/>
    <n v="22500"/>
    <x v="16"/>
    <x v="111"/>
    <x v="30"/>
    <s v="Pza."/>
    <x v="0"/>
    <e v="#VALUE!"/>
    <m/>
    <m/>
    <m/>
    <x v="0"/>
    <n v="0"/>
    <n v="0"/>
    <n v="0"/>
    <e v="#VALUE!"/>
    <x v="0"/>
    <m/>
    <x v="0"/>
    <x v="0"/>
    <x v="0"/>
    <x v="0"/>
    <x v="111"/>
    <x v="0"/>
    <n v="0"/>
    <n v="0"/>
    <n v="0"/>
    <n v="5527"/>
    <n v="4973"/>
    <d v="2015-08-15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17"/>
    <x v="112"/>
    <x v="52"/>
    <x v="31"/>
    <x v="0"/>
    <x v="4"/>
    <x v="1"/>
    <x v="7"/>
    <s v="27/02/2023"/>
    <x v="0"/>
    <s v="15:00"/>
    <s v="HILARION PEÑARANDA COLQUE"/>
    <x v="0"/>
    <x v="6"/>
    <m/>
    <x v="0"/>
    <x v="0"/>
    <m/>
    <x v="0"/>
    <x v="0"/>
    <m/>
    <x v="0"/>
    <x v="0"/>
    <x v="0"/>
    <x v="0"/>
    <n v="30"/>
    <x v="0"/>
    <x v="0"/>
    <x v="0"/>
    <x v="0"/>
    <x v="1"/>
    <m/>
    <m/>
    <x v="30"/>
    <s v="CMB/EMC/O.CIV-ADQ/003/2023"/>
    <n v="22500"/>
    <x v="17"/>
    <x v="112"/>
    <x v="31"/>
    <s v="Pza."/>
    <x v="0"/>
    <e v="#VALUE!"/>
    <m/>
    <m/>
    <m/>
    <x v="0"/>
    <n v="0"/>
    <n v="0"/>
    <n v="0"/>
    <e v="#VALUE!"/>
    <x v="0"/>
    <m/>
    <x v="0"/>
    <x v="0"/>
    <x v="0"/>
    <x v="0"/>
    <x v="112"/>
    <x v="0"/>
    <n v="0"/>
    <n v="0"/>
    <n v="0"/>
    <n v="5527"/>
    <n v="4973"/>
    <d v="2015-08-16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18"/>
    <x v="113"/>
    <x v="52"/>
    <x v="32"/>
    <x v="0"/>
    <x v="4"/>
    <x v="1"/>
    <x v="7"/>
    <s v="27/02/2023"/>
    <x v="0"/>
    <s v="15:00"/>
    <s v="HILARION PEÑARANDA COLQUE"/>
    <x v="0"/>
    <x v="6"/>
    <m/>
    <x v="0"/>
    <x v="0"/>
    <m/>
    <x v="0"/>
    <x v="0"/>
    <m/>
    <x v="0"/>
    <x v="0"/>
    <x v="0"/>
    <x v="0"/>
    <n v="30"/>
    <x v="0"/>
    <x v="0"/>
    <x v="0"/>
    <x v="0"/>
    <x v="1"/>
    <m/>
    <m/>
    <x v="30"/>
    <s v="CMB/EMC/O.CIV-ADQ/003/2023"/>
    <n v="22500"/>
    <x v="18"/>
    <x v="113"/>
    <x v="32"/>
    <s v="Pza."/>
    <x v="0"/>
    <e v="#VALUE!"/>
    <m/>
    <m/>
    <m/>
    <x v="0"/>
    <n v="0"/>
    <n v="0"/>
    <n v="0"/>
    <e v="#VALUE!"/>
    <x v="0"/>
    <m/>
    <x v="0"/>
    <x v="0"/>
    <x v="0"/>
    <x v="0"/>
    <x v="113"/>
    <x v="0"/>
    <n v="0"/>
    <n v="0"/>
    <n v="0"/>
    <n v="5527"/>
    <n v="4973"/>
    <d v="2015-08-17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19"/>
    <x v="114"/>
    <x v="53"/>
    <x v="33"/>
    <x v="0"/>
    <x v="4"/>
    <x v="1"/>
    <x v="7"/>
    <s v="27/02/2023"/>
    <x v="0"/>
    <s v="15:00"/>
    <s v="HILARION PEÑARANDA COLQUE"/>
    <x v="0"/>
    <x v="6"/>
    <m/>
    <x v="0"/>
    <x v="0"/>
    <m/>
    <x v="0"/>
    <x v="0"/>
    <m/>
    <x v="0"/>
    <x v="0"/>
    <x v="0"/>
    <x v="0"/>
    <n v="30"/>
    <x v="0"/>
    <x v="0"/>
    <x v="0"/>
    <x v="0"/>
    <x v="1"/>
    <m/>
    <m/>
    <x v="30"/>
    <s v="CMB/EMC/O.CIV-ADQ/003/2023"/>
    <n v="22500"/>
    <x v="19"/>
    <x v="114"/>
    <x v="33"/>
    <s v="M."/>
    <x v="0"/>
    <e v="#VALUE!"/>
    <m/>
    <m/>
    <m/>
    <x v="0"/>
    <n v="0"/>
    <n v="0"/>
    <n v="0"/>
    <e v="#VALUE!"/>
    <x v="0"/>
    <m/>
    <x v="0"/>
    <x v="0"/>
    <x v="0"/>
    <x v="0"/>
    <x v="114"/>
    <x v="0"/>
    <n v="0"/>
    <n v="0"/>
    <n v="0"/>
    <n v="5527"/>
    <n v="4973"/>
    <d v="2015-08-18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20"/>
    <x v="115"/>
    <x v="51"/>
    <x v="34"/>
    <x v="0"/>
    <x v="4"/>
    <x v="1"/>
    <x v="7"/>
    <s v="27/02/2023"/>
    <x v="0"/>
    <s v="15:00"/>
    <s v="HILARION PEÑARANDA COLQUE"/>
    <x v="0"/>
    <x v="6"/>
    <m/>
    <x v="0"/>
    <x v="0"/>
    <m/>
    <x v="0"/>
    <x v="0"/>
    <m/>
    <x v="0"/>
    <x v="0"/>
    <x v="0"/>
    <x v="0"/>
    <n v="30"/>
    <x v="0"/>
    <x v="0"/>
    <x v="0"/>
    <x v="0"/>
    <x v="1"/>
    <m/>
    <m/>
    <x v="30"/>
    <s v="CMB/EMC/O.CIV-ADQ/003/2023"/>
    <n v="22500"/>
    <x v="20"/>
    <x v="115"/>
    <x v="34"/>
    <s v="M2"/>
    <x v="0"/>
    <e v="#VALUE!"/>
    <m/>
    <m/>
    <m/>
    <x v="0"/>
    <n v="0"/>
    <n v="0"/>
    <n v="0"/>
    <e v="#VALUE!"/>
    <x v="0"/>
    <m/>
    <x v="0"/>
    <x v="0"/>
    <x v="0"/>
    <x v="0"/>
    <x v="115"/>
    <x v="0"/>
    <n v="0"/>
    <n v="0"/>
    <n v="0"/>
    <n v="5527"/>
    <n v="4973"/>
    <d v="2015-08-19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21"/>
    <x v="116"/>
    <x v="51"/>
    <x v="35"/>
    <x v="0"/>
    <x v="4"/>
    <x v="1"/>
    <x v="7"/>
    <s v="27/02/2023"/>
    <x v="0"/>
    <s v="15:00"/>
    <s v="HILARION PEÑARANDA COLQUE"/>
    <x v="0"/>
    <x v="6"/>
    <m/>
    <x v="0"/>
    <x v="0"/>
    <m/>
    <x v="0"/>
    <x v="0"/>
    <m/>
    <x v="0"/>
    <x v="0"/>
    <x v="0"/>
    <x v="0"/>
    <n v="30"/>
    <x v="0"/>
    <x v="0"/>
    <x v="0"/>
    <x v="0"/>
    <x v="1"/>
    <m/>
    <m/>
    <x v="30"/>
    <s v="CMB/EMC/O.CIV-ADQ/003/2023"/>
    <n v="22500"/>
    <x v="21"/>
    <x v="116"/>
    <x v="35"/>
    <s v="M2"/>
    <x v="0"/>
    <e v="#VALUE!"/>
    <m/>
    <m/>
    <m/>
    <x v="0"/>
    <n v="0"/>
    <n v="0"/>
    <n v="0"/>
    <e v="#VALUE!"/>
    <x v="0"/>
    <m/>
    <x v="0"/>
    <x v="0"/>
    <x v="0"/>
    <x v="0"/>
    <x v="116"/>
    <x v="0"/>
    <n v="0"/>
    <n v="0"/>
    <n v="0"/>
    <n v="5527"/>
    <n v="4973"/>
    <d v="2015-08-20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22"/>
    <x v="117"/>
    <x v="51"/>
    <x v="36"/>
    <x v="0"/>
    <x v="4"/>
    <x v="1"/>
    <x v="7"/>
    <s v="27/02/2023"/>
    <x v="0"/>
    <s v="15:00"/>
    <s v="HILARION PEÑARANDA COLQUE"/>
    <x v="0"/>
    <x v="6"/>
    <m/>
    <x v="0"/>
    <x v="0"/>
    <m/>
    <x v="0"/>
    <x v="0"/>
    <m/>
    <x v="0"/>
    <x v="0"/>
    <x v="0"/>
    <x v="0"/>
    <n v="30"/>
    <x v="0"/>
    <x v="0"/>
    <x v="0"/>
    <x v="0"/>
    <x v="1"/>
    <m/>
    <m/>
    <x v="30"/>
    <s v="CMB/EMC/O.CIV-ADQ/003/2023"/>
    <n v="22500"/>
    <x v="22"/>
    <x v="117"/>
    <x v="36"/>
    <s v="M2"/>
    <x v="0"/>
    <e v="#VALUE!"/>
    <m/>
    <m/>
    <m/>
    <x v="0"/>
    <n v="0"/>
    <n v="0"/>
    <n v="0"/>
    <e v="#VALUE!"/>
    <x v="0"/>
    <m/>
    <x v="0"/>
    <x v="0"/>
    <x v="0"/>
    <x v="0"/>
    <x v="117"/>
    <x v="0"/>
    <n v="0"/>
    <n v="0"/>
    <n v="0"/>
    <n v="5527"/>
    <n v="4973"/>
    <d v="2015-08-21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23"/>
    <x v="118"/>
    <x v="54"/>
    <x v="37"/>
    <x v="0"/>
    <x v="4"/>
    <x v="1"/>
    <x v="7"/>
    <s v="27/02/2023"/>
    <x v="0"/>
    <s v="15:00"/>
    <s v="HILARION PEÑARANDA COLQUE"/>
    <x v="0"/>
    <x v="6"/>
    <m/>
    <x v="0"/>
    <x v="0"/>
    <m/>
    <x v="0"/>
    <x v="0"/>
    <m/>
    <x v="0"/>
    <x v="0"/>
    <x v="0"/>
    <x v="0"/>
    <n v="30"/>
    <x v="0"/>
    <x v="0"/>
    <x v="0"/>
    <x v="0"/>
    <x v="1"/>
    <m/>
    <m/>
    <x v="30"/>
    <s v="CMB/EMC/O.CIV-ADQ/003/2023"/>
    <n v="22500"/>
    <x v="23"/>
    <x v="118"/>
    <x v="37"/>
    <s v="Ml."/>
    <x v="0"/>
    <e v="#VALUE!"/>
    <m/>
    <m/>
    <m/>
    <x v="0"/>
    <n v="0"/>
    <n v="0"/>
    <n v="0"/>
    <e v="#VALUE!"/>
    <x v="0"/>
    <m/>
    <x v="0"/>
    <x v="0"/>
    <x v="0"/>
    <x v="0"/>
    <x v="118"/>
    <x v="0"/>
    <n v="0"/>
    <n v="0"/>
    <n v="0"/>
    <n v="5527"/>
    <n v="4973"/>
    <d v="2015-08-22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24"/>
    <x v="119"/>
    <x v="51"/>
    <x v="38"/>
    <x v="0"/>
    <x v="4"/>
    <x v="1"/>
    <x v="7"/>
    <s v="27/02/2023"/>
    <x v="0"/>
    <s v="15:00"/>
    <s v="HILARION PEÑARANDA COLQUE"/>
    <x v="0"/>
    <x v="6"/>
    <m/>
    <x v="0"/>
    <x v="0"/>
    <m/>
    <x v="0"/>
    <x v="0"/>
    <m/>
    <x v="0"/>
    <x v="0"/>
    <x v="0"/>
    <x v="0"/>
    <n v="30"/>
    <x v="0"/>
    <x v="0"/>
    <x v="0"/>
    <x v="0"/>
    <x v="1"/>
    <m/>
    <m/>
    <x v="30"/>
    <s v="CMB/EMC/O.CIV-ADQ/003/2023"/>
    <n v="22500"/>
    <x v="24"/>
    <x v="119"/>
    <x v="38"/>
    <s v="M2"/>
    <x v="0"/>
    <e v="#VALUE!"/>
    <m/>
    <m/>
    <m/>
    <x v="0"/>
    <n v="0"/>
    <n v="0"/>
    <n v="0"/>
    <e v="#VALUE!"/>
    <x v="0"/>
    <m/>
    <x v="0"/>
    <x v="0"/>
    <x v="0"/>
    <x v="0"/>
    <x v="119"/>
    <x v="0"/>
    <n v="0"/>
    <n v="0"/>
    <n v="0"/>
    <n v="5527"/>
    <n v="4973"/>
    <d v="2015-08-23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25"/>
    <x v="120"/>
    <x v="51"/>
    <x v="39"/>
    <x v="0"/>
    <x v="4"/>
    <x v="1"/>
    <x v="7"/>
    <s v="27/02/2023"/>
    <x v="0"/>
    <s v="15:00"/>
    <s v="HILARION PEÑARANDA COLQUE"/>
    <x v="0"/>
    <x v="6"/>
    <m/>
    <x v="0"/>
    <x v="0"/>
    <m/>
    <x v="0"/>
    <x v="0"/>
    <m/>
    <x v="0"/>
    <x v="0"/>
    <x v="0"/>
    <x v="0"/>
    <n v="30"/>
    <x v="0"/>
    <x v="0"/>
    <x v="0"/>
    <x v="0"/>
    <x v="1"/>
    <m/>
    <m/>
    <x v="30"/>
    <s v="CMB/EMC/O.CIV-ADQ/003/2023"/>
    <n v="22500"/>
    <x v="25"/>
    <x v="120"/>
    <x v="39"/>
    <s v="M2"/>
    <x v="0"/>
    <e v="#VALUE!"/>
    <m/>
    <m/>
    <m/>
    <x v="0"/>
    <n v="0"/>
    <n v="0"/>
    <n v="0"/>
    <e v="#VALUE!"/>
    <x v="0"/>
    <m/>
    <x v="0"/>
    <x v="0"/>
    <x v="0"/>
    <x v="0"/>
    <x v="120"/>
    <x v="0"/>
    <n v="0"/>
    <n v="0"/>
    <n v="0"/>
    <n v="5527"/>
    <n v="4973"/>
    <d v="2015-08-24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6"/>
    <x v="121"/>
    <x v="46"/>
    <x v="20"/>
    <x v="0"/>
    <x v="4"/>
    <x v="1"/>
    <x v="7"/>
    <s v="27/02/2023"/>
    <x v="0"/>
    <s v="15:00"/>
    <s v="HILARION PEÑARANDA COLQUE"/>
    <x v="0"/>
    <x v="6"/>
    <m/>
    <x v="0"/>
    <x v="0"/>
    <m/>
    <x v="0"/>
    <x v="0"/>
    <m/>
    <x v="0"/>
    <x v="0"/>
    <x v="0"/>
    <x v="0"/>
    <n v="30"/>
    <x v="0"/>
    <x v="0"/>
    <x v="0"/>
    <x v="0"/>
    <x v="1"/>
    <m/>
    <m/>
    <x v="30"/>
    <s v="CMB/EMC/O.CIV-ADQ/003/2023"/>
    <n v="22500"/>
    <x v="26"/>
    <x v="121"/>
    <x v="20"/>
    <n v="0"/>
    <x v="0"/>
    <n v="0"/>
    <m/>
    <m/>
    <m/>
    <x v="0"/>
    <n v="0"/>
    <n v="0"/>
    <n v="0"/>
    <n v="0"/>
    <x v="0"/>
    <m/>
    <x v="0"/>
    <x v="0"/>
    <x v="0"/>
    <x v="0"/>
    <x v="121"/>
    <x v="0"/>
    <n v="0"/>
    <n v="0"/>
    <n v="0"/>
    <n v="5527"/>
    <n v="4973"/>
    <d v="2015-08-25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27"/>
    <x v="122"/>
    <x v="55"/>
    <x v="40"/>
    <x v="0"/>
    <x v="4"/>
    <x v="1"/>
    <x v="7"/>
    <s v="27/02/2023"/>
    <x v="0"/>
    <s v="15:00"/>
    <s v="HILARION PEÑARANDA COLQUE"/>
    <x v="0"/>
    <x v="6"/>
    <m/>
    <x v="0"/>
    <x v="0"/>
    <m/>
    <x v="0"/>
    <x v="0"/>
    <m/>
    <x v="0"/>
    <x v="0"/>
    <x v="0"/>
    <x v="0"/>
    <n v="30"/>
    <x v="0"/>
    <x v="0"/>
    <x v="0"/>
    <x v="0"/>
    <x v="1"/>
    <m/>
    <m/>
    <x v="30"/>
    <s v="CMB/EMC/O.CIV-ADQ/003/2023"/>
    <n v="22500"/>
    <x v="27"/>
    <x v="122"/>
    <x v="40"/>
    <s v="M"/>
    <x v="0"/>
    <e v="#VALUE!"/>
    <m/>
    <m/>
    <m/>
    <x v="0"/>
    <n v="0"/>
    <n v="0"/>
    <n v="0"/>
    <e v="#VALUE!"/>
    <x v="0"/>
    <m/>
    <x v="0"/>
    <x v="0"/>
    <x v="0"/>
    <x v="0"/>
    <x v="122"/>
    <x v="0"/>
    <n v="0"/>
    <n v="0"/>
    <n v="0"/>
    <n v="5527"/>
    <n v="4973"/>
    <d v="2015-08-26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28"/>
    <x v="123"/>
    <x v="55"/>
    <x v="41"/>
    <x v="0"/>
    <x v="4"/>
    <x v="1"/>
    <x v="7"/>
    <s v="27/02/2023"/>
    <x v="0"/>
    <s v="15:00"/>
    <s v="HILARION PEÑARANDA COLQUE"/>
    <x v="0"/>
    <x v="6"/>
    <m/>
    <x v="0"/>
    <x v="0"/>
    <m/>
    <x v="0"/>
    <x v="0"/>
    <m/>
    <x v="0"/>
    <x v="0"/>
    <x v="0"/>
    <x v="0"/>
    <n v="30"/>
    <x v="0"/>
    <x v="0"/>
    <x v="0"/>
    <x v="0"/>
    <x v="1"/>
    <m/>
    <m/>
    <x v="30"/>
    <s v="CMB/EMC/O.CIV-ADQ/003/2023"/>
    <n v="22500"/>
    <x v="28"/>
    <x v="123"/>
    <x v="41"/>
    <s v="M"/>
    <x v="0"/>
    <e v="#VALUE!"/>
    <m/>
    <m/>
    <m/>
    <x v="0"/>
    <n v="0"/>
    <n v="0"/>
    <n v="0"/>
    <e v="#VALUE!"/>
    <x v="0"/>
    <m/>
    <x v="0"/>
    <x v="0"/>
    <x v="0"/>
    <x v="0"/>
    <x v="123"/>
    <x v="0"/>
    <n v="0"/>
    <n v="0"/>
    <n v="0"/>
    <n v="5527"/>
    <n v="4973"/>
    <d v="2015-08-27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29"/>
    <x v="124"/>
    <x v="55"/>
    <x v="42"/>
    <x v="0"/>
    <x v="4"/>
    <x v="1"/>
    <x v="7"/>
    <s v="27/02/2023"/>
    <x v="0"/>
    <s v="15:00"/>
    <s v="HILARION PEÑARANDA COLQUE"/>
    <x v="0"/>
    <x v="6"/>
    <m/>
    <x v="0"/>
    <x v="0"/>
    <m/>
    <x v="0"/>
    <x v="0"/>
    <m/>
    <x v="0"/>
    <x v="0"/>
    <x v="0"/>
    <x v="0"/>
    <n v="30"/>
    <x v="0"/>
    <x v="0"/>
    <x v="0"/>
    <x v="0"/>
    <x v="1"/>
    <m/>
    <m/>
    <x v="30"/>
    <s v="CMB/EMC/O.CIV-ADQ/003/2023"/>
    <n v="22500"/>
    <x v="29"/>
    <x v="124"/>
    <x v="42"/>
    <s v="M"/>
    <x v="0"/>
    <e v="#VALUE!"/>
    <m/>
    <m/>
    <m/>
    <x v="0"/>
    <n v="0"/>
    <n v="0"/>
    <n v="0"/>
    <e v="#VALUE!"/>
    <x v="0"/>
    <m/>
    <x v="0"/>
    <x v="0"/>
    <x v="0"/>
    <x v="0"/>
    <x v="124"/>
    <x v="0"/>
    <n v="0"/>
    <n v="0"/>
    <n v="0"/>
    <n v="5527"/>
    <n v="4973"/>
    <d v="2015-08-28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30"/>
    <x v="125"/>
    <x v="52"/>
    <x v="29"/>
    <x v="0"/>
    <x v="4"/>
    <x v="1"/>
    <x v="7"/>
    <s v="27/02/2023"/>
    <x v="0"/>
    <s v="15:00"/>
    <s v="HILARION PEÑARANDA COLQUE"/>
    <x v="0"/>
    <x v="6"/>
    <m/>
    <x v="0"/>
    <x v="0"/>
    <m/>
    <x v="0"/>
    <x v="0"/>
    <m/>
    <x v="0"/>
    <x v="0"/>
    <x v="0"/>
    <x v="0"/>
    <n v="30"/>
    <x v="0"/>
    <x v="0"/>
    <x v="0"/>
    <x v="0"/>
    <x v="1"/>
    <m/>
    <m/>
    <x v="30"/>
    <s v="CMB/EMC/O.CIV-ADQ/003/2023"/>
    <n v="22500"/>
    <x v="30"/>
    <x v="125"/>
    <x v="29"/>
    <s v="Pza."/>
    <x v="0"/>
    <e v="#VALUE!"/>
    <m/>
    <m/>
    <m/>
    <x v="0"/>
    <n v="0"/>
    <n v="0"/>
    <n v="0"/>
    <e v="#VALUE!"/>
    <x v="0"/>
    <m/>
    <x v="0"/>
    <x v="0"/>
    <x v="0"/>
    <x v="0"/>
    <x v="125"/>
    <x v="0"/>
    <n v="0"/>
    <n v="0"/>
    <n v="0"/>
    <n v="5527"/>
    <n v="4973"/>
    <d v="2015-08-29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31"/>
    <x v="126"/>
    <x v="56"/>
    <x v="43"/>
    <x v="0"/>
    <x v="4"/>
    <x v="1"/>
    <x v="7"/>
    <s v="27/02/2023"/>
    <x v="0"/>
    <s v="15:00"/>
    <s v="HILARION PEÑARANDA COLQUE"/>
    <x v="0"/>
    <x v="6"/>
    <m/>
    <x v="0"/>
    <x v="0"/>
    <m/>
    <x v="0"/>
    <x v="0"/>
    <m/>
    <x v="0"/>
    <x v="0"/>
    <x v="0"/>
    <x v="0"/>
    <n v="30"/>
    <x v="0"/>
    <x v="0"/>
    <x v="0"/>
    <x v="0"/>
    <x v="1"/>
    <m/>
    <m/>
    <x v="30"/>
    <s v="CMB/EMC/O.CIV-ADQ/003/2023"/>
    <n v="22500"/>
    <x v="31"/>
    <x v="126"/>
    <x v="43"/>
    <s v="Ml"/>
    <x v="0"/>
    <e v="#VALUE!"/>
    <m/>
    <m/>
    <m/>
    <x v="0"/>
    <n v="0"/>
    <n v="0"/>
    <n v="0"/>
    <e v="#VALUE!"/>
    <x v="0"/>
    <m/>
    <x v="0"/>
    <x v="0"/>
    <x v="0"/>
    <x v="0"/>
    <x v="126"/>
    <x v="0"/>
    <n v="0"/>
    <n v="0"/>
    <n v="0"/>
    <n v="5527"/>
    <n v="4973"/>
    <d v="2015-08-30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32"/>
    <x v="127"/>
    <x v="52"/>
    <x v="44"/>
    <x v="0"/>
    <x v="4"/>
    <x v="1"/>
    <x v="7"/>
    <s v="27/02/2023"/>
    <x v="0"/>
    <s v="15:00"/>
    <s v="HILARION PEÑARANDA COLQUE"/>
    <x v="0"/>
    <x v="6"/>
    <m/>
    <x v="0"/>
    <x v="0"/>
    <m/>
    <x v="0"/>
    <x v="0"/>
    <m/>
    <x v="0"/>
    <x v="0"/>
    <x v="0"/>
    <x v="0"/>
    <n v="30"/>
    <x v="0"/>
    <x v="0"/>
    <x v="0"/>
    <x v="0"/>
    <x v="1"/>
    <m/>
    <m/>
    <x v="30"/>
    <s v="CMB/EMC/O.CIV-ADQ/003/2023"/>
    <n v="22500"/>
    <x v="32"/>
    <x v="127"/>
    <x v="44"/>
    <s v="Pza."/>
    <x v="0"/>
    <e v="#VALUE!"/>
    <m/>
    <m/>
    <m/>
    <x v="0"/>
    <n v="0"/>
    <n v="0"/>
    <n v="0"/>
    <e v="#VALUE!"/>
    <x v="0"/>
    <m/>
    <x v="0"/>
    <x v="0"/>
    <x v="0"/>
    <x v="0"/>
    <x v="127"/>
    <x v="0"/>
    <n v="0"/>
    <n v="0"/>
    <n v="0"/>
    <n v="5527"/>
    <n v="4973"/>
    <d v="2015-08-31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33"/>
    <x v="128"/>
    <x v="46"/>
    <x v="20"/>
    <x v="0"/>
    <x v="4"/>
    <x v="1"/>
    <x v="7"/>
    <s v="27/02/2023"/>
    <x v="0"/>
    <s v="15:00"/>
    <s v="HILARION PEÑARANDA COLQUE"/>
    <x v="0"/>
    <x v="6"/>
    <m/>
    <x v="0"/>
    <x v="0"/>
    <m/>
    <x v="0"/>
    <x v="0"/>
    <m/>
    <x v="0"/>
    <x v="0"/>
    <x v="0"/>
    <x v="0"/>
    <n v="30"/>
    <x v="0"/>
    <x v="0"/>
    <x v="0"/>
    <x v="0"/>
    <x v="1"/>
    <m/>
    <m/>
    <x v="30"/>
    <s v="CMB/EMC/O.CIV-ADQ/003/2023"/>
    <n v="22500"/>
    <x v="33"/>
    <x v="128"/>
    <x v="20"/>
    <n v="0"/>
    <x v="0"/>
    <n v="0"/>
    <m/>
    <m/>
    <m/>
    <x v="0"/>
    <n v="0"/>
    <n v="0"/>
    <n v="0"/>
    <n v="0"/>
    <x v="0"/>
    <m/>
    <x v="0"/>
    <x v="0"/>
    <x v="0"/>
    <x v="0"/>
    <x v="128"/>
    <x v="0"/>
    <n v="0"/>
    <n v="0"/>
    <n v="0"/>
    <n v="5527"/>
    <n v="4973"/>
    <d v="2015-09-01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34"/>
    <x v="129"/>
    <x v="57"/>
    <x v="45"/>
    <x v="0"/>
    <x v="4"/>
    <x v="1"/>
    <x v="7"/>
    <s v="27/02/2023"/>
    <x v="0"/>
    <s v="15:00"/>
    <s v="HILARION PEÑARANDA COLQUE"/>
    <x v="0"/>
    <x v="6"/>
    <m/>
    <x v="0"/>
    <x v="0"/>
    <m/>
    <x v="0"/>
    <x v="0"/>
    <m/>
    <x v="0"/>
    <x v="0"/>
    <x v="0"/>
    <x v="0"/>
    <n v="30"/>
    <x v="0"/>
    <x v="0"/>
    <x v="0"/>
    <x v="0"/>
    <x v="1"/>
    <m/>
    <m/>
    <x v="30"/>
    <s v="CMB/EMC/O.CIV-ADQ/003/2023"/>
    <n v="22500"/>
    <x v="34"/>
    <x v="129"/>
    <x v="45"/>
    <s v="Pto."/>
    <x v="0"/>
    <e v="#VALUE!"/>
    <m/>
    <m/>
    <m/>
    <x v="0"/>
    <n v="0"/>
    <n v="0"/>
    <n v="0"/>
    <e v="#VALUE!"/>
    <x v="0"/>
    <m/>
    <x v="0"/>
    <x v="0"/>
    <x v="0"/>
    <x v="0"/>
    <x v="129"/>
    <x v="0"/>
    <n v="0"/>
    <n v="0"/>
    <n v="0"/>
    <n v="5527"/>
    <n v="4973"/>
    <d v="2015-09-02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35"/>
    <x v="130"/>
    <x v="57"/>
    <x v="46"/>
    <x v="0"/>
    <x v="4"/>
    <x v="1"/>
    <x v="7"/>
    <s v="27/02/2023"/>
    <x v="0"/>
    <s v="15:00"/>
    <s v="HILARION PEÑARANDA COLQUE"/>
    <x v="0"/>
    <x v="6"/>
    <m/>
    <x v="0"/>
    <x v="0"/>
    <m/>
    <x v="0"/>
    <x v="0"/>
    <m/>
    <x v="0"/>
    <x v="0"/>
    <x v="0"/>
    <x v="0"/>
    <n v="30"/>
    <x v="0"/>
    <x v="0"/>
    <x v="0"/>
    <x v="0"/>
    <x v="1"/>
    <m/>
    <m/>
    <x v="30"/>
    <s v="CMB/EMC/O.CIV-ADQ/003/2023"/>
    <n v="22500"/>
    <x v="35"/>
    <x v="130"/>
    <x v="46"/>
    <s v="Pto."/>
    <x v="0"/>
    <e v="#VALUE!"/>
    <m/>
    <m/>
    <m/>
    <x v="0"/>
    <n v="0"/>
    <n v="0"/>
    <n v="0"/>
    <e v="#VALUE!"/>
    <x v="0"/>
    <m/>
    <x v="0"/>
    <x v="0"/>
    <x v="0"/>
    <x v="0"/>
    <x v="130"/>
    <x v="0"/>
    <n v="0"/>
    <n v="0"/>
    <n v="0"/>
    <n v="5527"/>
    <n v="4973"/>
    <d v="2015-09-03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36"/>
    <x v="131"/>
    <x v="52"/>
    <x v="21"/>
    <x v="0"/>
    <x v="4"/>
    <x v="1"/>
    <x v="7"/>
    <s v="27/02/2023"/>
    <x v="0"/>
    <s v="15:00"/>
    <s v="HILARION PEÑARANDA COLQUE"/>
    <x v="0"/>
    <x v="6"/>
    <m/>
    <x v="0"/>
    <x v="0"/>
    <m/>
    <x v="0"/>
    <x v="0"/>
    <m/>
    <x v="0"/>
    <x v="0"/>
    <x v="0"/>
    <x v="0"/>
    <n v="30"/>
    <x v="0"/>
    <x v="0"/>
    <x v="0"/>
    <x v="0"/>
    <x v="1"/>
    <m/>
    <m/>
    <x v="30"/>
    <s v="CMB/EMC/O.CIV-ADQ/003/2023"/>
    <n v="22500"/>
    <x v="36"/>
    <x v="131"/>
    <x v="21"/>
    <s v="Pza."/>
    <x v="0"/>
    <e v="#VALUE!"/>
    <m/>
    <m/>
    <m/>
    <x v="0"/>
    <n v="0"/>
    <n v="0"/>
    <n v="0"/>
    <e v="#VALUE!"/>
    <x v="0"/>
    <m/>
    <x v="0"/>
    <x v="0"/>
    <x v="0"/>
    <x v="0"/>
    <x v="131"/>
    <x v="0"/>
    <n v="0"/>
    <n v="0"/>
    <n v="0"/>
    <n v="5527"/>
    <n v="4973"/>
    <d v="2015-09-04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37"/>
    <x v="132"/>
    <x v="52"/>
    <x v="47"/>
    <x v="0"/>
    <x v="4"/>
    <x v="1"/>
    <x v="7"/>
    <s v="27/02/2023"/>
    <x v="0"/>
    <s v="15:00"/>
    <s v="HILARION PEÑARANDA COLQUE"/>
    <x v="0"/>
    <x v="6"/>
    <m/>
    <x v="0"/>
    <x v="0"/>
    <m/>
    <x v="0"/>
    <x v="0"/>
    <m/>
    <x v="0"/>
    <x v="0"/>
    <x v="0"/>
    <x v="0"/>
    <n v="30"/>
    <x v="0"/>
    <x v="0"/>
    <x v="0"/>
    <x v="0"/>
    <x v="1"/>
    <m/>
    <m/>
    <x v="30"/>
    <s v="CMB/EMC/O.CIV-ADQ/003/2023"/>
    <n v="22500"/>
    <x v="37"/>
    <x v="132"/>
    <x v="47"/>
    <s v="Pza."/>
    <x v="0"/>
    <e v="#VALUE!"/>
    <m/>
    <m/>
    <m/>
    <x v="0"/>
    <n v="0"/>
    <n v="0"/>
    <n v="0"/>
    <e v="#VALUE!"/>
    <x v="0"/>
    <m/>
    <x v="0"/>
    <x v="0"/>
    <x v="0"/>
    <x v="0"/>
    <x v="132"/>
    <x v="0"/>
    <n v="0"/>
    <n v="0"/>
    <n v="0"/>
    <n v="5527"/>
    <n v="4973"/>
    <d v="2015-09-05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38"/>
    <x v="133"/>
    <x v="52"/>
    <x v="44"/>
    <x v="0"/>
    <x v="4"/>
    <x v="1"/>
    <x v="7"/>
    <s v="27/02/2023"/>
    <x v="0"/>
    <s v="15:00"/>
    <s v="HILARION PEÑARANDA COLQUE"/>
    <x v="0"/>
    <x v="6"/>
    <m/>
    <x v="0"/>
    <x v="0"/>
    <m/>
    <x v="0"/>
    <x v="0"/>
    <m/>
    <x v="0"/>
    <x v="0"/>
    <x v="0"/>
    <x v="0"/>
    <n v="30"/>
    <x v="0"/>
    <x v="0"/>
    <x v="0"/>
    <x v="0"/>
    <x v="1"/>
    <m/>
    <m/>
    <x v="30"/>
    <s v="CMB/EMC/O.CIV-ADQ/003/2023"/>
    <n v="22500"/>
    <x v="38"/>
    <x v="133"/>
    <x v="44"/>
    <s v="Pza."/>
    <x v="0"/>
    <e v="#VALUE!"/>
    <m/>
    <m/>
    <m/>
    <x v="0"/>
    <n v="0"/>
    <n v="0"/>
    <n v="0"/>
    <e v="#VALUE!"/>
    <x v="0"/>
    <m/>
    <x v="0"/>
    <x v="0"/>
    <x v="0"/>
    <x v="0"/>
    <x v="133"/>
    <x v="0"/>
    <n v="0"/>
    <n v="0"/>
    <n v="0"/>
    <n v="5527"/>
    <n v="4973"/>
    <d v="2015-09-06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9"/>
    <x v="134"/>
    <x v="52"/>
    <x v="29"/>
    <x v="0"/>
    <x v="4"/>
    <x v="1"/>
    <x v="7"/>
    <s v="27/02/2023"/>
    <x v="0"/>
    <s v="15:00"/>
    <s v="HILARION PEÑARANDA COLQUE"/>
    <x v="0"/>
    <x v="6"/>
    <m/>
    <x v="0"/>
    <x v="0"/>
    <m/>
    <x v="0"/>
    <x v="0"/>
    <m/>
    <x v="0"/>
    <x v="0"/>
    <x v="0"/>
    <x v="0"/>
    <n v="30"/>
    <x v="0"/>
    <x v="0"/>
    <x v="0"/>
    <x v="0"/>
    <x v="1"/>
    <m/>
    <m/>
    <x v="30"/>
    <s v="CMB/EMC/O.CIV-ADQ/003/2023"/>
    <n v="22500"/>
    <x v="39"/>
    <x v="134"/>
    <x v="29"/>
    <s v="Pza."/>
    <x v="0"/>
    <e v="#VALUE!"/>
    <m/>
    <m/>
    <m/>
    <x v="0"/>
    <n v="0"/>
    <n v="0"/>
    <n v="0"/>
    <e v="#VALUE!"/>
    <x v="0"/>
    <m/>
    <x v="0"/>
    <x v="0"/>
    <x v="0"/>
    <x v="0"/>
    <x v="134"/>
    <x v="0"/>
    <n v="0"/>
    <n v="0"/>
    <n v="0"/>
    <n v="5527"/>
    <n v="4973"/>
    <d v="2015-09-07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0"/>
    <x v="135"/>
    <x v="52"/>
    <x v="29"/>
    <x v="0"/>
    <x v="4"/>
    <x v="1"/>
    <x v="7"/>
    <s v="27/02/2023"/>
    <x v="0"/>
    <s v="15:00"/>
    <s v="HILARION PEÑARANDA COLQUE"/>
    <x v="0"/>
    <x v="6"/>
    <m/>
    <x v="0"/>
    <x v="0"/>
    <m/>
    <x v="0"/>
    <x v="0"/>
    <m/>
    <x v="0"/>
    <x v="0"/>
    <x v="0"/>
    <x v="0"/>
    <n v="30"/>
    <x v="0"/>
    <x v="0"/>
    <x v="0"/>
    <x v="0"/>
    <x v="1"/>
    <m/>
    <m/>
    <x v="30"/>
    <s v="CMB/EMC/O.CIV-ADQ/003/2023"/>
    <n v="22500"/>
    <x v="40"/>
    <x v="135"/>
    <x v="29"/>
    <s v="Pza."/>
    <x v="0"/>
    <e v="#VALUE!"/>
    <m/>
    <m/>
    <m/>
    <x v="0"/>
    <n v="0"/>
    <n v="0"/>
    <n v="0"/>
    <e v="#VALUE!"/>
    <x v="0"/>
    <m/>
    <x v="0"/>
    <x v="0"/>
    <x v="0"/>
    <x v="0"/>
    <x v="135"/>
    <x v="0"/>
    <n v="0"/>
    <n v="0"/>
    <n v="0"/>
    <n v="5527"/>
    <n v="4973"/>
    <d v="2015-09-08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41"/>
    <x v="136"/>
    <x v="46"/>
    <x v="20"/>
    <x v="0"/>
    <x v="4"/>
    <x v="1"/>
    <x v="7"/>
    <s v="27/02/2023"/>
    <x v="0"/>
    <s v="15:00"/>
    <s v="HILARION PEÑARANDA COLQUE"/>
    <x v="0"/>
    <x v="6"/>
    <m/>
    <x v="0"/>
    <x v="0"/>
    <m/>
    <x v="0"/>
    <x v="0"/>
    <m/>
    <x v="0"/>
    <x v="0"/>
    <x v="0"/>
    <x v="0"/>
    <n v="30"/>
    <x v="0"/>
    <x v="0"/>
    <x v="0"/>
    <x v="0"/>
    <x v="1"/>
    <m/>
    <m/>
    <x v="30"/>
    <s v="CMB/EMC/O.CIV-ADQ/003/2023"/>
    <n v="22500"/>
    <x v="41"/>
    <x v="136"/>
    <x v="20"/>
    <n v="0"/>
    <x v="0"/>
    <n v="0"/>
    <m/>
    <m/>
    <m/>
    <x v="0"/>
    <n v="0"/>
    <n v="0"/>
    <n v="0"/>
    <n v="0"/>
    <x v="0"/>
    <m/>
    <x v="0"/>
    <x v="0"/>
    <x v="0"/>
    <x v="0"/>
    <x v="136"/>
    <x v="0"/>
    <n v="0"/>
    <n v="0"/>
    <n v="0"/>
    <n v="5527"/>
    <n v="4973"/>
    <d v="2015-09-09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42"/>
    <x v="137"/>
    <x v="51"/>
    <x v="48"/>
    <x v="0"/>
    <x v="4"/>
    <x v="1"/>
    <x v="7"/>
    <s v="27/02/2023"/>
    <x v="0"/>
    <s v="15:00"/>
    <s v="HILARION PEÑARANDA COLQUE"/>
    <x v="0"/>
    <x v="6"/>
    <m/>
    <x v="0"/>
    <x v="0"/>
    <m/>
    <x v="0"/>
    <x v="0"/>
    <m/>
    <x v="0"/>
    <x v="0"/>
    <x v="0"/>
    <x v="0"/>
    <n v="30"/>
    <x v="0"/>
    <x v="0"/>
    <x v="0"/>
    <x v="0"/>
    <x v="1"/>
    <m/>
    <m/>
    <x v="30"/>
    <s v="CMB/EMC/O.CIV-ADQ/003/2023"/>
    <n v="22500"/>
    <x v="42"/>
    <x v="137"/>
    <x v="48"/>
    <s v="M2"/>
    <x v="0"/>
    <e v="#VALUE!"/>
    <m/>
    <m/>
    <m/>
    <x v="0"/>
    <n v="0"/>
    <n v="0"/>
    <n v="0"/>
    <e v="#VALUE!"/>
    <x v="0"/>
    <m/>
    <x v="0"/>
    <x v="0"/>
    <x v="0"/>
    <x v="0"/>
    <x v="137"/>
    <x v="0"/>
    <n v="0"/>
    <n v="0"/>
    <n v="0"/>
    <n v="5527"/>
    <n v="4973"/>
    <d v="2015-09-10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43"/>
    <x v="138"/>
    <x v="55"/>
    <x v="49"/>
    <x v="0"/>
    <x v="4"/>
    <x v="1"/>
    <x v="7"/>
    <s v="27/02/2023"/>
    <x v="0"/>
    <s v="15:00"/>
    <s v="HILARION PEÑARANDA COLQUE"/>
    <x v="0"/>
    <x v="6"/>
    <m/>
    <x v="0"/>
    <x v="0"/>
    <m/>
    <x v="0"/>
    <x v="0"/>
    <m/>
    <x v="0"/>
    <x v="0"/>
    <x v="0"/>
    <x v="0"/>
    <n v="30"/>
    <x v="0"/>
    <x v="0"/>
    <x v="0"/>
    <x v="0"/>
    <x v="1"/>
    <m/>
    <m/>
    <x v="30"/>
    <s v="CMB/EMC/O.CIV-ADQ/003/2023"/>
    <n v="22500"/>
    <x v="43"/>
    <x v="138"/>
    <x v="49"/>
    <s v="M"/>
    <x v="0"/>
    <e v="#VALUE!"/>
    <m/>
    <m/>
    <m/>
    <x v="0"/>
    <n v="0"/>
    <n v="0"/>
    <n v="0"/>
    <e v="#VALUE!"/>
    <x v="0"/>
    <m/>
    <x v="0"/>
    <x v="0"/>
    <x v="0"/>
    <x v="0"/>
    <x v="138"/>
    <x v="0"/>
    <n v="0"/>
    <n v="0"/>
    <n v="0"/>
    <n v="5527"/>
    <n v="4973"/>
    <d v="2015-09-11T00:00:00"/>
    <m/>
    <s v="OCT"/>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n v="290400"/>
    <x v="0"/>
    <x v="139"/>
    <x v="29"/>
    <x v="50"/>
    <x v="19"/>
    <x v="2"/>
    <x v="2"/>
    <x v="8"/>
    <s v="28/02/2023"/>
    <x v="0"/>
    <s v="15:00"/>
    <s v="JHOVAN H. USNAYO USNAYO"/>
    <x v="0"/>
    <x v="10"/>
    <m/>
    <x v="0"/>
    <x v="0"/>
    <m/>
    <x v="0"/>
    <x v="0"/>
    <m/>
    <x v="0"/>
    <x v="0"/>
    <x v="0"/>
    <x v="0"/>
    <n v="30"/>
    <x v="0"/>
    <x v="0"/>
    <x v="0"/>
    <x v="0"/>
    <x v="1"/>
    <m/>
    <m/>
    <x v="31"/>
    <s v="EMC-PCPL-018/2023"/>
    <n v="34110"/>
    <x v="0"/>
    <x v="139"/>
    <x v="50"/>
    <n v="4"/>
    <x v="0"/>
    <n v="0"/>
    <m/>
    <m/>
    <m/>
    <x v="0"/>
    <n v="0"/>
    <n v="0"/>
    <n v="0"/>
    <n v="4"/>
    <x v="0"/>
    <m/>
    <x v="0"/>
    <x v="0"/>
    <x v="0"/>
    <x v="0"/>
    <x v="139"/>
    <x v="0"/>
    <n v="0"/>
    <n v="0"/>
    <n v="0"/>
    <n v="5527"/>
    <n v="4973"/>
    <d v="2015-09-12T00:00:00"/>
    <m/>
    <s v="NOV"/>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1"/>
    <x v="140"/>
    <x v="16"/>
    <x v="50"/>
    <x v="0"/>
    <x v="2"/>
    <x v="2"/>
    <x v="8"/>
    <s v="28/02/2023"/>
    <x v="0"/>
    <s v="15:00"/>
    <s v="JHOVAN H. USNAYO USNAYO"/>
    <x v="0"/>
    <x v="10"/>
    <m/>
    <x v="0"/>
    <x v="0"/>
    <m/>
    <x v="0"/>
    <x v="0"/>
    <m/>
    <x v="0"/>
    <x v="0"/>
    <x v="0"/>
    <x v="0"/>
    <n v="30"/>
    <x v="0"/>
    <x v="0"/>
    <x v="0"/>
    <x v="0"/>
    <x v="1"/>
    <m/>
    <m/>
    <x v="31"/>
    <s v="EMC-PCPL-018/2023"/>
    <n v="34110"/>
    <x v="1"/>
    <x v="140"/>
    <x v="50"/>
    <n v="1"/>
    <x v="0"/>
    <n v="0"/>
    <m/>
    <m/>
    <m/>
    <x v="0"/>
    <n v="0"/>
    <n v="0"/>
    <n v="0"/>
    <n v="1"/>
    <x v="0"/>
    <m/>
    <x v="0"/>
    <x v="0"/>
    <x v="0"/>
    <x v="0"/>
    <x v="140"/>
    <x v="0"/>
    <n v="0"/>
    <n v="0"/>
    <n v="0"/>
    <n v="5527"/>
    <n v="4973"/>
    <d v="2015-09-13T00:00:00"/>
    <m/>
    <s v="DIC"/>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2"/>
    <x v="141"/>
    <x v="45"/>
    <x v="50"/>
    <x v="0"/>
    <x v="2"/>
    <x v="2"/>
    <x v="8"/>
    <s v="28/02/2023"/>
    <x v="0"/>
    <s v="15:00"/>
    <s v="JHOVAN H. USNAYO USNAYO"/>
    <x v="0"/>
    <x v="10"/>
    <m/>
    <x v="0"/>
    <x v="0"/>
    <m/>
    <x v="0"/>
    <x v="0"/>
    <m/>
    <x v="0"/>
    <x v="0"/>
    <x v="0"/>
    <x v="0"/>
    <n v="30"/>
    <x v="0"/>
    <x v="0"/>
    <x v="0"/>
    <x v="0"/>
    <x v="1"/>
    <m/>
    <m/>
    <x v="31"/>
    <s v="EMC-PCPL-018/2023"/>
    <n v="34110"/>
    <x v="2"/>
    <x v="141"/>
    <x v="50"/>
    <n v="3"/>
    <x v="0"/>
    <n v="0"/>
    <m/>
    <m/>
    <m/>
    <x v="0"/>
    <n v="0"/>
    <n v="0"/>
    <n v="0"/>
    <n v="3"/>
    <x v="0"/>
    <m/>
    <x v="0"/>
    <x v="0"/>
    <x v="0"/>
    <x v="0"/>
    <x v="141"/>
    <x v="0"/>
    <n v="0"/>
    <n v="0"/>
    <n v="0"/>
    <n v="5527"/>
    <n v="4973"/>
    <d v="2015-09-14T00:00:00"/>
    <m/>
    <s v="ENE"/>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3"/>
    <x v="142"/>
    <x v="7"/>
    <x v="50"/>
    <x v="0"/>
    <x v="2"/>
    <x v="2"/>
    <x v="8"/>
    <s v="28/02/2023"/>
    <x v="0"/>
    <s v="15:00"/>
    <s v="JHOVAN H. USNAYO USNAYO"/>
    <x v="0"/>
    <x v="10"/>
    <m/>
    <x v="0"/>
    <x v="0"/>
    <m/>
    <x v="0"/>
    <x v="0"/>
    <m/>
    <x v="0"/>
    <x v="0"/>
    <x v="0"/>
    <x v="0"/>
    <n v="30"/>
    <x v="0"/>
    <x v="0"/>
    <x v="0"/>
    <x v="0"/>
    <x v="1"/>
    <m/>
    <m/>
    <x v="31"/>
    <s v="EMC-PCPL-018/2023"/>
    <n v="34110"/>
    <x v="3"/>
    <x v="142"/>
    <x v="50"/>
    <n v="2"/>
    <x v="0"/>
    <n v="0"/>
    <m/>
    <m/>
    <m/>
    <x v="0"/>
    <n v="0"/>
    <n v="0"/>
    <n v="0"/>
    <n v="2"/>
    <x v="0"/>
    <m/>
    <x v="0"/>
    <x v="0"/>
    <x v="0"/>
    <x v="0"/>
    <x v="142"/>
    <x v="0"/>
    <n v="0"/>
    <n v="0"/>
    <n v="0"/>
    <n v="5527"/>
    <n v="4973"/>
    <d v="2015-09-15T00:00:00"/>
    <m/>
    <s v="FEB"/>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4"/>
    <x v="143"/>
    <x v="7"/>
    <x v="50"/>
    <x v="0"/>
    <x v="2"/>
    <x v="2"/>
    <x v="8"/>
    <s v="28/02/2023"/>
    <x v="0"/>
    <s v="15:00"/>
    <s v="JHOVAN H. USNAYO USNAYO"/>
    <x v="0"/>
    <x v="10"/>
    <m/>
    <x v="0"/>
    <x v="0"/>
    <m/>
    <x v="0"/>
    <x v="0"/>
    <m/>
    <x v="0"/>
    <x v="0"/>
    <x v="0"/>
    <x v="0"/>
    <n v="30"/>
    <x v="0"/>
    <x v="0"/>
    <x v="0"/>
    <x v="0"/>
    <x v="1"/>
    <m/>
    <m/>
    <x v="31"/>
    <s v="EMC-PCPL-018/2023"/>
    <n v="34110"/>
    <x v="4"/>
    <x v="143"/>
    <x v="50"/>
    <n v="2"/>
    <x v="0"/>
    <n v="0"/>
    <m/>
    <m/>
    <m/>
    <x v="0"/>
    <n v="0"/>
    <n v="0"/>
    <n v="0"/>
    <n v="2"/>
    <x v="0"/>
    <m/>
    <x v="0"/>
    <x v="0"/>
    <x v="0"/>
    <x v="0"/>
    <x v="143"/>
    <x v="0"/>
    <n v="0"/>
    <n v="0"/>
    <n v="0"/>
    <n v="5527"/>
    <n v="4973"/>
    <d v="2015-09-16T00:00:00"/>
    <m/>
    <s v="MA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5"/>
    <x v="144"/>
    <x v="45"/>
    <x v="50"/>
    <x v="0"/>
    <x v="2"/>
    <x v="2"/>
    <x v="8"/>
    <s v="28/02/2023"/>
    <x v="0"/>
    <s v="15:00"/>
    <s v="JHOVAN H. USNAYO USNAYO"/>
    <x v="0"/>
    <x v="10"/>
    <m/>
    <x v="0"/>
    <x v="0"/>
    <m/>
    <x v="0"/>
    <x v="0"/>
    <m/>
    <x v="0"/>
    <x v="0"/>
    <x v="0"/>
    <x v="0"/>
    <n v="30"/>
    <x v="0"/>
    <x v="0"/>
    <x v="0"/>
    <x v="0"/>
    <x v="1"/>
    <m/>
    <m/>
    <x v="31"/>
    <s v="EMC-PCPL-018/2023"/>
    <n v="34110"/>
    <x v="5"/>
    <x v="144"/>
    <x v="50"/>
    <n v="3"/>
    <x v="0"/>
    <n v="0"/>
    <m/>
    <m/>
    <m/>
    <x v="0"/>
    <n v="0"/>
    <n v="0"/>
    <n v="0"/>
    <n v="3"/>
    <x v="0"/>
    <m/>
    <x v="0"/>
    <x v="0"/>
    <x v="0"/>
    <x v="0"/>
    <x v="144"/>
    <x v="0"/>
    <n v="0"/>
    <n v="0"/>
    <n v="0"/>
    <n v="5527"/>
    <n v="4973"/>
    <d v="2015-09-17T00:00:00"/>
    <m/>
    <s v="AB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6"/>
    <x v="145"/>
    <x v="45"/>
    <x v="50"/>
    <x v="0"/>
    <x v="2"/>
    <x v="2"/>
    <x v="8"/>
    <s v="28/02/2023"/>
    <x v="0"/>
    <s v="15:00"/>
    <s v="JHOVAN H. USNAYO USNAYO"/>
    <x v="0"/>
    <x v="10"/>
    <m/>
    <x v="0"/>
    <x v="0"/>
    <m/>
    <x v="0"/>
    <x v="0"/>
    <m/>
    <x v="0"/>
    <x v="0"/>
    <x v="0"/>
    <x v="0"/>
    <n v="30"/>
    <x v="0"/>
    <x v="0"/>
    <x v="0"/>
    <x v="0"/>
    <x v="1"/>
    <m/>
    <m/>
    <x v="31"/>
    <s v="EMC-PCPL-018/2023"/>
    <n v="34110"/>
    <x v="6"/>
    <x v="145"/>
    <x v="50"/>
    <n v="3"/>
    <x v="0"/>
    <n v="0"/>
    <m/>
    <m/>
    <m/>
    <x v="0"/>
    <n v="0"/>
    <n v="0"/>
    <n v="0"/>
    <n v="3"/>
    <x v="0"/>
    <m/>
    <x v="0"/>
    <x v="0"/>
    <x v="0"/>
    <x v="0"/>
    <x v="145"/>
    <x v="0"/>
    <n v="0"/>
    <n v="0"/>
    <n v="0"/>
    <n v="5527"/>
    <n v="4973"/>
    <d v="2015-09-18T00:00:00"/>
    <m/>
    <s v="MAY"/>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7"/>
    <x v="146"/>
    <x v="45"/>
    <x v="50"/>
    <x v="0"/>
    <x v="2"/>
    <x v="2"/>
    <x v="8"/>
    <s v="28/02/2023"/>
    <x v="0"/>
    <s v="15:00"/>
    <s v="JHOVAN H. USNAYO USNAYO"/>
    <x v="0"/>
    <x v="10"/>
    <m/>
    <x v="0"/>
    <x v="0"/>
    <m/>
    <x v="0"/>
    <x v="0"/>
    <m/>
    <x v="0"/>
    <x v="0"/>
    <x v="0"/>
    <x v="0"/>
    <n v="30"/>
    <x v="0"/>
    <x v="0"/>
    <x v="0"/>
    <x v="0"/>
    <x v="1"/>
    <m/>
    <m/>
    <x v="31"/>
    <s v="EMC-PCPL-018/2023"/>
    <n v="34110"/>
    <x v="7"/>
    <x v="146"/>
    <x v="50"/>
    <n v="3"/>
    <x v="0"/>
    <n v="0"/>
    <m/>
    <m/>
    <m/>
    <x v="0"/>
    <n v="0"/>
    <n v="0"/>
    <n v="0"/>
    <n v="3"/>
    <x v="0"/>
    <m/>
    <x v="0"/>
    <x v="0"/>
    <x v="0"/>
    <x v="0"/>
    <x v="146"/>
    <x v="0"/>
    <n v="0"/>
    <n v="0"/>
    <n v="0"/>
    <n v="5527"/>
    <n v="4973"/>
    <d v="2015-09-19T00:00:00"/>
    <m/>
    <s v="JUN"/>
    <m/>
    <m/>
    <m/>
    <s v="L"/>
    <s v="NORMAL"/>
    <s v="OC"/>
    <n v="316144"/>
    <n v="1772181"/>
    <n v="2058575"/>
    <s v="15-0517-00-568965-0-E"/>
    <m/>
    <m/>
  </r>
  <r>
    <x v="0"/>
    <x v="33"/>
    <x v="0"/>
    <s v="COTIZACION"/>
    <s v="FEBRERO"/>
    <d v="2023-02-09T00:00:00"/>
    <s v="CO37-FRANZ MERLO"/>
    <x v="12"/>
    <s v="OTROS REPUESTOS Y ACCESORIOS"/>
    <x v="3"/>
    <x v="7"/>
    <x v="30"/>
    <d v="2023-02-15T00:00:00"/>
    <m/>
    <n v="130"/>
    <s v="BIEN"/>
    <x v="32"/>
    <n v="188400"/>
    <x v="0"/>
    <x v="147"/>
    <x v="9"/>
    <x v="10"/>
    <x v="20"/>
    <x v="2"/>
    <x v="3"/>
    <x v="8"/>
    <s v="28/02/2023"/>
    <x v="0"/>
    <s v="15:00"/>
    <s v="JHOVAN H. USNAYO USNAYO"/>
    <x v="0"/>
    <x v="10"/>
    <m/>
    <x v="0"/>
    <x v="0"/>
    <m/>
    <x v="0"/>
    <x v="0"/>
    <m/>
    <x v="0"/>
    <x v="0"/>
    <x v="0"/>
    <x v="0"/>
    <n v="30"/>
    <x v="0"/>
    <x v="0"/>
    <x v="0"/>
    <x v="0"/>
    <x v="1"/>
    <m/>
    <m/>
    <x v="32"/>
    <s v="EMC-PCPL-011/2023"/>
    <n v="39800"/>
    <x v="0"/>
    <x v="147"/>
    <x v="10"/>
    <n v="10"/>
    <x v="0"/>
    <n v="0"/>
    <m/>
    <m/>
    <m/>
    <x v="0"/>
    <n v="0"/>
    <n v="0"/>
    <n v="0"/>
    <n v="10"/>
    <x v="0"/>
    <m/>
    <x v="0"/>
    <x v="0"/>
    <x v="0"/>
    <x v="0"/>
    <x v="147"/>
    <x v="0"/>
    <n v="0"/>
    <n v="0"/>
    <n v="0"/>
    <n v="5527"/>
    <n v="4973"/>
    <d v="2015-09-20T00:00:00"/>
    <m/>
    <s v="JUL"/>
    <m/>
    <m/>
    <m/>
    <s v="L"/>
    <s v="NORMAL"/>
    <s v="OC"/>
    <n v="316144"/>
    <n v="1772181"/>
    <n v="2058575"/>
    <s v="15-0517-00-568965-0-E"/>
    <m/>
    <m/>
  </r>
  <r>
    <x v="0"/>
    <x v="33"/>
    <x v="0"/>
    <s v="COTIZACION"/>
    <s v="FEBRERO"/>
    <d v="2023-02-09T00:00:00"/>
    <s v="CO37-FRANZ MERLO"/>
    <x v="12"/>
    <s v="OTROS REPUESTOS Y ACCESORIOS"/>
    <x v="3"/>
    <x v="7"/>
    <x v="30"/>
    <d v="2023-02-15T00:00:00"/>
    <m/>
    <n v="130"/>
    <s v="BIEN"/>
    <x v="32"/>
    <m/>
    <x v="1"/>
    <x v="148"/>
    <x v="9"/>
    <x v="10"/>
    <x v="0"/>
    <x v="2"/>
    <x v="3"/>
    <x v="8"/>
    <s v="28/02/2023"/>
    <x v="0"/>
    <s v="15:00"/>
    <s v="JHOVAN H. USNAYO USNAYO"/>
    <x v="0"/>
    <x v="10"/>
    <m/>
    <x v="0"/>
    <x v="0"/>
    <m/>
    <x v="0"/>
    <x v="0"/>
    <m/>
    <x v="0"/>
    <x v="0"/>
    <x v="0"/>
    <x v="0"/>
    <n v="30"/>
    <x v="0"/>
    <x v="0"/>
    <x v="0"/>
    <x v="0"/>
    <x v="1"/>
    <m/>
    <m/>
    <x v="32"/>
    <s v="EMC-PCPL-011/2023"/>
    <n v="39800"/>
    <x v="1"/>
    <x v="148"/>
    <x v="10"/>
    <n v="10"/>
    <x v="0"/>
    <n v="0"/>
    <m/>
    <m/>
    <m/>
    <x v="0"/>
    <n v="0"/>
    <n v="0"/>
    <n v="0"/>
    <n v="10"/>
    <x v="0"/>
    <m/>
    <x v="0"/>
    <x v="0"/>
    <x v="0"/>
    <x v="0"/>
    <x v="148"/>
    <x v="0"/>
    <n v="0"/>
    <n v="0"/>
    <n v="0"/>
    <n v="5527"/>
    <n v="4973"/>
    <d v="2015-09-21T00:00:00"/>
    <m/>
    <s v="AGO"/>
    <m/>
    <m/>
    <m/>
    <s v="L"/>
    <s v="NORMAL"/>
    <s v="OC"/>
    <n v="316144"/>
    <n v="1772181"/>
    <n v="2058575"/>
    <s v="15-0517-00-568965-0-E"/>
    <m/>
    <m/>
  </r>
  <r>
    <x v="0"/>
    <x v="33"/>
    <x v="0"/>
    <s v="COTIZACION"/>
    <s v="FEBRERO"/>
    <d v="2023-02-09T00:00:00"/>
    <s v="CO37-FRANZ MERLO"/>
    <x v="12"/>
    <s v="OTROS REPUESTOS Y ACCESORIOS"/>
    <x v="3"/>
    <x v="7"/>
    <x v="30"/>
    <d v="2023-02-15T00:00:00"/>
    <m/>
    <n v="130"/>
    <s v="BIEN"/>
    <x v="32"/>
    <m/>
    <x v="2"/>
    <x v="149"/>
    <x v="4"/>
    <x v="10"/>
    <x v="0"/>
    <x v="2"/>
    <x v="3"/>
    <x v="8"/>
    <s v="28/02/2023"/>
    <x v="0"/>
    <s v="15:00"/>
    <s v="JHOVAN H. USNAYO USNAYO"/>
    <x v="0"/>
    <x v="10"/>
    <m/>
    <x v="0"/>
    <x v="0"/>
    <m/>
    <x v="0"/>
    <x v="0"/>
    <m/>
    <x v="0"/>
    <x v="0"/>
    <x v="0"/>
    <x v="0"/>
    <n v="30"/>
    <x v="0"/>
    <x v="0"/>
    <x v="0"/>
    <x v="0"/>
    <x v="1"/>
    <m/>
    <m/>
    <x v="32"/>
    <s v="EMC-PCPL-011/2023"/>
    <n v="39800"/>
    <x v="2"/>
    <x v="149"/>
    <x v="10"/>
    <n v="8"/>
    <x v="0"/>
    <n v="0"/>
    <m/>
    <m/>
    <m/>
    <x v="0"/>
    <n v="0"/>
    <n v="0"/>
    <n v="0"/>
    <n v="8"/>
    <x v="0"/>
    <m/>
    <x v="0"/>
    <x v="0"/>
    <x v="0"/>
    <x v="0"/>
    <x v="149"/>
    <x v="0"/>
    <n v="0"/>
    <n v="0"/>
    <n v="0"/>
    <n v="5527"/>
    <n v="4973"/>
    <d v="2015-09-22T00:00:00"/>
    <m/>
    <s v="SEP"/>
    <m/>
    <m/>
    <m/>
    <s v="L"/>
    <s v="NORMAL"/>
    <s v="OC"/>
    <n v="316144"/>
    <n v="1772181"/>
    <n v="2058575"/>
    <s v="15-0517-00-568965-0-E"/>
    <m/>
    <m/>
  </r>
  <r>
    <x v="0"/>
    <x v="33"/>
    <x v="0"/>
    <s v="COTIZACION"/>
    <s v="FEBRERO"/>
    <d v="2023-02-09T00:00:00"/>
    <s v="CO37-FRANZ MERLO"/>
    <x v="12"/>
    <s v="OTROS REPUESTOS Y ACCESORIOS"/>
    <x v="3"/>
    <x v="7"/>
    <x v="30"/>
    <d v="2023-02-15T00:00:00"/>
    <m/>
    <n v="130"/>
    <s v="BIEN"/>
    <x v="32"/>
    <m/>
    <x v="3"/>
    <x v="150"/>
    <x v="9"/>
    <x v="10"/>
    <x v="0"/>
    <x v="2"/>
    <x v="3"/>
    <x v="8"/>
    <s v="28/02/2023"/>
    <x v="0"/>
    <s v="15:00"/>
    <s v="JHOVAN H. USNAYO USNAYO"/>
    <x v="0"/>
    <x v="10"/>
    <m/>
    <x v="0"/>
    <x v="0"/>
    <m/>
    <x v="0"/>
    <x v="0"/>
    <m/>
    <x v="0"/>
    <x v="0"/>
    <x v="0"/>
    <x v="0"/>
    <n v="30"/>
    <x v="0"/>
    <x v="0"/>
    <x v="0"/>
    <x v="0"/>
    <x v="1"/>
    <m/>
    <m/>
    <x v="32"/>
    <s v="EMC-PCPL-011/2023"/>
    <n v="39800"/>
    <x v="3"/>
    <x v="150"/>
    <x v="10"/>
    <n v="10"/>
    <x v="0"/>
    <n v="0"/>
    <m/>
    <m/>
    <m/>
    <x v="0"/>
    <n v="0"/>
    <n v="0"/>
    <n v="0"/>
    <n v="10"/>
    <x v="0"/>
    <m/>
    <x v="0"/>
    <x v="0"/>
    <x v="0"/>
    <x v="0"/>
    <x v="150"/>
    <x v="0"/>
    <n v="0"/>
    <n v="0"/>
    <n v="0"/>
    <n v="5527"/>
    <n v="4973"/>
    <d v="2015-09-23T00:00:00"/>
    <m/>
    <s v="OCT"/>
    <m/>
    <m/>
    <m/>
    <s v="L"/>
    <s v="NORMAL"/>
    <s v="OC"/>
    <n v="316144"/>
    <n v="1772181"/>
    <n v="2058575"/>
    <s v="15-0517-00-568965-0-E"/>
    <m/>
    <m/>
  </r>
  <r>
    <x v="0"/>
    <x v="33"/>
    <x v="0"/>
    <s v="COTIZACION"/>
    <s v="FEBRERO"/>
    <d v="2023-02-09T00:00:00"/>
    <s v="CO37-FRANZ MERLO"/>
    <x v="12"/>
    <s v="OTROS REPUESTOS Y ACCESORIOS"/>
    <x v="3"/>
    <x v="7"/>
    <x v="30"/>
    <d v="2023-02-15T00:00:00"/>
    <m/>
    <n v="130"/>
    <s v="BIEN"/>
    <x v="32"/>
    <m/>
    <x v="4"/>
    <x v="151"/>
    <x v="9"/>
    <x v="10"/>
    <x v="0"/>
    <x v="2"/>
    <x v="3"/>
    <x v="8"/>
    <s v="28/02/2023"/>
    <x v="0"/>
    <s v="15:00"/>
    <s v="JHOVAN H. USNAYO USNAYO"/>
    <x v="0"/>
    <x v="10"/>
    <m/>
    <x v="0"/>
    <x v="0"/>
    <m/>
    <x v="0"/>
    <x v="0"/>
    <m/>
    <x v="0"/>
    <x v="0"/>
    <x v="0"/>
    <x v="0"/>
    <n v="30"/>
    <x v="0"/>
    <x v="0"/>
    <x v="0"/>
    <x v="0"/>
    <x v="1"/>
    <m/>
    <m/>
    <x v="32"/>
    <s v="EMC-PCPL-011/2023"/>
    <n v="39800"/>
    <x v="4"/>
    <x v="151"/>
    <x v="10"/>
    <n v="10"/>
    <x v="0"/>
    <n v="0"/>
    <m/>
    <m/>
    <m/>
    <x v="0"/>
    <n v="0"/>
    <n v="0"/>
    <n v="0"/>
    <n v="10"/>
    <x v="0"/>
    <m/>
    <x v="0"/>
    <x v="0"/>
    <x v="0"/>
    <x v="0"/>
    <x v="151"/>
    <x v="0"/>
    <n v="0"/>
    <n v="0"/>
    <n v="0"/>
    <n v="5527"/>
    <n v="4973"/>
    <d v="2015-09-24T00:00:00"/>
    <m/>
    <s v="NOV"/>
    <m/>
    <m/>
    <m/>
    <s v="L"/>
    <s v="NORMAL"/>
    <s v="OC"/>
    <n v="316144"/>
    <n v="1772181"/>
    <n v="2058575"/>
    <s v="15-0517-00-568965-0-E"/>
    <m/>
    <m/>
  </r>
  <r>
    <x v="0"/>
    <x v="33"/>
    <x v="0"/>
    <s v="COTIZACION"/>
    <s v="FEBRERO"/>
    <d v="2023-02-09T00:00:00"/>
    <s v="CO37-FRANZ MERLO"/>
    <x v="12"/>
    <s v="OTROS REPUESTOS Y ACCESORIOS"/>
    <x v="3"/>
    <x v="7"/>
    <x v="30"/>
    <d v="2023-02-15T00:00:00"/>
    <m/>
    <n v="130"/>
    <s v="BIEN"/>
    <x v="32"/>
    <m/>
    <x v="5"/>
    <x v="152"/>
    <x v="4"/>
    <x v="10"/>
    <x v="0"/>
    <x v="2"/>
    <x v="3"/>
    <x v="8"/>
    <s v="28/02/2023"/>
    <x v="0"/>
    <s v="15:00"/>
    <s v="JHOVAN H. USNAYO USNAYO"/>
    <x v="0"/>
    <x v="10"/>
    <m/>
    <x v="0"/>
    <x v="0"/>
    <m/>
    <x v="0"/>
    <x v="0"/>
    <m/>
    <x v="0"/>
    <x v="0"/>
    <x v="0"/>
    <x v="0"/>
    <n v="30"/>
    <x v="0"/>
    <x v="0"/>
    <x v="0"/>
    <x v="0"/>
    <x v="1"/>
    <m/>
    <m/>
    <x v="32"/>
    <s v="EMC-PCPL-011/2023"/>
    <n v="39800"/>
    <x v="5"/>
    <x v="152"/>
    <x v="10"/>
    <n v="8"/>
    <x v="0"/>
    <n v="0"/>
    <m/>
    <m/>
    <m/>
    <x v="0"/>
    <n v="0"/>
    <n v="0"/>
    <n v="0"/>
    <n v="8"/>
    <x v="0"/>
    <m/>
    <x v="0"/>
    <x v="0"/>
    <x v="0"/>
    <x v="0"/>
    <x v="152"/>
    <x v="0"/>
    <n v="0"/>
    <n v="0"/>
    <n v="0"/>
    <n v="5527"/>
    <n v="4973"/>
    <d v="2015-09-25T00:00:00"/>
    <m/>
    <s v="DIC"/>
    <m/>
    <m/>
    <m/>
    <s v="L"/>
    <s v="NORMAL"/>
    <s v="OC"/>
    <n v="316144"/>
    <n v="1772181"/>
    <n v="2058575"/>
    <s v="15-0517-00-568965-0-E"/>
    <m/>
    <m/>
  </r>
  <r>
    <x v="0"/>
    <x v="34"/>
    <x v="0"/>
    <s v="COTIZACION"/>
    <s v="FEBRERO"/>
    <d v="2023-02-09T00:00:00"/>
    <s v="CO37-FRANZ MERLO"/>
    <x v="12"/>
    <s v="OTROS REPUESTOS Y ACCESORIOS"/>
    <x v="3"/>
    <x v="7"/>
    <x v="31"/>
    <d v="2023-02-15T00:00:00"/>
    <m/>
    <n v="131"/>
    <s v="BIEN"/>
    <x v="33"/>
    <n v="76440"/>
    <x v="0"/>
    <x v="153"/>
    <x v="58"/>
    <x v="10"/>
    <x v="21"/>
    <x v="2"/>
    <x v="1"/>
    <x v="8"/>
    <s v="28/02/2023"/>
    <x v="0"/>
    <s v="15:00"/>
    <s v="JHOVAN H. USNAYO USNAYO"/>
    <x v="0"/>
    <x v="10"/>
    <m/>
    <x v="0"/>
    <x v="0"/>
    <m/>
    <x v="0"/>
    <x v="0"/>
    <m/>
    <x v="0"/>
    <x v="0"/>
    <x v="0"/>
    <x v="0"/>
    <n v="30"/>
    <x v="0"/>
    <x v="0"/>
    <x v="0"/>
    <x v="0"/>
    <x v="1"/>
    <m/>
    <m/>
    <x v="33"/>
    <s v="EMC-PCPL-012/2023"/>
    <n v="39800"/>
    <x v="0"/>
    <x v="153"/>
    <x v="10"/>
    <n v="28"/>
    <x v="0"/>
    <n v="0"/>
    <m/>
    <m/>
    <m/>
    <x v="0"/>
    <n v="0"/>
    <n v="0"/>
    <n v="0"/>
    <n v="28"/>
    <x v="0"/>
    <m/>
    <x v="0"/>
    <x v="0"/>
    <x v="0"/>
    <x v="0"/>
    <x v="153"/>
    <x v="0"/>
    <n v="0"/>
    <n v="0"/>
    <n v="0"/>
    <n v="5527"/>
    <n v="4973"/>
    <d v="2015-09-26T00:00:00"/>
    <m/>
    <s v="ENE"/>
    <m/>
    <m/>
    <m/>
    <s v="L"/>
    <s v="NORMAL"/>
    <s v="OC"/>
    <n v="316144"/>
    <n v="1772181"/>
    <n v="2058575"/>
    <s v="15-0517-00-568965-0-E"/>
    <m/>
    <m/>
  </r>
  <r>
    <x v="0"/>
    <x v="35"/>
    <x v="0"/>
    <s v="COTIZACION"/>
    <s v="FEBRERO"/>
    <d v="2023-02-09T00:00:00"/>
    <s v="CO37-FRANZ MERLO"/>
    <x v="12"/>
    <s v="OTROS REPUESTOS Y ACCESORIOS"/>
    <x v="3"/>
    <x v="7"/>
    <x v="32"/>
    <d v="2023-02-15T00:00:00"/>
    <m/>
    <n v="137"/>
    <s v="BIEN"/>
    <x v="34"/>
    <n v="211017.5"/>
    <x v="0"/>
    <x v="154"/>
    <x v="26"/>
    <x v="10"/>
    <x v="22"/>
    <x v="2"/>
    <x v="2"/>
    <x v="8"/>
    <s v="28/02/2023"/>
    <x v="0"/>
    <s v="15:00"/>
    <s v="JHOVAN H. USNAYO USNAYO"/>
    <x v="0"/>
    <x v="10"/>
    <m/>
    <x v="0"/>
    <x v="0"/>
    <m/>
    <x v="0"/>
    <x v="0"/>
    <m/>
    <x v="0"/>
    <x v="0"/>
    <x v="0"/>
    <x v="0"/>
    <n v="30"/>
    <x v="0"/>
    <x v="0"/>
    <x v="0"/>
    <x v="0"/>
    <x v="1"/>
    <m/>
    <m/>
    <x v="34"/>
    <s v="EMC-PCPL-015/2023"/>
    <n v="39800"/>
    <x v="0"/>
    <x v="154"/>
    <x v="10"/>
    <n v="20"/>
    <x v="0"/>
    <n v="0"/>
    <m/>
    <m/>
    <m/>
    <x v="0"/>
    <n v="0"/>
    <n v="0"/>
    <n v="0"/>
    <n v="20"/>
    <x v="0"/>
    <m/>
    <x v="0"/>
    <x v="0"/>
    <x v="0"/>
    <x v="0"/>
    <x v="154"/>
    <x v="0"/>
    <n v="0"/>
    <n v="0"/>
    <n v="0"/>
    <n v="5527"/>
    <n v="4973"/>
    <d v="2015-09-27T00:00:00"/>
    <m/>
    <s v="FEB"/>
    <m/>
    <m/>
    <m/>
    <s v="L"/>
    <s v="NORMAL"/>
    <s v="OC"/>
    <n v="316144"/>
    <n v="1772181"/>
    <n v="2058575"/>
    <s v="15-0517-00-568965-0-E"/>
    <m/>
    <m/>
  </r>
  <r>
    <x v="0"/>
    <x v="35"/>
    <x v="0"/>
    <s v="COTIZACION"/>
    <s v="FEBRERO"/>
    <d v="2023-02-09T00:00:00"/>
    <s v="CO37-FRANZ MERLO"/>
    <x v="12"/>
    <s v="OTROS REPUESTOS Y ACCESORIOS"/>
    <x v="3"/>
    <x v="7"/>
    <x v="32"/>
    <d v="2023-02-15T00:00:00"/>
    <m/>
    <n v="137"/>
    <s v="BIEN"/>
    <x v="34"/>
    <m/>
    <x v="1"/>
    <x v="155"/>
    <x v="26"/>
    <x v="10"/>
    <x v="0"/>
    <x v="2"/>
    <x v="2"/>
    <x v="8"/>
    <s v="28/02/2023"/>
    <x v="0"/>
    <s v="15:00"/>
    <s v="JHOVAN H. USNAYO USNAYO"/>
    <x v="0"/>
    <x v="10"/>
    <m/>
    <x v="0"/>
    <x v="0"/>
    <m/>
    <x v="0"/>
    <x v="0"/>
    <m/>
    <x v="0"/>
    <x v="0"/>
    <x v="0"/>
    <x v="0"/>
    <n v="30"/>
    <x v="0"/>
    <x v="0"/>
    <x v="0"/>
    <x v="0"/>
    <x v="1"/>
    <m/>
    <m/>
    <x v="34"/>
    <s v="EMC-PCPL-015/2023"/>
    <n v="39800"/>
    <x v="1"/>
    <x v="155"/>
    <x v="10"/>
    <n v="20"/>
    <x v="0"/>
    <n v="0"/>
    <m/>
    <m/>
    <m/>
    <x v="0"/>
    <n v="0"/>
    <n v="0"/>
    <n v="0"/>
    <n v="20"/>
    <x v="0"/>
    <m/>
    <x v="0"/>
    <x v="0"/>
    <x v="0"/>
    <x v="0"/>
    <x v="155"/>
    <x v="0"/>
    <n v="0"/>
    <n v="0"/>
    <n v="0"/>
    <n v="5527"/>
    <n v="4973"/>
    <d v="2015-09-28T00:00:00"/>
    <m/>
    <s v="MAR"/>
    <m/>
    <m/>
    <m/>
    <s v="L"/>
    <s v="NORMAL"/>
    <s v="OC"/>
    <n v="316144"/>
    <n v="1772181"/>
    <n v="2058575"/>
    <s v="15-0517-00-568965-0-E"/>
    <m/>
    <m/>
  </r>
  <r>
    <x v="0"/>
    <x v="35"/>
    <x v="0"/>
    <s v="COTIZACION"/>
    <s v="FEBRERO"/>
    <d v="2023-02-09T00:00:00"/>
    <s v="CO37-FRANZ MERLO"/>
    <x v="12"/>
    <s v="OTROS REPUESTOS Y ACCESORIOS"/>
    <x v="3"/>
    <x v="7"/>
    <x v="32"/>
    <d v="2023-02-15T00:00:00"/>
    <m/>
    <n v="137"/>
    <s v="BIEN"/>
    <x v="34"/>
    <m/>
    <x v="2"/>
    <x v="156"/>
    <x v="59"/>
    <x v="10"/>
    <x v="0"/>
    <x v="2"/>
    <x v="2"/>
    <x v="8"/>
    <s v="28/02/2023"/>
    <x v="0"/>
    <s v="15:00"/>
    <s v="JHOVAN H. USNAYO USNAYO"/>
    <x v="0"/>
    <x v="10"/>
    <m/>
    <x v="0"/>
    <x v="0"/>
    <m/>
    <x v="0"/>
    <x v="0"/>
    <m/>
    <x v="0"/>
    <x v="0"/>
    <x v="0"/>
    <x v="0"/>
    <n v="30"/>
    <x v="0"/>
    <x v="0"/>
    <x v="0"/>
    <x v="0"/>
    <x v="1"/>
    <m/>
    <m/>
    <x v="34"/>
    <s v="EMC-PCPL-015/2023"/>
    <n v="39800"/>
    <x v="2"/>
    <x v="156"/>
    <x v="10"/>
    <n v="15"/>
    <x v="0"/>
    <n v="0"/>
    <m/>
    <m/>
    <m/>
    <x v="0"/>
    <n v="0"/>
    <n v="0"/>
    <n v="0"/>
    <n v="15"/>
    <x v="0"/>
    <m/>
    <x v="0"/>
    <x v="0"/>
    <x v="0"/>
    <x v="0"/>
    <x v="156"/>
    <x v="0"/>
    <n v="0"/>
    <n v="0"/>
    <n v="0"/>
    <n v="5527"/>
    <n v="4973"/>
    <d v="2015-09-29T00:00:00"/>
    <m/>
    <s v="ABR"/>
    <m/>
    <m/>
    <m/>
    <s v="L"/>
    <s v="NORMAL"/>
    <s v="OC"/>
    <n v="316144"/>
    <n v="1772181"/>
    <n v="2058575"/>
    <s v="15-0517-00-568965-0-E"/>
    <m/>
    <m/>
  </r>
  <r>
    <x v="0"/>
    <x v="35"/>
    <x v="0"/>
    <s v="COTIZACION"/>
    <s v="FEBRERO"/>
    <d v="2023-02-09T00:00:00"/>
    <s v="CO37-FRANZ MERLO"/>
    <x v="12"/>
    <s v="OTROS REPUESTOS Y ACCESORIOS"/>
    <x v="3"/>
    <x v="7"/>
    <x v="32"/>
    <d v="2023-02-15T00:00:00"/>
    <m/>
    <n v="137"/>
    <s v="BIEN"/>
    <x v="34"/>
    <m/>
    <x v="3"/>
    <x v="157"/>
    <x v="9"/>
    <x v="10"/>
    <x v="0"/>
    <x v="2"/>
    <x v="2"/>
    <x v="8"/>
    <s v="28/02/2023"/>
    <x v="0"/>
    <s v="15:00"/>
    <s v="JHOVAN H. USNAYO USNAYO"/>
    <x v="0"/>
    <x v="10"/>
    <m/>
    <x v="0"/>
    <x v="0"/>
    <m/>
    <x v="0"/>
    <x v="0"/>
    <m/>
    <x v="0"/>
    <x v="0"/>
    <x v="0"/>
    <x v="0"/>
    <n v="30"/>
    <x v="0"/>
    <x v="0"/>
    <x v="0"/>
    <x v="0"/>
    <x v="1"/>
    <m/>
    <m/>
    <x v="34"/>
    <s v="EMC-PCPL-015/2023"/>
    <n v="39800"/>
    <x v="3"/>
    <x v="157"/>
    <x v="10"/>
    <n v="10"/>
    <x v="0"/>
    <n v="0"/>
    <m/>
    <m/>
    <m/>
    <x v="0"/>
    <n v="0"/>
    <n v="0"/>
    <n v="0"/>
    <n v="10"/>
    <x v="0"/>
    <m/>
    <x v="0"/>
    <x v="0"/>
    <x v="0"/>
    <x v="0"/>
    <x v="157"/>
    <x v="0"/>
    <n v="0"/>
    <n v="0"/>
    <n v="0"/>
    <n v="5527"/>
    <n v="4973"/>
    <d v="2015-09-30T00:00:00"/>
    <m/>
    <s v="MAY"/>
    <m/>
    <m/>
    <m/>
    <s v="L"/>
    <s v="NORMAL"/>
    <s v="OC"/>
    <n v="316144"/>
    <n v="1772181"/>
    <n v="2058575"/>
    <s v="15-0517-00-568965-0-E"/>
    <m/>
    <m/>
  </r>
  <r>
    <x v="0"/>
    <x v="35"/>
    <x v="0"/>
    <s v="COTIZACION"/>
    <s v="FEBRERO"/>
    <d v="2023-02-09T00:00:00"/>
    <s v="CO37-FRANZ MERLO"/>
    <x v="12"/>
    <s v="OTROS REPUESTOS Y ACCESORIOS"/>
    <x v="3"/>
    <x v="7"/>
    <x v="32"/>
    <d v="2023-02-15T00:00:00"/>
    <m/>
    <n v="137"/>
    <s v="BIEN"/>
    <x v="34"/>
    <m/>
    <x v="4"/>
    <x v="158"/>
    <x v="9"/>
    <x v="10"/>
    <x v="0"/>
    <x v="2"/>
    <x v="2"/>
    <x v="8"/>
    <s v="28/02/2023"/>
    <x v="0"/>
    <s v="15:00"/>
    <s v="JHOVAN H. USNAYO USNAYO"/>
    <x v="0"/>
    <x v="10"/>
    <m/>
    <x v="0"/>
    <x v="0"/>
    <m/>
    <x v="0"/>
    <x v="0"/>
    <m/>
    <x v="0"/>
    <x v="0"/>
    <x v="0"/>
    <x v="0"/>
    <n v="30"/>
    <x v="0"/>
    <x v="0"/>
    <x v="0"/>
    <x v="0"/>
    <x v="1"/>
    <m/>
    <m/>
    <x v="34"/>
    <s v="EMC-PCPL-015/2023"/>
    <n v="39800"/>
    <x v="4"/>
    <x v="158"/>
    <x v="10"/>
    <n v="10"/>
    <x v="0"/>
    <n v="0"/>
    <m/>
    <m/>
    <m/>
    <x v="0"/>
    <n v="0"/>
    <n v="0"/>
    <n v="0"/>
    <n v="10"/>
    <x v="0"/>
    <m/>
    <x v="0"/>
    <x v="0"/>
    <x v="0"/>
    <x v="0"/>
    <x v="158"/>
    <x v="0"/>
    <n v="0"/>
    <n v="0"/>
    <n v="0"/>
    <n v="5527"/>
    <n v="4973"/>
    <d v="2015-10-01T00:00:00"/>
    <m/>
    <s v="JUN"/>
    <m/>
    <m/>
    <m/>
    <s v="L"/>
    <s v="NORMAL"/>
    <s v="OC"/>
    <n v="316144"/>
    <n v="1772181"/>
    <n v="2058575"/>
    <s v="15-0517-00-568965-0-E"/>
    <m/>
    <m/>
  </r>
  <r>
    <x v="0"/>
    <x v="35"/>
    <x v="0"/>
    <s v="COTIZACION"/>
    <s v="FEBRERO"/>
    <d v="2023-02-09T00:00:00"/>
    <s v="CO37-FRANZ MERLO"/>
    <x v="12"/>
    <s v="OTROS REPUESTOS Y ACCESORIOS"/>
    <x v="3"/>
    <x v="7"/>
    <x v="32"/>
    <d v="2023-02-15T00:00:00"/>
    <m/>
    <n v="137"/>
    <s v="BIEN"/>
    <x v="34"/>
    <m/>
    <x v="5"/>
    <x v="159"/>
    <x v="4"/>
    <x v="10"/>
    <x v="0"/>
    <x v="2"/>
    <x v="2"/>
    <x v="8"/>
    <s v="28/02/2023"/>
    <x v="0"/>
    <s v="15:00"/>
    <s v="JHOVAN H. USNAYO USNAYO"/>
    <x v="0"/>
    <x v="10"/>
    <m/>
    <x v="0"/>
    <x v="0"/>
    <m/>
    <x v="0"/>
    <x v="0"/>
    <m/>
    <x v="0"/>
    <x v="0"/>
    <x v="0"/>
    <x v="0"/>
    <n v="30"/>
    <x v="0"/>
    <x v="0"/>
    <x v="0"/>
    <x v="0"/>
    <x v="1"/>
    <m/>
    <m/>
    <x v="34"/>
    <s v="EMC-PCPL-015/2023"/>
    <n v="39800"/>
    <x v="5"/>
    <x v="159"/>
    <x v="10"/>
    <n v="8"/>
    <x v="0"/>
    <n v="0"/>
    <m/>
    <m/>
    <m/>
    <x v="0"/>
    <n v="0"/>
    <n v="0"/>
    <n v="0"/>
    <n v="8"/>
    <x v="0"/>
    <m/>
    <x v="0"/>
    <x v="0"/>
    <x v="0"/>
    <x v="0"/>
    <x v="159"/>
    <x v="0"/>
    <n v="0"/>
    <n v="0"/>
    <n v="0"/>
    <n v="5527"/>
    <n v="4973"/>
    <d v="2015-10-02T00:00:00"/>
    <m/>
    <s v="JUL"/>
    <m/>
    <m/>
    <m/>
    <s v="L"/>
    <s v="NORMAL"/>
    <s v="OC"/>
    <n v="316144"/>
    <n v="1772181"/>
    <n v="2058575"/>
    <s v="15-0517-00-568965-0-E"/>
    <m/>
    <m/>
  </r>
  <r>
    <x v="0"/>
    <x v="35"/>
    <x v="0"/>
    <s v="COTIZACION"/>
    <s v="FEBRERO"/>
    <d v="2023-02-09T00:00:00"/>
    <s v="CO37-FRANZ MERLO"/>
    <x v="12"/>
    <s v="OTROS REPUESTOS Y ACCESORIOS"/>
    <x v="3"/>
    <x v="7"/>
    <x v="32"/>
    <d v="2023-02-15T00:00:00"/>
    <m/>
    <n v="137"/>
    <s v="BIEN"/>
    <x v="34"/>
    <m/>
    <x v="6"/>
    <x v="160"/>
    <x v="4"/>
    <x v="10"/>
    <x v="0"/>
    <x v="2"/>
    <x v="2"/>
    <x v="8"/>
    <s v="28/02/2023"/>
    <x v="0"/>
    <s v="15:00"/>
    <s v="JHOVAN H. USNAYO USNAYO"/>
    <x v="0"/>
    <x v="10"/>
    <m/>
    <x v="0"/>
    <x v="0"/>
    <m/>
    <x v="0"/>
    <x v="0"/>
    <m/>
    <x v="0"/>
    <x v="0"/>
    <x v="0"/>
    <x v="0"/>
    <n v="30"/>
    <x v="0"/>
    <x v="0"/>
    <x v="0"/>
    <x v="0"/>
    <x v="1"/>
    <m/>
    <m/>
    <x v="34"/>
    <s v="EMC-PCPL-015/2023"/>
    <n v="39800"/>
    <x v="6"/>
    <x v="160"/>
    <x v="10"/>
    <n v="8"/>
    <x v="0"/>
    <n v="0"/>
    <m/>
    <m/>
    <m/>
    <x v="0"/>
    <n v="0"/>
    <n v="0"/>
    <n v="0"/>
    <n v="8"/>
    <x v="0"/>
    <m/>
    <x v="0"/>
    <x v="0"/>
    <x v="0"/>
    <x v="0"/>
    <x v="160"/>
    <x v="0"/>
    <n v="0"/>
    <n v="0"/>
    <n v="0"/>
    <n v="5527"/>
    <n v="4973"/>
    <d v="2015-10-03T00:00:00"/>
    <m/>
    <s v="AGO"/>
    <m/>
    <m/>
    <m/>
    <s v="L"/>
    <s v="NORMAL"/>
    <s v="OC"/>
    <n v="316144"/>
    <n v="1772181"/>
    <n v="2058575"/>
    <s v="15-0517-00-568965-0-E"/>
    <m/>
    <m/>
  </r>
  <r>
    <x v="0"/>
    <x v="35"/>
    <x v="0"/>
    <s v="COTIZACION"/>
    <s v="FEBRERO"/>
    <d v="2023-02-09T00:00:00"/>
    <s v="CO37-FRANZ MERLO"/>
    <x v="12"/>
    <s v="OTROS REPUESTOS Y ACCESORIOS"/>
    <x v="3"/>
    <x v="7"/>
    <x v="32"/>
    <d v="2023-02-15T00:00:00"/>
    <m/>
    <n v="137"/>
    <s v="BIEN"/>
    <x v="34"/>
    <m/>
    <x v="7"/>
    <x v="161"/>
    <x v="7"/>
    <x v="10"/>
    <x v="0"/>
    <x v="2"/>
    <x v="2"/>
    <x v="8"/>
    <s v="28/02/2023"/>
    <x v="0"/>
    <s v="15:00"/>
    <s v="JHOVAN H. USNAYO USNAYO"/>
    <x v="0"/>
    <x v="10"/>
    <m/>
    <x v="0"/>
    <x v="0"/>
    <m/>
    <x v="0"/>
    <x v="0"/>
    <m/>
    <x v="0"/>
    <x v="0"/>
    <x v="0"/>
    <x v="0"/>
    <n v="30"/>
    <x v="0"/>
    <x v="0"/>
    <x v="0"/>
    <x v="0"/>
    <x v="1"/>
    <m/>
    <m/>
    <x v="34"/>
    <s v="EMC-PCPL-015/2023"/>
    <n v="39800"/>
    <x v="7"/>
    <x v="161"/>
    <x v="10"/>
    <n v="2"/>
    <x v="0"/>
    <n v="0"/>
    <m/>
    <m/>
    <m/>
    <x v="0"/>
    <n v="0"/>
    <n v="0"/>
    <n v="0"/>
    <n v="2"/>
    <x v="0"/>
    <m/>
    <x v="0"/>
    <x v="0"/>
    <x v="0"/>
    <x v="0"/>
    <x v="161"/>
    <x v="0"/>
    <n v="0"/>
    <n v="0"/>
    <n v="0"/>
    <n v="5527"/>
    <n v="4973"/>
    <d v="2015-10-04T00:00:00"/>
    <m/>
    <s v="SEP"/>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n v="290400"/>
    <x v="0"/>
    <x v="162"/>
    <x v="29"/>
    <x v="50"/>
    <x v="23"/>
    <x v="2"/>
    <x v="1"/>
    <x v="8"/>
    <s v="28/02/2023"/>
    <x v="0"/>
    <s v="15:00"/>
    <s v="JHOVAN H. USNAYO USNAYO"/>
    <x v="0"/>
    <x v="10"/>
    <m/>
    <x v="0"/>
    <x v="0"/>
    <m/>
    <x v="0"/>
    <x v="0"/>
    <m/>
    <x v="0"/>
    <x v="0"/>
    <x v="0"/>
    <x v="0"/>
    <n v="30"/>
    <x v="0"/>
    <x v="0"/>
    <x v="0"/>
    <x v="0"/>
    <x v="1"/>
    <m/>
    <m/>
    <x v="35"/>
    <s v="EMC-PCPL-015/2023"/>
    <n v="34110"/>
    <x v="0"/>
    <x v="162"/>
    <x v="50"/>
    <n v="4"/>
    <x v="0"/>
    <n v="0"/>
    <m/>
    <m/>
    <m/>
    <x v="0"/>
    <n v="0"/>
    <n v="0"/>
    <n v="0"/>
    <n v="4"/>
    <x v="0"/>
    <m/>
    <x v="0"/>
    <x v="0"/>
    <x v="0"/>
    <x v="0"/>
    <x v="162"/>
    <x v="0"/>
    <n v="0"/>
    <n v="0"/>
    <n v="0"/>
    <n v="5527"/>
    <n v="4973"/>
    <d v="2015-10-05T00:00:00"/>
    <m/>
    <s v="OCT"/>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1"/>
    <x v="163"/>
    <x v="29"/>
    <x v="50"/>
    <x v="0"/>
    <x v="2"/>
    <x v="1"/>
    <x v="8"/>
    <s v="28/02/2023"/>
    <x v="0"/>
    <s v="15:00"/>
    <s v="JHOVAN H. USNAYO USNAYO"/>
    <x v="0"/>
    <x v="10"/>
    <m/>
    <x v="0"/>
    <x v="0"/>
    <m/>
    <x v="0"/>
    <x v="0"/>
    <m/>
    <x v="0"/>
    <x v="0"/>
    <x v="0"/>
    <x v="0"/>
    <n v="30"/>
    <x v="0"/>
    <x v="0"/>
    <x v="0"/>
    <x v="0"/>
    <x v="1"/>
    <m/>
    <m/>
    <x v="35"/>
    <s v="EMC-PCPL-015/2023"/>
    <n v="34110"/>
    <x v="1"/>
    <x v="163"/>
    <x v="50"/>
    <n v="4"/>
    <x v="0"/>
    <n v="0"/>
    <m/>
    <m/>
    <m/>
    <x v="0"/>
    <n v="0"/>
    <n v="0"/>
    <n v="0"/>
    <n v="4"/>
    <x v="0"/>
    <m/>
    <x v="0"/>
    <x v="0"/>
    <x v="0"/>
    <x v="0"/>
    <x v="163"/>
    <x v="0"/>
    <n v="0"/>
    <n v="0"/>
    <n v="0"/>
    <n v="5527"/>
    <n v="4973"/>
    <d v="2015-10-06T00:00:00"/>
    <m/>
    <s v="NOV"/>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2"/>
    <x v="164"/>
    <x v="9"/>
    <x v="50"/>
    <x v="0"/>
    <x v="2"/>
    <x v="1"/>
    <x v="8"/>
    <s v="28/02/2023"/>
    <x v="0"/>
    <s v="15:00"/>
    <s v="JHOVAN H. USNAYO USNAYO"/>
    <x v="0"/>
    <x v="10"/>
    <m/>
    <x v="0"/>
    <x v="0"/>
    <m/>
    <x v="0"/>
    <x v="0"/>
    <m/>
    <x v="0"/>
    <x v="0"/>
    <x v="0"/>
    <x v="0"/>
    <n v="30"/>
    <x v="0"/>
    <x v="0"/>
    <x v="0"/>
    <x v="0"/>
    <x v="1"/>
    <m/>
    <m/>
    <x v="35"/>
    <s v="EMC-PCPL-015/2023"/>
    <n v="34110"/>
    <x v="2"/>
    <x v="164"/>
    <x v="50"/>
    <n v="10"/>
    <x v="0"/>
    <n v="0"/>
    <m/>
    <m/>
    <m/>
    <x v="0"/>
    <n v="0"/>
    <n v="0"/>
    <n v="0"/>
    <n v="10"/>
    <x v="0"/>
    <m/>
    <x v="0"/>
    <x v="0"/>
    <x v="0"/>
    <x v="0"/>
    <x v="164"/>
    <x v="0"/>
    <n v="0"/>
    <n v="0"/>
    <n v="0"/>
    <n v="5527"/>
    <n v="4973"/>
    <d v="2015-10-07T00:00:00"/>
    <m/>
    <s v="DIC"/>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3"/>
    <x v="165"/>
    <x v="7"/>
    <x v="50"/>
    <x v="0"/>
    <x v="2"/>
    <x v="1"/>
    <x v="8"/>
    <s v="28/02/2023"/>
    <x v="0"/>
    <s v="15:00"/>
    <s v="JHOVAN H. USNAYO USNAYO"/>
    <x v="0"/>
    <x v="10"/>
    <m/>
    <x v="0"/>
    <x v="0"/>
    <m/>
    <x v="0"/>
    <x v="0"/>
    <m/>
    <x v="0"/>
    <x v="0"/>
    <x v="0"/>
    <x v="0"/>
    <n v="30"/>
    <x v="0"/>
    <x v="0"/>
    <x v="0"/>
    <x v="0"/>
    <x v="1"/>
    <m/>
    <m/>
    <x v="35"/>
    <s v="EMC-PCPL-015/2023"/>
    <n v="34110"/>
    <x v="3"/>
    <x v="165"/>
    <x v="50"/>
    <n v="2"/>
    <x v="0"/>
    <n v="0"/>
    <m/>
    <m/>
    <m/>
    <x v="0"/>
    <n v="0"/>
    <n v="0"/>
    <n v="0"/>
    <n v="2"/>
    <x v="0"/>
    <m/>
    <x v="0"/>
    <x v="0"/>
    <x v="0"/>
    <x v="0"/>
    <x v="165"/>
    <x v="0"/>
    <n v="0"/>
    <n v="0"/>
    <n v="0"/>
    <n v="5527"/>
    <n v="4973"/>
    <d v="2015-10-08T00:00:00"/>
    <m/>
    <s v="ENE"/>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4"/>
    <x v="166"/>
    <x v="27"/>
    <x v="50"/>
    <x v="0"/>
    <x v="2"/>
    <x v="1"/>
    <x v="8"/>
    <s v="28/02/2023"/>
    <x v="0"/>
    <s v="15:00"/>
    <s v="JHOVAN H. USNAYO USNAYO"/>
    <x v="0"/>
    <x v="10"/>
    <m/>
    <x v="0"/>
    <x v="0"/>
    <m/>
    <x v="0"/>
    <x v="0"/>
    <m/>
    <x v="0"/>
    <x v="0"/>
    <x v="0"/>
    <x v="0"/>
    <n v="30"/>
    <x v="0"/>
    <x v="0"/>
    <x v="0"/>
    <x v="0"/>
    <x v="1"/>
    <m/>
    <m/>
    <x v="35"/>
    <s v="EMC-PCPL-015/2023"/>
    <n v="34110"/>
    <x v="4"/>
    <x v="166"/>
    <x v="50"/>
    <n v="5"/>
    <x v="0"/>
    <n v="0"/>
    <m/>
    <m/>
    <m/>
    <x v="0"/>
    <n v="0"/>
    <n v="0"/>
    <n v="0"/>
    <n v="5"/>
    <x v="0"/>
    <m/>
    <x v="0"/>
    <x v="0"/>
    <x v="0"/>
    <x v="0"/>
    <x v="166"/>
    <x v="0"/>
    <n v="0"/>
    <n v="0"/>
    <n v="0"/>
    <n v="5527"/>
    <n v="4973"/>
    <d v="2015-10-09T00:00:00"/>
    <m/>
    <s v="FEB"/>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5"/>
    <x v="167"/>
    <x v="7"/>
    <x v="50"/>
    <x v="0"/>
    <x v="2"/>
    <x v="1"/>
    <x v="8"/>
    <s v="28/02/2023"/>
    <x v="0"/>
    <s v="15:00"/>
    <s v="JHOVAN H. USNAYO USNAYO"/>
    <x v="0"/>
    <x v="10"/>
    <m/>
    <x v="0"/>
    <x v="0"/>
    <m/>
    <x v="0"/>
    <x v="0"/>
    <m/>
    <x v="0"/>
    <x v="0"/>
    <x v="0"/>
    <x v="0"/>
    <n v="30"/>
    <x v="0"/>
    <x v="0"/>
    <x v="0"/>
    <x v="0"/>
    <x v="1"/>
    <m/>
    <m/>
    <x v="35"/>
    <s v="EMC-PCPL-015/2023"/>
    <n v="34110"/>
    <x v="5"/>
    <x v="167"/>
    <x v="50"/>
    <n v="2"/>
    <x v="0"/>
    <n v="0"/>
    <m/>
    <m/>
    <m/>
    <x v="0"/>
    <n v="0"/>
    <n v="0"/>
    <n v="0"/>
    <n v="2"/>
    <x v="0"/>
    <m/>
    <x v="0"/>
    <x v="0"/>
    <x v="0"/>
    <x v="0"/>
    <x v="167"/>
    <x v="0"/>
    <n v="0"/>
    <n v="0"/>
    <n v="0"/>
    <n v="5527"/>
    <n v="4973"/>
    <d v="2015-10-10T00:00:00"/>
    <m/>
    <s v="MA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6"/>
    <x v="168"/>
    <x v="16"/>
    <x v="50"/>
    <x v="0"/>
    <x v="2"/>
    <x v="1"/>
    <x v="8"/>
    <s v="28/02/2023"/>
    <x v="0"/>
    <s v="15:00"/>
    <s v="JHOVAN H. USNAYO USNAYO"/>
    <x v="0"/>
    <x v="10"/>
    <m/>
    <x v="0"/>
    <x v="0"/>
    <m/>
    <x v="0"/>
    <x v="0"/>
    <m/>
    <x v="0"/>
    <x v="0"/>
    <x v="0"/>
    <x v="0"/>
    <n v="30"/>
    <x v="0"/>
    <x v="0"/>
    <x v="0"/>
    <x v="0"/>
    <x v="1"/>
    <m/>
    <m/>
    <x v="35"/>
    <s v="EMC-PCPL-015/2023"/>
    <n v="34110"/>
    <x v="6"/>
    <x v="168"/>
    <x v="50"/>
    <n v="1"/>
    <x v="0"/>
    <n v="0"/>
    <m/>
    <m/>
    <m/>
    <x v="0"/>
    <n v="0"/>
    <n v="0"/>
    <n v="0"/>
    <n v="1"/>
    <x v="0"/>
    <m/>
    <x v="0"/>
    <x v="0"/>
    <x v="0"/>
    <x v="0"/>
    <x v="168"/>
    <x v="0"/>
    <n v="0"/>
    <n v="0"/>
    <n v="0"/>
    <n v="5527"/>
    <n v="4973"/>
    <d v="2015-10-11T00:00:00"/>
    <m/>
    <s v="AB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7"/>
    <x v="169"/>
    <x v="16"/>
    <x v="50"/>
    <x v="0"/>
    <x v="2"/>
    <x v="1"/>
    <x v="8"/>
    <s v="28/02/2023"/>
    <x v="0"/>
    <s v="15:00"/>
    <s v="JHOVAN H. USNAYO USNAYO"/>
    <x v="0"/>
    <x v="10"/>
    <m/>
    <x v="0"/>
    <x v="0"/>
    <m/>
    <x v="0"/>
    <x v="0"/>
    <m/>
    <x v="0"/>
    <x v="0"/>
    <x v="0"/>
    <x v="0"/>
    <n v="30"/>
    <x v="0"/>
    <x v="0"/>
    <x v="0"/>
    <x v="0"/>
    <x v="1"/>
    <m/>
    <m/>
    <x v="35"/>
    <s v="EMC-PCPL-015/2023"/>
    <n v="34110"/>
    <x v="7"/>
    <x v="169"/>
    <x v="50"/>
    <n v="1"/>
    <x v="0"/>
    <n v="0"/>
    <m/>
    <m/>
    <m/>
    <x v="0"/>
    <n v="0"/>
    <n v="0"/>
    <n v="0"/>
    <n v="1"/>
    <x v="0"/>
    <m/>
    <x v="0"/>
    <x v="0"/>
    <x v="0"/>
    <x v="0"/>
    <x v="169"/>
    <x v="0"/>
    <n v="0"/>
    <n v="0"/>
    <n v="0"/>
    <n v="5527"/>
    <n v="4973"/>
    <d v="2015-10-12T00:00:00"/>
    <m/>
    <s v="MAY"/>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8"/>
    <x v="170"/>
    <x v="29"/>
    <x v="50"/>
    <x v="0"/>
    <x v="2"/>
    <x v="1"/>
    <x v="8"/>
    <s v="28/02/2023"/>
    <x v="0"/>
    <s v="15:00"/>
    <s v="JHOVAN H. USNAYO USNAYO"/>
    <x v="0"/>
    <x v="10"/>
    <m/>
    <x v="0"/>
    <x v="0"/>
    <m/>
    <x v="0"/>
    <x v="0"/>
    <m/>
    <x v="0"/>
    <x v="0"/>
    <x v="0"/>
    <x v="0"/>
    <n v="30"/>
    <x v="0"/>
    <x v="0"/>
    <x v="0"/>
    <x v="0"/>
    <x v="1"/>
    <m/>
    <m/>
    <x v="35"/>
    <s v="EMC-PCPL-015/2023"/>
    <n v="34110"/>
    <x v="8"/>
    <x v="170"/>
    <x v="50"/>
    <n v="4"/>
    <x v="0"/>
    <n v="0"/>
    <m/>
    <m/>
    <m/>
    <x v="0"/>
    <n v="0"/>
    <n v="0"/>
    <n v="0"/>
    <n v="4"/>
    <x v="0"/>
    <m/>
    <x v="0"/>
    <x v="0"/>
    <x v="0"/>
    <x v="0"/>
    <x v="170"/>
    <x v="0"/>
    <n v="0"/>
    <n v="0"/>
    <n v="0"/>
    <n v="5527"/>
    <n v="4973"/>
    <d v="2015-10-13T00:00:00"/>
    <m/>
    <s v="JUN"/>
    <m/>
    <m/>
    <m/>
    <s v="L"/>
    <s v="NORMAL"/>
    <s v="OC"/>
    <n v="316144"/>
    <n v="1772181"/>
    <n v="2058575"/>
    <s v="15-0517-00-568965-0-E"/>
    <m/>
    <m/>
  </r>
  <r>
    <x v="0"/>
    <x v="37"/>
    <x v="0"/>
    <s v="COTIZACION"/>
    <s v="FEBRERO"/>
    <d v="2023-02-09T00:00:00"/>
    <s v="CO37-FRANZ MERLO"/>
    <x v="12"/>
    <s v="OTROS REPUESTOS Y ACCESORIOS"/>
    <x v="3"/>
    <x v="7"/>
    <x v="33"/>
    <d v="2023-02-15T00:00:00"/>
    <m/>
    <n v="129"/>
    <s v="BIEN"/>
    <x v="36"/>
    <n v="539117.6"/>
    <x v="0"/>
    <x v="171"/>
    <x v="46"/>
    <x v="10"/>
    <x v="24"/>
    <x v="2"/>
    <x v="1"/>
    <x v="8"/>
    <s v="28/02/2023"/>
    <x v="0"/>
    <s v="15:00"/>
    <s v="JHOVAN H. USNAYO USNAYO"/>
    <x v="0"/>
    <x v="10"/>
    <m/>
    <x v="0"/>
    <x v="0"/>
    <m/>
    <x v="0"/>
    <x v="0"/>
    <m/>
    <x v="0"/>
    <x v="0"/>
    <x v="0"/>
    <x v="0"/>
    <n v="30"/>
    <x v="0"/>
    <x v="0"/>
    <x v="0"/>
    <x v="0"/>
    <x v="1"/>
    <m/>
    <m/>
    <x v="36"/>
    <s v="EMC-PCPL-014/2023"/>
    <n v="39800"/>
    <x v="0"/>
    <x v="171"/>
    <x v="10"/>
    <n v="0"/>
    <x v="0"/>
    <n v="0"/>
    <m/>
    <m/>
    <m/>
    <x v="0"/>
    <n v="0"/>
    <n v="0"/>
    <n v="0"/>
    <n v="0"/>
    <x v="0"/>
    <m/>
    <x v="0"/>
    <x v="0"/>
    <x v="0"/>
    <x v="0"/>
    <x v="171"/>
    <x v="0"/>
    <n v="0"/>
    <n v="0"/>
    <n v="0"/>
    <n v="5527"/>
    <n v="4973"/>
    <d v="2015-10-14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
    <x v="172"/>
    <x v="46"/>
    <x v="10"/>
    <x v="0"/>
    <x v="2"/>
    <x v="1"/>
    <x v="8"/>
    <s v="28/02/2023"/>
    <x v="0"/>
    <s v="15:00"/>
    <s v="JHOVAN H. USNAYO USNAYO"/>
    <x v="0"/>
    <x v="10"/>
    <m/>
    <x v="0"/>
    <x v="0"/>
    <m/>
    <x v="0"/>
    <x v="0"/>
    <m/>
    <x v="0"/>
    <x v="0"/>
    <x v="0"/>
    <x v="0"/>
    <n v="30"/>
    <x v="0"/>
    <x v="0"/>
    <x v="0"/>
    <x v="0"/>
    <x v="1"/>
    <m/>
    <m/>
    <x v="36"/>
    <s v="EMC-PCPL-014/2023"/>
    <n v="39800"/>
    <x v="1"/>
    <x v="172"/>
    <x v="10"/>
    <n v="0"/>
    <x v="0"/>
    <n v="0"/>
    <m/>
    <m/>
    <m/>
    <x v="0"/>
    <n v="0"/>
    <n v="0"/>
    <n v="0"/>
    <n v="0"/>
    <x v="0"/>
    <m/>
    <x v="0"/>
    <x v="0"/>
    <x v="0"/>
    <x v="0"/>
    <x v="172"/>
    <x v="0"/>
    <n v="0"/>
    <n v="0"/>
    <n v="0"/>
    <n v="5527"/>
    <n v="4973"/>
    <d v="2015-10-15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
    <x v="173"/>
    <x v="46"/>
    <x v="10"/>
    <x v="0"/>
    <x v="2"/>
    <x v="1"/>
    <x v="8"/>
    <s v="28/02/2023"/>
    <x v="0"/>
    <s v="15:00"/>
    <s v="JHOVAN H. USNAYO USNAYO"/>
    <x v="0"/>
    <x v="10"/>
    <m/>
    <x v="0"/>
    <x v="0"/>
    <m/>
    <x v="0"/>
    <x v="0"/>
    <m/>
    <x v="0"/>
    <x v="0"/>
    <x v="0"/>
    <x v="0"/>
    <n v="30"/>
    <x v="0"/>
    <x v="0"/>
    <x v="0"/>
    <x v="0"/>
    <x v="1"/>
    <m/>
    <m/>
    <x v="36"/>
    <s v="EMC-PCPL-014/2023"/>
    <n v="39800"/>
    <x v="2"/>
    <x v="173"/>
    <x v="10"/>
    <n v="0"/>
    <x v="0"/>
    <n v="0"/>
    <m/>
    <m/>
    <m/>
    <x v="0"/>
    <n v="0"/>
    <n v="0"/>
    <n v="0"/>
    <n v="0"/>
    <x v="0"/>
    <m/>
    <x v="0"/>
    <x v="0"/>
    <x v="0"/>
    <x v="0"/>
    <x v="173"/>
    <x v="0"/>
    <n v="0"/>
    <n v="0"/>
    <n v="0"/>
    <n v="5527"/>
    <n v="4973"/>
    <d v="2015-10-16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
    <x v="174"/>
    <x v="46"/>
    <x v="10"/>
    <x v="0"/>
    <x v="2"/>
    <x v="1"/>
    <x v="8"/>
    <s v="28/02/2023"/>
    <x v="0"/>
    <s v="15:00"/>
    <s v="JHOVAN H. USNAYO USNAYO"/>
    <x v="0"/>
    <x v="10"/>
    <m/>
    <x v="0"/>
    <x v="0"/>
    <m/>
    <x v="0"/>
    <x v="0"/>
    <m/>
    <x v="0"/>
    <x v="0"/>
    <x v="0"/>
    <x v="0"/>
    <n v="30"/>
    <x v="0"/>
    <x v="0"/>
    <x v="0"/>
    <x v="0"/>
    <x v="1"/>
    <m/>
    <m/>
    <x v="36"/>
    <s v="EMC-PCPL-014/2023"/>
    <n v="39800"/>
    <x v="3"/>
    <x v="174"/>
    <x v="10"/>
    <n v="0"/>
    <x v="0"/>
    <n v="0"/>
    <m/>
    <m/>
    <m/>
    <x v="0"/>
    <n v="0"/>
    <n v="0"/>
    <n v="0"/>
    <n v="0"/>
    <x v="0"/>
    <m/>
    <x v="0"/>
    <x v="0"/>
    <x v="0"/>
    <x v="0"/>
    <x v="174"/>
    <x v="0"/>
    <n v="0"/>
    <n v="0"/>
    <n v="0"/>
    <n v="5527"/>
    <n v="4973"/>
    <d v="2015-10-17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
    <x v="175"/>
    <x v="46"/>
    <x v="10"/>
    <x v="0"/>
    <x v="2"/>
    <x v="1"/>
    <x v="8"/>
    <s v="28/02/2023"/>
    <x v="0"/>
    <s v="15:00"/>
    <s v="JHOVAN H. USNAYO USNAYO"/>
    <x v="0"/>
    <x v="10"/>
    <m/>
    <x v="0"/>
    <x v="0"/>
    <m/>
    <x v="0"/>
    <x v="0"/>
    <m/>
    <x v="0"/>
    <x v="0"/>
    <x v="0"/>
    <x v="0"/>
    <n v="30"/>
    <x v="0"/>
    <x v="0"/>
    <x v="0"/>
    <x v="0"/>
    <x v="1"/>
    <m/>
    <m/>
    <x v="36"/>
    <s v="EMC-PCPL-014/2023"/>
    <n v="39800"/>
    <x v="4"/>
    <x v="175"/>
    <x v="10"/>
    <n v="0"/>
    <x v="0"/>
    <n v="0"/>
    <m/>
    <m/>
    <m/>
    <x v="0"/>
    <n v="0"/>
    <n v="0"/>
    <n v="0"/>
    <n v="0"/>
    <x v="0"/>
    <m/>
    <x v="0"/>
    <x v="0"/>
    <x v="0"/>
    <x v="0"/>
    <x v="175"/>
    <x v="0"/>
    <n v="0"/>
    <n v="0"/>
    <n v="0"/>
    <n v="5527"/>
    <n v="4973"/>
    <d v="2015-10-18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5"/>
    <x v="176"/>
    <x v="46"/>
    <x v="10"/>
    <x v="0"/>
    <x v="2"/>
    <x v="1"/>
    <x v="8"/>
    <s v="28/02/2023"/>
    <x v="0"/>
    <s v="15:00"/>
    <s v="JHOVAN H. USNAYO USNAYO"/>
    <x v="0"/>
    <x v="10"/>
    <m/>
    <x v="0"/>
    <x v="0"/>
    <m/>
    <x v="0"/>
    <x v="0"/>
    <m/>
    <x v="0"/>
    <x v="0"/>
    <x v="0"/>
    <x v="0"/>
    <n v="30"/>
    <x v="0"/>
    <x v="0"/>
    <x v="0"/>
    <x v="0"/>
    <x v="1"/>
    <m/>
    <m/>
    <x v="36"/>
    <s v="EMC-PCPL-014/2023"/>
    <n v="39800"/>
    <x v="5"/>
    <x v="176"/>
    <x v="10"/>
    <n v="0"/>
    <x v="0"/>
    <n v="0"/>
    <m/>
    <m/>
    <m/>
    <x v="0"/>
    <n v="0"/>
    <n v="0"/>
    <n v="0"/>
    <n v="0"/>
    <x v="0"/>
    <m/>
    <x v="0"/>
    <x v="0"/>
    <x v="0"/>
    <x v="0"/>
    <x v="176"/>
    <x v="0"/>
    <n v="0"/>
    <n v="0"/>
    <n v="0"/>
    <n v="5527"/>
    <n v="4973"/>
    <d v="2015-10-19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6"/>
    <x v="177"/>
    <x v="46"/>
    <x v="10"/>
    <x v="0"/>
    <x v="2"/>
    <x v="1"/>
    <x v="8"/>
    <s v="28/02/2023"/>
    <x v="0"/>
    <s v="15:00"/>
    <s v="JHOVAN H. USNAYO USNAYO"/>
    <x v="0"/>
    <x v="10"/>
    <m/>
    <x v="0"/>
    <x v="0"/>
    <m/>
    <x v="0"/>
    <x v="0"/>
    <m/>
    <x v="0"/>
    <x v="0"/>
    <x v="0"/>
    <x v="0"/>
    <n v="30"/>
    <x v="0"/>
    <x v="0"/>
    <x v="0"/>
    <x v="0"/>
    <x v="1"/>
    <m/>
    <m/>
    <x v="36"/>
    <s v="EMC-PCPL-014/2023"/>
    <n v="39800"/>
    <x v="6"/>
    <x v="177"/>
    <x v="10"/>
    <n v="0"/>
    <x v="0"/>
    <n v="0"/>
    <m/>
    <m/>
    <m/>
    <x v="0"/>
    <n v="0"/>
    <n v="0"/>
    <n v="0"/>
    <n v="0"/>
    <x v="0"/>
    <m/>
    <x v="0"/>
    <x v="0"/>
    <x v="0"/>
    <x v="0"/>
    <x v="177"/>
    <x v="0"/>
    <n v="0"/>
    <n v="0"/>
    <n v="0"/>
    <n v="5527"/>
    <n v="4973"/>
    <d v="2015-10-20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7"/>
    <x v="172"/>
    <x v="46"/>
    <x v="10"/>
    <x v="0"/>
    <x v="2"/>
    <x v="1"/>
    <x v="8"/>
    <s v="28/02/2023"/>
    <x v="0"/>
    <s v="15:00"/>
    <s v="JHOVAN H. USNAYO USNAYO"/>
    <x v="0"/>
    <x v="10"/>
    <m/>
    <x v="0"/>
    <x v="0"/>
    <m/>
    <x v="0"/>
    <x v="0"/>
    <m/>
    <x v="0"/>
    <x v="0"/>
    <x v="0"/>
    <x v="0"/>
    <n v="30"/>
    <x v="0"/>
    <x v="0"/>
    <x v="0"/>
    <x v="0"/>
    <x v="1"/>
    <m/>
    <m/>
    <x v="36"/>
    <s v="EMC-PCPL-014/2023"/>
    <n v="39800"/>
    <x v="7"/>
    <x v="172"/>
    <x v="10"/>
    <n v="0"/>
    <x v="0"/>
    <n v="0"/>
    <m/>
    <m/>
    <m/>
    <x v="0"/>
    <n v="0"/>
    <n v="0"/>
    <n v="0"/>
    <n v="0"/>
    <x v="0"/>
    <m/>
    <x v="0"/>
    <x v="0"/>
    <x v="0"/>
    <x v="0"/>
    <x v="178"/>
    <x v="0"/>
    <n v="0"/>
    <n v="0"/>
    <n v="0"/>
    <n v="5527"/>
    <n v="4973"/>
    <d v="2015-10-21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8"/>
    <x v="173"/>
    <x v="46"/>
    <x v="10"/>
    <x v="0"/>
    <x v="2"/>
    <x v="1"/>
    <x v="8"/>
    <s v="28/02/2023"/>
    <x v="0"/>
    <s v="15:00"/>
    <s v="JHOVAN H. USNAYO USNAYO"/>
    <x v="0"/>
    <x v="10"/>
    <m/>
    <x v="0"/>
    <x v="0"/>
    <m/>
    <x v="0"/>
    <x v="0"/>
    <m/>
    <x v="0"/>
    <x v="0"/>
    <x v="0"/>
    <x v="0"/>
    <n v="30"/>
    <x v="0"/>
    <x v="0"/>
    <x v="0"/>
    <x v="0"/>
    <x v="1"/>
    <m/>
    <m/>
    <x v="36"/>
    <s v="EMC-PCPL-014/2023"/>
    <n v="39800"/>
    <x v="8"/>
    <x v="173"/>
    <x v="10"/>
    <n v="0"/>
    <x v="0"/>
    <n v="0"/>
    <m/>
    <m/>
    <m/>
    <x v="0"/>
    <n v="0"/>
    <n v="0"/>
    <n v="0"/>
    <n v="0"/>
    <x v="0"/>
    <m/>
    <x v="0"/>
    <x v="0"/>
    <x v="0"/>
    <x v="0"/>
    <x v="179"/>
    <x v="0"/>
    <n v="0"/>
    <n v="0"/>
    <n v="0"/>
    <n v="5527"/>
    <n v="4973"/>
    <d v="2015-10-22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9"/>
    <x v="174"/>
    <x v="46"/>
    <x v="10"/>
    <x v="0"/>
    <x v="2"/>
    <x v="1"/>
    <x v="8"/>
    <s v="28/02/2023"/>
    <x v="0"/>
    <s v="15:00"/>
    <s v="JHOVAN H. USNAYO USNAYO"/>
    <x v="0"/>
    <x v="10"/>
    <m/>
    <x v="0"/>
    <x v="0"/>
    <m/>
    <x v="0"/>
    <x v="0"/>
    <m/>
    <x v="0"/>
    <x v="0"/>
    <x v="0"/>
    <x v="0"/>
    <n v="30"/>
    <x v="0"/>
    <x v="0"/>
    <x v="0"/>
    <x v="0"/>
    <x v="1"/>
    <m/>
    <m/>
    <x v="36"/>
    <s v="EMC-PCPL-014/2023"/>
    <n v="39800"/>
    <x v="9"/>
    <x v="174"/>
    <x v="10"/>
    <n v="0"/>
    <x v="0"/>
    <n v="0"/>
    <m/>
    <m/>
    <m/>
    <x v="0"/>
    <n v="0"/>
    <n v="0"/>
    <n v="0"/>
    <n v="0"/>
    <x v="0"/>
    <m/>
    <x v="0"/>
    <x v="0"/>
    <x v="0"/>
    <x v="0"/>
    <x v="180"/>
    <x v="0"/>
    <n v="0"/>
    <n v="0"/>
    <n v="0"/>
    <n v="5527"/>
    <n v="4973"/>
    <d v="2015-10-23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10"/>
    <x v="175"/>
    <x v="46"/>
    <x v="10"/>
    <x v="0"/>
    <x v="2"/>
    <x v="1"/>
    <x v="8"/>
    <s v="28/02/2023"/>
    <x v="0"/>
    <s v="15:00"/>
    <s v="JHOVAN H. USNAYO USNAYO"/>
    <x v="0"/>
    <x v="10"/>
    <m/>
    <x v="0"/>
    <x v="0"/>
    <m/>
    <x v="0"/>
    <x v="0"/>
    <m/>
    <x v="0"/>
    <x v="0"/>
    <x v="0"/>
    <x v="0"/>
    <n v="30"/>
    <x v="0"/>
    <x v="0"/>
    <x v="0"/>
    <x v="0"/>
    <x v="1"/>
    <m/>
    <m/>
    <x v="36"/>
    <s v="EMC-PCPL-014/2023"/>
    <n v="39800"/>
    <x v="10"/>
    <x v="175"/>
    <x v="10"/>
    <n v="0"/>
    <x v="0"/>
    <n v="0"/>
    <m/>
    <m/>
    <m/>
    <x v="0"/>
    <n v="0"/>
    <n v="0"/>
    <n v="0"/>
    <n v="0"/>
    <x v="0"/>
    <m/>
    <x v="0"/>
    <x v="0"/>
    <x v="0"/>
    <x v="0"/>
    <x v="181"/>
    <x v="0"/>
    <n v="0"/>
    <n v="0"/>
    <n v="0"/>
    <n v="5527"/>
    <n v="4973"/>
    <d v="2015-10-24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11"/>
    <x v="178"/>
    <x v="46"/>
    <x v="10"/>
    <x v="0"/>
    <x v="2"/>
    <x v="1"/>
    <x v="8"/>
    <s v="28/02/2023"/>
    <x v="0"/>
    <s v="15:00"/>
    <s v="JHOVAN H. USNAYO USNAYO"/>
    <x v="0"/>
    <x v="10"/>
    <m/>
    <x v="0"/>
    <x v="0"/>
    <m/>
    <x v="0"/>
    <x v="0"/>
    <m/>
    <x v="0"/>
    <x v="0"/>
    <x v="0"/>
    <x v="0"/>
    <n v="30"/>
    <x v="0"/>
    <x v="0"/>
    <x v="0"/>
    <x v="0"/>
    <x v="1"/>
    <m/>
    <m/>
    <x v="36"/>
    <s v="EMC-PCPL-014/2023"/>
    <n v="39800"/>
    <x v="11"/>
    <x v="178"/>
    <x v="10"/>
    <n v="0"/>
    <x v="0"/>
    <n v="0"/>
    <m/>
    <m/>
    <m/>
    <x v="0"/>
    <n v="0"/>
    <n v="0"/>
    <n v="0"/>
    <n v="0"/>
    <x v="0"/>
    <m/>
    <x v="0"/>
    <x v="0"/>
    <x v="0"/>
    <x v="0"/>
    <x v="182"/>
    <x v="0"/>
    <n v="0"/>
    <n v="0"/>
    <n v="0"/>
    <n v="5527"/>
    <n v="4973"/>
    <d v="2015-10-25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12"/>
    <x v="179"/>
    <x v="46"/>
    <x v="10"/>
    <x v="0"/>
    <x v="2"/>
    <x v="1"/>
    <x v="8"/>
    <s v="28/02/2023"/>
    <x v="0"/>
    <s v="15:00"/>
    <s v="JHOVAN H. USNAYO USNAYO"/>
    <x v="0"/>
    <x v="10"/>
    <m/>
    <x v="0"/>
    <x v="0"/>
    <m/>
    <x v="0"/>
    <x v="0"/>
    <m/>
    <x v="0"/>
    <x v="0"/>
    <x v="0"/>
    <x v="0"/>
    <n v="30"/>
    <x v="0"/>
    <x v="0"/>
    <x v="0"/>
    <x v="0"/>
    <x v="1"/>
    <m/>
    <m/>
    <x v="36"/>
    <s v="EMC-PCPL-014/2023"/>
    <n v="39800"/>
    <x v="12"/>
    <x v="179"/>
    <x v="10"/>
    <n v="0"/>
    <x v="0"/>
    <n v="0"/>
    <m/>
    <m/>
    <m/>
    <x v="0"/>
    <n v="0"/>
    <n v="0"/>
    <n v="0"/>
    <n v="0"/>
    <x v="0"/>
    <m/>
    <x v="0"/>
    <x v="0"/>
    <x v="0"/>
    <x v="0"/>
    <x v="183"/>
    <x v="0"/>
    <n v="0"/>
    <n v="0"/>
    <n v="0"/>
    <n v="5527"/>
    <n v="4973"/>
    <d v="2015-10-26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3"/>
    <x v="172"/>
    <x v="46"/>
    <x v="10"/>
    <x v="0"/>
    <x v="2"/>
    <x v="1"/>
    <x v="8"/>
    <s v="28/02/2023"/>
    <x v="0"/>
    <s v="15:00"/>
    <s v="JHOVAN H. USNAYO USNAYO"/>
    <x v="0"/>
    <x v="10"/>
    <m/>
    <x v="0"/>
    <x v="0"/>
    <m/>
    <x v="0"/>
    <x v="0"/>
    <m/>
    <x v="0"/>
    <x v="0"/>
    <x v="0"/>
    <x v="0"/>
    <n v="30"/>
    <x v="0"/>
    <x v="0"/>
    <x v="0"/>
    <x v="0"/>
    <x v="1"/>
    <m/>
    <m/>
    <x v="36"/>
    <s v="EMC-PCPL-014/2023"/>
    <n v="39800"/>
    <x v="13"/>
    <x v="172"/>
    <x v="10"/>
    <n v="0"/>
    <x v="0"/>
    <n v="0"/>
    <m/>
    <m/>
    <m/>
    <x v="0"/>
    <n v="0"/>
    <n v="0"/>
    <n v="0"/>
    <n v="0"/>
    <x v="0"/>
    <m/>
    <x v="0"/>
    <x v="0"/>
    <x v="0"/>
    <x v="0"/>
    <x v="184"/>
    <x v="0"/>
    <n v="0"/>
    <n v="0"/>
    <n v="0"/>
    <n v="5527"/>
    <n v="4973"/>
    <d v="2015-10-27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14"/>
    <x v="173"/>
    <x v="46"/>
    <x v="10"/>
    <x v="0"/>
    <x v="2"/>
    <x v="1"/>
    <x v="8"/>
    <s v="28/02/2023"/>
    <x v="0"/>
    <s v="15:00"/>
    <s v="JHOVAN H. USNAYO USNAYO"/>
    <x v="0"/>
    <x v="10"/>
    <m/>
    <x v="0"/>
    <x v="0"/>
    <m/>
    <x v="0"/>
    <x v="0"/>
    <m/>
    <x v="0"/>
    <x v="0"/>
    <x v="0"/>
    <x v="0"/>
    <n v="30"/>
    <x v="0"/>
    <x v="0"/>
    <x v="0"/>
    <x v="0"/>
    <x v="1"/>
    <m/>
    <m/>
    <x v="36"/>
    <s v="EMC-PCPL-014/2023"/>
    <n v="39800"/>
    <x v="14"/>
    <x v="173"/>
    <x v="10"/>
    <n v="0"/>
    <x v="0"/>
    <n v="0"/>
    <m/>
    <m/>
    <m/>
    <x v="0"/>
    <n v="0"/>
    <n v="0"/>
    <n v="0"/>
    <n v="0"/>
    <x v="0"/>
    <m/>
    <x v="0"/>
    <x v="0"/>
    <x v="0"/>
    <x v="0"/>
    <x v="185"/>
    <x v="0"/>
    <n v="0"/>
    <n v="0"/>
    <n v="0"/>
    <n v="5527"/>
    <n v="4973"/>
    <d v="2015-10-28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15"/>
    <x v="174"/>
    <x v="46"/>
    <x v="10"/>
    <x v="0"/>
    <x v="2"/>
    <x v="1"/>
    <x v="8"/>
    <s v="28/02/2023"/>
    <x v="0"/>
    <s v="15:00"/>
    <s v="JHOVAN H. USNAYO USNAYO"/>
    <x v="0"/>
    <x v="10"/>
    <m/>
    <x v="0"/>
    <x v="0"/>
    <m/>
    <x v="0"/>
    <x v="0"/>
    <m/>
    <x v="0"/>
    <x v="0"/>
    <x v="0"/>
    <x v="0"/>
    <n v="30"/>
    <x v="0"/>
    <x v="0"/>
    <x v="0"/>
    <x v="0"/>
    <x v="1"/>
    <m/>
    <m/>
    <x v="36"/>
    <s v="EMC-PCPL-014/2023"/>
    <n v="39800"/>
    <x v="15"/>
    <x v="174"/>
    <x v="10"/>
    <n v="0"/>
    <x v="0"/>
    <n v="0"/>
    <m/>
    <m/>
    <m/>
    <x v="0"/>
    <n v="0"/>
    <n v="0"/>
    <n v="0"/>
    <n v="0"/>
    <x v="0"/>
    <m/>
    <x v="0"/>
    <x v="0"/>
    <x v="0"/>
    <x v="0"/>
    <x v="186"/>
    <x v="0"/>
    <n v="0"/>
    <n v="0"/>
    <n v="0"/>
    <n v="5527"/>
    <n v="4973"/>
    <d v="2015-10-29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16"/>
    <x v="180"/>
    <x v="46"/>
    <x v="10"/>
    <x v="0"/>
    <x v="2"/>
    <x v="1"/>
    <x v="8"/>
    <s v="28/02/2023"/>
    <x v="0"/>
    <s v="15:00"/>
    <s v="JHOVAN H. USNAYO USNAYO"/>
    <x v="0"/>
    <x v="10"/>
    <m/>
    <x v="0"/>
    <x v="0"/>
    <m/>
    <x v="0"/>
    <x v="0"/>
    <m/>
    <x v="0"/>
    <x v="0"/>
    <x v="0"/>
    <x v="0"/>
    <n v="30"/>
    <x v="0"/>
    <x v="0"/>
    <x v="0"/>
    <x v="0"/>
    <x v="1"/>
    <m/>
    <m/>
    <x v="36"/>
    <s v="EMC-PCPL-014/2023"/>
    <n v="39800"/>
    <x v="16"/>
    <x v="180"/>
    <x v="10"/>
    <n v="0"/>
    <x v="0"/>
    <n v="0"/>
    <m/>
    <m/>
    <m/>
    <x v="0"/>
    <n v="0"/>
    <n v="0"/>
    <n v="0"/>
    <n v="0"/>
    <x v="0"/>
    <m/>
    <x v="0"/>
    <x v="0"/>
    <x v="0"/>
    <x v="0"/>
    <x v="187"/>
    <x v="0"/>
    <n v="0"/>
    <n v="0"/>
    <n v="0"/>
    <n v="5527"/>
    <n v="4973"/>
    <d v="2015-10-30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17"/>
    <x v="181"/>
    <x v="46"/>
    <x v="10"/>
    <x v="0"/>
    <x v="2"/>
    <x v="1"/>
    <x v="8"/>
    <s v="28/02/2023"/>
    <x v="0"/>
    <s v="15:00"/>
    <s v="JHOVAN H. USNAYO USNAYO"/>
    <x v="0"/>
    <x v="10"/>
    <m/>
    <x v="0"/>
    <x v="0"/>
    <m/>
    <x v="0"/>
    <x v="0"/>
    <m/>
    <x v="0"/>
    <x v="0"/>
    <x v="0"/>
    <x v="0"/>
    <n v="30"/>
    <x v="0"/>
    <x v="0"/>
    <x v="0"/>
    <x v="0"/>
    <x v="1"/>
    <m/>
    <m/>
    <x v="36"/>
    <s v="EMC-PCPL-014/2023"/>
    <n v="39800"/>
    <x v="17"/>
    <x v="181"/>
    <x v="10"/>
    <n v="0"/>
    <x v="0"/>
    <n v="0"/>
    <m/>
    <m/>
    <m/>
    <x v="0"/>
    <n v="0"/>
    <n v="0"/>
    <n v="0"/>
    <n v="0"/>
    <x v="0"/>
    <m/>
    <x v="0"/>
    <x v="0"/>
    <x v="0"/>
    <x v="0"/>
    <x v="188"/>
    <x v="0"/>
    <n v="0"/>
    <n v="0"/>
    <n v="0"/>
    <n v="5527"/>
    <n v="4973"/>
    <d v="2015-10-31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18"/>
    <x v="182"/>
    <x v="46"/>
    <x v="10"/>
    <x v="0"/>
    <x v="2"/>
    <x v="1"/>
    <x v="8"/>
    <s v="28/02/2023"/>
    <x v="0"/>
    <s v="15:00"/>
    <s v="JHOVAN H. USNAYO USNAYO"/>
    <x v="0"/>
    <x v="10"/>
    <m/>
    <x v="0"/>
    <x v="0"/>
    <m/>
    <x v="0"/>
    <x v="0"/>
    <m/>
    <x v="0"/>
    <x v="0"/>
    <x v="0"/>
    <x v="0"/>
    <n v="30"/>
    <x v="0"/>
    <x v="0"/>
    <x v="0"/>
    <x v="0"/>
    <x v="1"/>
    <m/>
    <m/>
    <x v="36"/>
    <s v="EMC-PCPL-014/2023"/>
    <n v="39800"/>
    <x v="18"/>
    <x v="182"/>
    <x v="10"/>
    <n v="0"/>
    <x v="0"/>
    <n v="0"/>
    <m/>
    <m/>
    <m/>
    <x v="0"/>
    <n v="0"/>
    <n v="0"/>
    <n v="0"/>
    <n v="0"/>
    <x v="0"/>
    <m/>
    <x v="0"/>
    <x v="0"/>
    <x v="0"/>
    <x v="0"/>
    <x v="189"/>
    <x v="0"/>
    <n v="0"/>
    <n v="0"/>
    <n v="0"/>
    <n v="5527"/>
    <n v="4973"/>
    <d v="2015-11-01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19"/>
    <x v="176"/>
    <x v="46"/>
    <x v="10"/>
    <x v="0"/>
    <x v="2"/>
    <x v="1"/>
    <x v="8"/>
    <s v="28/02/2023"/>
    <x v="0"/>
    <s v="15:00"/>
    <s v="JHOVAN H. USNAYO USNAYO"/>
    <x v="0"/>
    <x v="10"/>
    <m/>
    <x v="0"/>
    <x v="0"/>
    <m/>
    <x v="0"/>
    <x v="0"/>
    <m/>
    <x v="0"/>
    <x v="0"/>
    <x v="0"/>
    <x v="0"/>
    <n v="30"/>
    <x v="0"/>
    <x v="0"/>
    <x v="0"/>
    <x v="0"/>
    <x v="1"/>
    <m/>
    <m/>
    <x v="36"/>
    <s v="EMC-PCPL-014/2023"/>
    <n v="39800"/>
    <x v="19"/>
    <x v="176"/>
    <x v="10"/>
    <n v="0"/>
    <x v="0"/>
    <n v="0"/>
    <m/>
    <m/>
    <m/>
    <x v="0"/>
    <n v="0"/>
    <n v="0"/>
    <n v="0"/>
    <n v="0"/>
    <x v="0"/>
    <m/>
    <x v="0"/>
    <x v="0"/>
    <x v="0"/>
    <x v="0"/>
    <x v="190"/>
    <x v="0"/>
    <n v="0"/>
    <n v="0"/>
    <n v="0"/>
    <n v="5527"/>
    <n v="4973"/>
    <d v="2015-11-02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20"/>
    <x v="183"/>
    <x v="46"/>
    <x v="10"/>
    <x v="0"/>
    <x v="2"/>
    <x v="1"/>
    <x v="8"/>
    <s v="28/02/2023"/>
    <x v="0"/>
    <s v="15:00"/>
    <s v="JHOVAN H. USNAYO USNAYO"/>
    <x v="0"/>
    <x v="10"/>
    <m/>
    <x v="0"/>
    <x v="0"/>
    <m/>
    <x v="0"/>
    <x v="0"/>
    <m/>
    <x v="0"/>
    <x v="0"/>
    <x v="0"/>
    <x v="0"/>
    <n v="30"/>
    <x v="0"/>
    <x v="0"/>
    <x v="0"/>
    <x v="0"/>
    <x v="1"/>
    <m/>
    <m/>
    <x v="36"/>
    <s v="EMC-PCPL-014/2023"/>
    <n v="39800"/>
    <x v="20"/>
    <x v="183"/>
    <x v="10"/>
    <n v="0"/>
    <x v="0"/>
    <n v="0"/>
    <m/>
    <m/>
    <m/>
    <x v="0"/>
    <n v="0"/>
    <n v="0"/>
    <n v="0"/>
    <n v="0"/>
    <x v="0"/>
    <m/>
    <x v="0"/>
    <x v="0"/>
    <x v="0"/>
    <x v="0"/>
    <x v="191"/>
    <x v="0"/>
    <n v="0"/>
    <n v="0"/>
    <n v="0"/>
    <n v="5527"/>
    <n v="4973"/>
    <d v="2015-11-03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21"/>
    <x v="172"/>
    <x v="46"/>
    <x v="10"/>
    <x v="0"/>
    <x v="2"/>
    <x v="1"/>
    <x v="8"/>
    <s v="28/02/2023"/>
    <x v="0"/>
    <s v="15:00"/>
    <s v="JHOVAN H. USNAYO USNAYO"/>
    <x v="0"/>
    <x v="10"/>
    <m/>
    <x v="0"/>
    <x v="0"/>
    <m/>
    <x v="0"/>
    <x v="0"/>
    <m/>
    <x v="0"/>
    <x v="0"/>
    <x v="0"/>
    <x v="0"/>
    <n v="30"/>
    <x v="0"/>
    <x v="0"/>
    <x v="0"/>
    <x v="0"/>
    <x v="1"/>
    <m/>
    <m/>
    <x v="36"/>
    <s v="EMC-PCPL-014/2023"/>
    <n v="39800"/>
    <x v="21"/>
    <x v="172"/>
    <x v="10"/>
    <n v="0"/>
    <x v="0"/>
    <n v="0"/>
    <m/>
    <m/>
    <m/>
    <x v="0"/>
    <n v="0"/>
    <n v="0"/>
    <n v="0"/>
    <n v="0"/>
    <x v="0"/>
    <m/>
    <x v="0"/>
    <x v="0"/>
    <x v="0"/>
    <x v="0"/>
    <x v="192"/>
    <x v="0"/>
    <n v="0"/>
    <n v="0"/>
    <n v="0"/>
    <n v="5527"/>
    <n v="4973"/>
    <d v="2015-11-04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22"/>
    <x v="173"/>
    <x v="46"/>
    <x v="10"/>
    <x v="0"/>
    <x v="2"/>
    <x v="1"/>
    <x v="8"/>
    <s v="28/02/2023"/>
    <x v="0"/>
    <s v="15:00"/>
    <s v="JHOVAN H. USNAYO USNAYO"/>
    <x v="0"/>
    <x v="10"/>
    <m/>
    <x v="0"/>
    <x v="0"/>
    <m/>
    <x v="0"/>
    <x v="0"/>
    <m/>
    <x v="0"/>
    <x v="0"/>
    <x v="0"/>
    <x v="0"/>
    <n v="30"/>
    <x v="0"/>
    <x v="0"/>
    <x v="0"/>
    <x v="0"/>
    <x v="1"/>
    <m/>
    <m/>
    <x v="36"/>
    <s v="EMC-PCPL-014/2023"/>
    <n v="39800"/>
    <x v="22"/>
    <x v="173"/>
    <x v="10"/>
    <n v="0"/>
    <x v="0"/>
    <n v="0"/>
    <m/>
    <m/>
    <m/>
    <x v="0"/>
    <n v="0"/>
    <n v="0"/>
    <n v="0"/>
    <n v="0"/>
    <x v="0"/>
    <m/>
    <x v="0"/>
    <x v="0"/>
    <x v="0"/>
    <x v="0"/>
    <x v="193"/>
    <x v="0"/>
    <n v="0"/>
    <n v="0"/>
    <n v="0"/>
    <n v="5527"/>
    <n v="4973"/>
    <d v="2015-11-05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23"/>
    <x v="174"/>
    <x v="46"/>
    <x v="10"/>
    <x v="0"/>
    <x v="2"/>
    <x v="1"/>
    <x v="8"/>
    <s v="28/02/2023"/>
    <x v="0"/>
    <s v="15:00"/>
    <s v="JHOVAN H. USNAYO USNAYO"/>
    <x v="0"/>
    <x v="10"/>
    <m/>
    <x v="0"/>
    <x v="0"/>
    <m/>
    <x v="0"/>
    <x v="0"/>
    <m/>
    <x v="0"/>
    <x v="0"/>
    <x v="0"/>
    <x v="0"/>
    <n v="30"/>
    <x v="0"/>
    <x v="0"/>
    <x v="0"/>
    <x v="0"/>
    <x v="1"/>
    <m/>
    <m/>
    <x v="36"/>
    <s v="EMC-PCPL-014/2023"/>
    <n v="39800"/>
    <x v="23"/>
    <x v="174"/>
    <x v="10"/>
    <n v="0"/>
    <x v="0"/>
    <n v="0"/>
    <m/>
    <m/>
    <m/>
    <x v="0"/>
    <n v="0"/>
    <n v="0"/>
    <n v="0"/>
    <n v="0"/>
    <x v="0"/>
    <m/>
    <x v="0"/>
    <x v="0"/>
    <x v="0"/>
    <x v="0"/>
    <x v="194"/>
    <x v="0"/>
    <n v="0"/>
    <n v="0"/>
    <n v="0"/>
    <n v="5527"/>
    <n v="4973"/>
    <d v="2015-11-06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24"/>
    <x v="180"/>
    <x v="46"/>
    <x v="10"/>
    <x v="0"/>
    <x v="2"/>
    <x v="1"/>
    <x v="8"/>
    <s v="28/02/2023"/>
    <x v="0"/>
    <s v="15:00"/>
    <s v="JHOVAN H. USNAYO USNAYO"/>
    <x v="0"/>
    <x v="10"/>
    <m/>
    <x v="0"/>
    <x v="0"/>
    <m/>
    <x v="0"/>
    <x v="0"/>
    <m/>
    <x v="0"/>
    <x v="0"/>
    <x v="0"/>
    <x v="0"/>
    <n v="30"/>
    <x v="0"/>
    <x v="0"/>
    <x v="0"/>
    <x v="0"/>
    <x v="1"/>
    <m/>
    <m/>
    <x v="36"/>
    <s v="EMC-PCPL-014/2023"/>
    <n v="39800"/>
    <x v="24"/>
    <x v="180"/>
    <x v="10"/>
    <n v="0"/>
    <x v="0"/>
    <n v="0"/>
    <m/>
    <m/>
    <m/>
    <x v="0"/>
    <n v="0"/>
    <n v="0"/>
    <n v="0"/>
    <n v="0"/>
    <x v="0"/>
    <m/>
    <x v="0"/>
    <x v="0"/>
    <x v="0"/>
    <x v="0"/>
    <x v="195"/>
    <x v="0"/>
    <n v="0"/>
    <n v="0"/>
    <n v="0"/>
    <n v="5527"/>
    <n v="4973"/>
    <d v="2015-11-07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25"/>
    <x v="184"/>
    <x v="46"/>
    <x v="10"/>
    <x v="0"/>
    <x v="2"/>
    <x v="1"/>
    <x v="8"/>
    <s v="28/02/2023"/>
    <x v="0"/>
    <s v="15:00"/>
    <s v="JHOVAN H. USNAYO USNAYO"/>
    <x v="0"/>
    <x v="10"/>
    <m/>
    <x v="0"/>
    <x v="0"/>
    <m/>
    <x v="0"/>
    <x v="0"/>
    <m/>
    <x v="0"/>
    <x v="0"/>
    <x v="0"/>
    <x v="0"/>
    <n v="30"/>
    <x v="0"/>
    <x v="0"/>
    <x v="0"/>
    <x v="0"/>
    <x v="1"/>
    <m/>
    <m/>
    <x v="36"/>
    <s v="EMC-PCPL-014/2023"/>
    <n v="39800"/>
    <x v="25"/>
    <x v="184"/>
    <x v="10"/>
    <n v="0"/>
    <x v="0"/>
    <n v="0"/>
    <m/>
    <m/>
    <m/>
    <x v="0"/>
    <n v="0"/>
    <n v="0"/>
    <n v="0"/>
    <n v="0"/>
    <x v="0"/>
    <m/>
    <x v="0"/>
    <x v="0"/>
    <x v="0"/>
    <x v="0"/>
    <x v="196"/>
    <x v="0"/>
    <n v="0"/>
    <n v="0"/>
    <n v="0"/>
    <n v="5527"/>
    <n v="4973"/>
    <d v="2015-11-08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6"/>
    <x v="185"/>
    <x v="46"/>
    <x v="10"/>
    <x v="0"/>
    <x v="2"/>
    <x v="1"/>
    <x v="8"/>
    <s v="28/02/2023"/>
    <x v="0"/>
    <s v="15:00"/>
    <s v="JHOVAN H. USNAYO USNAYO"/>
    <x v="0"/>
    <x v="10"/>
    <m/>
    <x v="0"/>
    <x v="0"/>
    <m/>
    <x v="0"/>
    <x v="0"/>
    <m/>
    <x v="0"/>
    <x v="0"/>
    <x v="0"/>
    <x v="0"/>
    <n v="30"/>
    <x v="0"/>
    <x v="0"/>
    <x v="0"/>
    <x v="0"/>
    <x v="1"/>
    <m/>
    <m/>
    <x v="36"/>
    <s v="EMC-PCPL-014/2023"/>
    <n v="39800"/>
    <x v="26"/>
    <x v="185"/>
    <x v="10"/>
    <n v="0"/>
    <x v="0"/>
    <n v="0"/>
    <m/>
    <m/>
    <m/>
    <x v="0"/>
    <n v="0"/>
    <n v="0"/>
    <n v="0"/>
    <n v="0"/>
    <x v="0"/>
    <m/>
    <x v="0"/>
    <x v="0"/>
    <x v="0"/>
    <x v="0"/>
    <x v="197"/>
    <x v="0"/>
    <n v="0"/>
    <n v="0"/>
    <n v="0"/>
    <n v="5527"/>
    <n v="4973"/>
    <d v="2015-11-09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27"/>
    <x v="176"/>
    <x v="46"/>
    <x v="10"/>
    <x v="0"/>
    <x v="2"/>
    <x v="1"/>
    <x v="8"/>
    <s v="28/02/2023"/>
    <x v="0"/>
    <s v="15:00"/>
    <s v="JHOVAN H. USNAYO USNAYO"/>
    <x v="0"/>
    <x v="10"/>
    <m/>
    <x v="0"/>
    <x v="0"/>
    <m/>
    <x v="0"/>
    <x v="0"/>
    <m/>
    <x v="0"/>
    <x v="0"/>
    <x v="0"/>
    <x v="0"/>
    <n v="30"/>
    <x v="0"/>
    <x v="0"/>
    <x v="0"/>
    <x v="0"/>
    <x v="1"/>
    <m/>
    <m/>
    <x v="36"/>
    <s v="EMC-PCPL-014/2023"/>
    <n v="39800"/>
    <x v="27"/>
    <x v="176"/>
    <x v="10"/>
    <n v="0"/>
    <x v="0"/>
    <n v="0"/>
    <m/>
    <m/>
    <m/>
    <x v="0"/>
    <n v="0"/>
    <n v="0"/>
    <n v="0"/>
    <n v="0"/>
    <x v="0"/>
    <m/>
    <x v="0"/>
    <x v="0"/>
    <x v="0"/>
    <x v="0"/>
    <x v="198"/>
    <x v="0"/>
    <n v="0"/>
    <n v="0"/>
    <n v="0"/>
    <n v="5527"/>
    <n v="4973"/>
    <d v="2015-11-10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28"/>
    <x v="186"/>
    <x v="46"/>
    <x v="10"/>
    <x v="0"/>
    <x v="2"/>
    <x v="1"/>
    <x v="8"/>
    <s v="28/02/2023"/>
    <x v="0"/>
    <s v="15:00"/>
    <s v="JHOVAN H. USNAYO USNAYO"/>
    <x v="0"/>
    <x v="10"/>
    <m/>
    <x v="0"/>
    <x v="0"/>
    <m/>
    <x v="0"/>
    <x v="0"/>
    <m/>
    <x v="0"/>
    <x v="0"/>
    <x v="0"/>
    <x v="0"/>
    <n v="30"/>
    <x v="0"/>
    <x v="0"/>
    <x v="0"/>
    <x v="0"/>
    <x v="1"/>
    <m/>
    <m/>
    <x v="36"/>
    <s v="EMC-PCPL-014/2023"/>
    <n v="39800"/>
    <x v="28"/>
    <x v="186"/>
    <x v="10"/>
    <n v="0"/>
    <x v="0"/>
    <n v="0"/>
    <m/>
    <m/>
    <m/>
    <x v="0"/>
    <n v="0"/>
    <n v="0"/>
    <n v="0"/>
    <n v="0"/>
    <x v="0"/>
    <m/>
    <x v="0"/>
    <x v="0"/>
    <x v="0"/>
    <x v="0"/>
    <x v="199"/>
    <x v="0"/>
    <n v="0"/>
    <n v="0"/>
    <n v="0"/>
    <n v="5527"/>
    <n v="4973"/>
    <d v="2015-11-11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29"/>
    <x v="172"/>
    <x v="46"/>
    <x v="10"/>
    <x v="0"/>
    <x v="2"/>
    <x v="1"/>
    <x v="8"/>
    <s v="28/02/2023"/>
    <x v="0"/>
    <s v="15:00"/>
    <s v="JHOVAN H. USNAYO USNAYO"/>
    <x v="0"/>
    <x v="10"/>
    <m/>
    <x v="0"/>
    <x v="0"/>
    <m/>
    <x v="0"/>
    <x v="0"/>
    <m/>
    <x v="0"/>
    <x v="0"/>
    <x v="0"/>
    <x v="0"/>
    <n v="30"/>
    <x v="0"/>
    <x v="0"/>
    <x v="0"/>
    <x v="0"/>
    <x v="1"/>
    <m/>
    <m/>
    <x v="36"/>
    <s v="EMC-PCPL-014/2023"/>
    <n v="39800"/>
    <x v="29"/>
    <x v="172"/>
    <x v="10"/>
    <n v="0"/>
    <x v="0"/>
    <n v="0"/>
    <m/>
    <m/>
    <m/>
    <x v="0"/>
    <n v="0"/>
    <n v="0"/>
    <n v="0"/>
    <n v="0"/>
    <x v="0"/>
    <m/>
    <x v="0"/>
    <x v="0"/>
    <x v="0"/>
    <x v="0"/>
    <x v="200"/>
    <x v="0"/>
    <n v="0"/>
    <n v="0"/>
    <n v="0"/>
    <n v="5527"/>
    <n v="4973"/>
    <d v="2015-11-12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30"/>
    <x v="173"/>
    <x v="46"/>
    <x v="10"/>
    <x v="0"/>
    <x v="2"/>
    <x v="1"/>
    <x v="8"/>
    <s v="28/02/2023"/>
    <x v="0"/>
    <s v="15:00"/>
    <s v="JHOVAN H. USNAYO USNAYO"/>
    <x v="0"/>
    <x v="10"/>
    <m/>
    <x v="0"/>
    <x v="0"/>
    <m/>
    <x v="0"/>
    <x v="0"/>
    <m/>
    <x v="0"/>
    <x v="0"/>
    <x v="0"/>
    <x v="0"/>
    <n v="30"/>
    <x v="0"/>
    <x v="0"/>
    <x v="0"/>
    <x v="0"/>
    <x v="1"/>
    <m/>
    <m/>
    <x v="36"/>
    <s v="EMC-PCPL-014/2023"/>
    <n v="39800"/>
    <x v="30"/>
    <x v="173"/>
    <x v="10"/>
    <n v="0"/>
    <x v="0"/>
    <n v="0"/>
    <m/>
    <m/>
    <m/>
    <x v="0"/>
    <n v="0"/>
    <n v="0"/>
    <n v="0"/>
    <n v="0"/>
    <x v="0"/>
    <m/>
    <x v="0"/>
    <x v="0"/>
    <x v="0"/>
    <x v="0"/>
    <x v="201"/>
    <x v="0"/>
    <n v="0"/>
    <n v="0"/>
    <n v="0"/>
    <n v="5527"/>
    <n v="4973"/>
    <d v="2015-11-13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31"/>
    <x v="174"/>
    <x v="46"/>
    <x v="10"/>
    <x v="0"/>
    <x v="2"/>
    <x v="1"/>
    <x v="8"/>
    <s v="28/02/2023"/>
    <x v="0"/>
    <s v="15:00"/>
    <s v="JHOVAN H. USNAYO USNAYO"/>
    <x v="0"/>
    <x v="10"/>
    <m/>
    <x v="0"/>
    <x v="0"/>
    <m/>
    <x v="0"/>
    <x v="0"/>
    <m/>
    <x v="0"/>
    <x v="0"/>
    <x v="0"/>
    <x v="0"/>
    <n v="30"/>
    <x v="0"/>
    <x v="0"/>
    <x v="0"/>
    <x v="0"/>
    <x v="1"/>
    <m/>
    <m/>
    <x v="36"/>
    <s v="EMC-PCPL-014/2023"/>
    <n v="39800"/>
    <x v="31"/>
    <x v="174"/>
    <x v="10"/>
    <n v="0"/>
    <x v="0"/>
    <n v="0"/>
    <m/>
    <m/>
    <m/>
    <x v="0"/>
    <n v="0"/>
    <n v="0"/>
    <n v="0"/>
    <n v="0"/>
    <x v="0"/>
    <m/>
    <x v="0"/>
    <x v="0"/>
    <x v="0"/>
    <x v="0"/>
    <x v="202"/>
    <x v="0"/>
    <n v="0"/>
    <n v="0"/>
    <n v="0"/>
    <n v="5527"/>
    <n v="4973"/>
    <d v="2015-11-14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32"/>
    <x v="180"/>
    <x v="46"/>
    <x v="10"/>
    <x v="0"/>
    <x v="2"/>
    <x v="1"/>
    <x v="8"/>
    <s v="28/02/2023"/>
    <x v="0"/>
    <s v="15:00"/>
    <s v="JHOVAN H. USNAYO USNAYO"/>
    <x v="0"/>
    <x v="10"/>
    <m/>
    <x v="0"/>
    <x v="0"/>
    <m/>
    <x v="0"/>
    <x v="0"/>
    <m/>
    <x v="0"/>
    <x v="0"/>
    <x v="0"/>
    <x v="0"/>
    <n v="30"/>
    <x v="0"/>
    <x v="0"/>
    <x v="0"/>
    <x v="0"/>
    <x v="1"/>
    <m/>
    <m/>
    <x v="36"/>
    <s v="EMC-PCPL-014/2023"/>
    <n v="39800"/>
    <x v="32"/>
    <x v="180"/>
    <x v="10"/>
    <n v="0"/>
    <x v="0"/>
    <n v="0"/>
    <m/>
    <m/>
    <m/>
    <x v="0"/>
    <n v="0"/>
    <n v="0"/>
    <n v="0"/>
    <n v="0"/>
    <x v="0"/>
    <m/>
    <x v="0"/>
    <x v="0"/>
    <x v="0"/>
    <x v="0"/>
    <x v="203"/>
    <x v="0"/>
    <n v="0"/>
    <n v="0"/>
    <n v="0"/>
    <n v="5527"/>
    <n v="4973"/>
    <d v="2015-11-15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33"/>
    <x v="184"/>
    <x v="46"/>
    <x v="10"/>
    <x v="0"/>
    <x v="2"/>
    <x v="1"/>
    <x v="8"/>
    <s v="28/02/2023"/>
    <x v="0"/>
    <s v="15:00"/>
    <s v="JHOVAN H. USNAYO USNAYO"/>
    <x v="0"/>
    <x v="10"/>
    <m/>
    <x v="0"/>
    <x v="0"/>
    <m/>
    <x v="0"/>
    <x v="0"/>
    <m/>
    <x v="0"/>
    <x v="0"/>
    <x v="0"/>
    <x v="0"/>
    <n v="30"/>
    <x v="0"/>
    <x v="0"/>
    <x v="0"/>
    <x v="0"/>
    <x v="1"/>
    <m/>
    <m/>
    <x v="36"/>
    <s v="EMC-PCPL-014/2023"/>
    <n v="39800"/>
    <x v="33"/>
    <x v="184"/>
    <x v="10"/>
    <n v="0"/>
    <x v="0"/>
    <n v="0"/>
    <m/>
    <m/>
    <m/>
    <x v="0"/>
    <n v="0"/>
    <n v="0"/>
    <n v="0"/>
    <n v="0"/>
    <x v="0"/>
    <m/>
    <x v="0"/>
    <x v="0"/>
    <x v="0"/>
    <x v="0"/>
    <x v="204"/>
    <x v="0"/>
    <n v="0"/>
    <n v="0"/>
    <n v="0"/>
    <n v="5527"/>
    <n v="4973"/>
    <d v="2015-11-16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34"/>
    <x v="185"/>
    <x v="46"/>
    <x v="10"/>
    <x v="0"/>
    <x v="2"/>
    <x v="1"/>
    <x v="8"/>
    <s v="28/02/2023"/>
    <x v="0"/>
    <s v="15:00"/>
    <s v="JHOVAN H. USNAYO USNAYO"/>
    <x v="0"/>
    <x v="10"/>
    <m/>
    <x v="0"/>
    <x v="0"/>
    <m/>
    <x v="0"/>
    <x v="0"/>
    <m/>
    <x v="0"/>
    <x v="0"/>
    <x v="0"/>
    <x v="0"/>
    <n v="30"/>
    <x v="0"/>
    <x v="0"/>
    <x v="0"/>
    <x v="0"/>
    <x v="1"/>
    <m/>
    <m/>
    <x v="36"/>
    <s v="EMC-PCPL-014/2023"/>
    <n v="39800"/>
    <x v="34"/>
    <x v="185"/>
    <x v="10"/>
    <n v="0"/>
    <x v="0"/>
    <n v="0"/>
    <m/>
    <m/>
    <m/>
    <x v="0"/>
    <n v="0"/>
    <n v="0"/>
    <n v="0"/>
    <n v="0"/>
    <x v="0"/>
    <m/>
    <x v="0"/>
    <x v="0"/>
    <x v="0"/>
    <x v="0"/>
    <x v="205"/>
    <x v="0"/>
    <n v="0"/>
    <n v="0"/>
    <n v="0"/>
    <n v="5527"/>
    <n v="4973"/>
    <d v="2015-11-17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35"/>
    <x v="176"/>
    <x v="46"/>
    <x v="10"/>
    <x v="0"/>
    <x v="2"/>
    <x v="1"/>
    <x v="8"/>
    <s v="28/02/2023"/>
    <x v="0"/>
    <s v="15:00"/>
    <s v="JHOVAN H. USNAYO USNAYO"/>
    <x v="0"/>
    <x v="10"/>
    <m/>
    <x v="0"/>
    <x v="0"/>
    <m/>
    <x v="0"/>
    <x v="0"/>
    <m/>
    <x v="0"/>
    <x v="0"/>
    <x v="0"/>
    <x v="0"/>
    <n v="30"/>
    <x v="0"/>
    <x v="0"/>
    <x v="0"/>
    <x v="0"/>
    <x v="1"/>
    <m/>
    <m/>
    <x v="36"/>
    <s v="EMC-PCPL-014/2023"/>
    <n v="39800"/>
    <x v="35"/>
    <x v="176"/>
    <x v="10"/>
    <n v="0"/>
    <x v="0"/>
    <n v="0"/>
    <m/>
    <m/>
    <m/>
    <x v="0"/>
    <n v="0"/>
    <n v="0"/>
    <n v="0"/>
    <n v="0"/>
    <x v="0"/>
    <m/>
    <x v="0"/>
    <x v="0"/>
    <x v="0"/>
    <x v="0"/>
    <x v="206"/>
    <x v="0"/>
    <n v="0"/>
    <n v="0"/>
    <n v="0"/>
    <n v="5527"/>
    <n v="4973"/>
    <d v="2015-11-18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36"/>
    <x v="187"/>
    <x v="46"/>
    <x v="10"/>
    <x v="0"/>
    <x v="2"/>
    <x v="1"/>
    <x v="8"/>
    <s v="28/02/2023"/>
    <x v="0"/>
    <s v="15:00"/>
    <s v="JHOVAN H. USNAYO USNAYO"/>
    <x v="0"/>
    <x v="10"/>
    <m/>
    <x v="0"/>
    <x v="0"/>
    <m/>
    <x v="0"/>
    <x v="0"/>
    <m/>
    <x v="0"/>
    <x v="0"/>
    <x v="0"/>
    <x v="0"/>
    <n v="30"/>
    <x v="0"/>
    <x v="0"/>
    <x v="0"/>
    <x v="0"/>
    <x v="1"/>
    <m/>
    <m/>
    <x v="36"/>
    <s v="EMC-PCPL-014/2023"/>
    <n v="39800"/>
    <x v="36"/>
    <x v="187"/>
    <x v="10"/>
    <n v="0"/>
    <x v="0"/>
    <n v="0"/>
    <m/>
    <m/>
    <m/>
    <x v="0"/>
    <n v="0"/>
    <n v="0"/>
    <n v="0"/>
    <n v="0"/>
    <x v="0"/>
    <m/>
    <x v="0"/>
    <x v="0"/>
    <x v="0"/>
    <x v="0"/>
    <x v="207"/>
    <x v="0"/>
    <n v="0"/>
    <n v="0"/>
    <n v="0"/>
    <n v="5527"/>
    <n v="4973"/>
    <d v="2015-11-19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37"/>
    <x v="172"/>
    <x v="46"/>
    <x v="10"/>
    <x v="0"/>
    <x v="2"/>
    <x v="1"/>
    <x v="8"/>
    <s v="28/02/2023"/>
    <x v="0"/>
    <s v="15:00"/>
    <s v="JHOVAN H. USNAYO USNAYO"/>
    <x v="0"/>
    <x v="10"/>
    <m/>
    <x v="0"/>
    <x v="0"/>
    <m/>
    <x v="0"/>
    <x v="0"/>
    <m/>
    <x v="0"/>
    <x v="0"/>
    <x v="0"/>
    <x v="0"/>
    <n v="30"/>
    <x v="0"/>
    <x v="0"/>
    <x v="0"/>
    <x v="0"/>
    <x v="1"/>
    <m/>
    <m/>
    <x v="36"/>
    <s v="EMC-PCPL-014/2023"/>
    <n v="39800"/>
    <x v="37"/>
    <x v="172"/>
    <x v="10"/>
    <n v="0"/>
    <x v="0"/>
    <n v="0"/>
    <m/>
    <m/>
    <m/>
    <x v="0"/>
    <n v="0"/>
    <n v="0"/>
    <n v="0"/>
    <n v="0"/>
    <x v="0"/>
    <m/>
    <x v="0"/>
    <x v="0"/>
    <x v="0"/>
    <x v="0"/>
    <x v="208"/>
    <x v="0"/>
    <n v="0"/>
    <n v="0"/>
    <n v="0"/>
    <n v="5527"/>
    <n v="4973"/>
    <d v="2015-11-20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38"/>
    <x v="173"/>
    <x v="46"/>
    <x v="10"/>
    <x v="0"/>
    <x v="2"/>
    <x v="1"/>
    <x v="8"/>
    <s v="28/02/2023"/>
    <x v="0"/>
    <s v="15:00"/>
    <s v="JHOVAN H. USNAYO USNAYO"/>
    <x v="0"/>
    <x v="10"/>
    <m/>
    <x v="0"/>
    <x v="0"/>
    <m/>
    <x v="0"/>
    <x v="0"/>
    <m/>
    <x v="0"/>
    <x v="0"/>
    <x v="0"/>
    <x v="0"/>
    <n v="30"/>
    <x v="0"/>
    <x v="0"/>
    <x v="0"/>
    <x v="0"/>
    <x v="1"/>
    <m/>
    <m/>
    <x v="36"/>
    <s v="EMC-PCPL-014/2023"/>
    <n v="39800"/>
    <x v="38"/>
    <x v="173"/>
    <x v="10"/>
    <n v="0"/>
    <x v="0"/>
    <n v="0"/>
    <m/>
    <m/>
    <m/>
    <x v="0"/>
    <n v="0"/>
    <n v="0"/>
    <n v="0"/>
    <n v="0"/>
    <x v="0"/>
    <m/>
    <x v="0"/>
    <x v="0"/>
    <x v="0"/>
    <x v="0"/>
    <x v="209"/>
    <x v="0"/>
    <n v="0"/>
    <n v="0"/>
    <n v="0"/>
    <n v="5527"/>
    <n v="4973"/>
    <d v="2015-11-21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9"/>
    <x v="174"/>
    <x v="46"/>
    <x v="10"/>
    <x v="0"/>
    <x v="2"/>
    <x v="1"/>
    <x v="8"/>
    <s v="28/02/2023"/>
    <x v="0"/>
    <s v="15:00"/>
    <s v="JHOVAN H. USNAYO USNAYO"/>
    <x v="0"/>
    <x v="10"/>
    <m/>
    <x v="0"/>
    <x v="0"/>
    <m/>
    <x v="0"/>
    <x v="0"/>
    <m/>
    <x v="0"/>
    <x v="0"/>
    <x v="0"/>
    <x v="0"/>
    <n v="30"/>
    <x v="0"/>
    <x v="0"/>
    <x v="0"/>
    <x v="0"/>
    <x v="1"/>
    <m/>
    <m/>
    <x v="36"/>
    <s v="EMC-PCPL-014/2023"/>
    <n v="39800"/>
    <x v="39"/>
    <x v="174"/>
    <x v="10"/>
    <n v="0"/>
    <x v="0"/>
    <n v="0"/>
    <m/>
    <m/>
    <m/>
    <x v="0"/>
    <n v="0"/>
    <n v="0"/>
    <n v="0"/>
    <n v="0"/>
    <x v="0"/>
    <m/>
    <x v="0"/>
    <x v="0"/>
    <x v="0"/>
    <x v="0"/>
    <x v="210"/>
    <x v="0"/>
    <n v="0"/>
    <n v="0"/>
    <n v="0"/>
    <n v="5527"/>
    <n v="4973"/>
    <d v="2015-11-22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0"/>
    <x v="180"/>
    <x v="46"/>
    <x v="10"/>
    <x v="0"/>
    <x v="2"/>
    <x v="1"/>
    <x v="8"/>
    <s v="28/02/2023"/>
    <x v="0"/>
    <s v="15:00"/>
    <s v="JHOVAN H. USNAYO USNAYO"/>
    <x v="0"/>
    <x v="10"/>
    <m/>
    <x v="0"/>
    <x v="0"/>
    <m/>
    <x v="0"/>
    <x v="0"/>
    <m/>
    <x v="0"/>
    <x v="0"/>
    <x v="0"/>
    <x v="0"/>
    <n v="30"/>
    <x v="0"/>
    <x v="0"/>
    <x v="0"/>
    <x v="0"/>
    <x v="1"/>
    <m/>
    <m/>
    <x v="36"/>
    <s v="EMC-PCPL-014/2023"/>
    <n v="39800"/>
    <x v="40"/>
    <x v="180"/>
    <x v="10"/>
    <n v="0"/>
    <x v="0"/>
    <n v="0"/>
    <m/>
    <m/>
    <m/>
    <x v="0"/>
    <n v="0"/>
    <n v="0"/>
    <n v="0"/>
    <n v="0"/>
    <x v="0"/>
    <m/>
    <x v="0"/>
    <x v="0"/>
    <x v="0"/>
    <x v="0"/>
    <x v="211"/>
    <x v="0"/>
    <n v="0"/>
    <n v="0"/>
    <n v="0"/>
    <n v="5527"/>
    <n v="4973"/>
    <d v="2015-11-23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41"/>
    <x v="184"/>
    <x v="46"/>
    <x v="10"/>
    <x v="0"/>
    <x v="2"/>
    <x v="1"/>
    <x v="8"/>
    <s v="28/02/2023"/>
    <x v="0"/>
    <s v="15:00"/>
    <s v="JHOVAN H. USNAYO USNAYO"/>
    <x v="0"/>
    <x v="10"/>
    <m/>
    <x v="0"/>
    <x v="0"/>
    <m/>
    <x v="0"/>
    <x v="0"/>
    <m/>
    <x v="0"/>
    <x v="0"/>
    <x v="0"/>
    <x v="0"/>
    <n v="30"/>
    <x v="0"/>
    <x v="0"/>
    <x v="0"/>
    <x v="0"/>
    <x v="1"/>
    <m/>
    <m/>
    <x v="36"/>
    <s v="EMC-PCPL-014/2023"/>
    <n v="39800"/>
    <x v="41"/>
    <x v="184"/>
    <x v="10"/>
    <n v="0"/>
    <x v="0"/>
    <n v="0"/>
    <m/>
    <m/>
    <m/>
    <x v="0"/>
    <n v="0"/>
    <n v="0"/>
    <n v="0"/>
    <n v="0"/>
    <x v="0"/>
    <m/>
    <x v="0"/>
    <x v="0"/>
    <x v="0"/>
    <x v="0"/>
    <x v="212"/>
    <x v="0"/>
    <n v="0"/>
    <n v="0"/>
    <n v="0"/>
    <n v="5527"/>
    <n v="4973"/>
    <d v="2015-11-24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42"/>
    <x v="185"/>
    <x v="46"/>
    <x v="10"/>
    <x v="0"/>
    <x v="2"/>
    <x v="1"/>
    <x v="8"/>
    <s v="28/02/2023"/>
    <x v="0"/>
    <s v="15:00"/>
    <s v="JHOVAN H. USNAYO USNAYO"/>
    <x v="0"/>
    <x v="10"/>
    <m/>
    <x v="0"/>
    <x v="0"/>
    <m/>
    <x v="0"/>
    <x v="0"/>
    <m/>
    <x v="0"/>
    <x v="0"/>
    <x v="0"/>
    <x v="0"/>
    <n v="30"/>
    <x v="0"/>
    <x v="0"/>
    <x v="0"/>
    <x v="0"/>
    <x v="1"/>
    <m/>
    <m/>
    <x v="36"/>
    <s v="EMC-PCPL-014/2023"/>
    <n v="39800"/>
    <x v="42"/>
    <x v="185"/>
    <x v="10"/>
    <n v="0"/>
    <x v="0"/>
    <n v="0"/>
    <m/>
    <m/>
    <m/>
    <x v="0"/>
    <n v="0"/>
    <n v="0"/>
    <n v="0"/>
    <n v="0"/>
    <x v="0"/>
    <m/>
    <x v="0"/>
    <x v="0"/>
    <x v="0"/>
    <x v="0"/>
    <x v="213"/>
    <x v="0"/>
    <n v="0"/>
    <n v="0"/>
    <n v="0"/>
    <n v="5527"/>
    <n v="4973"/>
    <d v="2015-11-25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43"/>
    <x v="176"/>
    <x v="46"/>
    <x v="10"/>
    <x v="0"/>
    <x v="2"/>
    <x v="1"/>
    <x v="8"/>
    <s v="28/02/2023"/>
    <x v="0"/>
    <s v="15:00"/>
    <s v="JHOVAN H. USNAYO USNAYO"/>
    <x v="0"/>
    <x v="10"/>
    <m/>
    <x v="0"/>
    <x v="0"/>
    <m/>
    <x v="0"/>
    <x v="0"/>
    <m/>
    <x v="0"/>
    <x v="0"/>
    <x v="0"/>
    <x v="0"/>
    <n v="30"/>
    <x v="0"/>
    <x v="0"/>
    <x v="0"/>
    <x v="0"/>
    <x v="1"/>
    <m/>
    <m/>
    <x v="36"/>
    <s v="EMC-PCPL-014/2023"/>
    <n v="39800"/>
    <x v="43"/>
    <x v="176"/>
    <x v="10"/>
    <n v="0"/>
    <x v="0"/>
    <n v="0"/>
    <m/>
    <m/>
    <m/>
    <x v="0"/>
    <n v="0"/>
    <n v="0"/>
    <n v="0"/>
    <n v="0"/>
    <x v="0"/>
    <m/>
    <x v="0"/>
    <x v="0"/>
    <x v="0"/>
    <x v="0"/>
    <x v="214"/>
    <x v="0"/>
    <n v="0"/>
    <n v="0"/>
    <n v="0"/>
    <n v="5527"/>
    <n v="4973"/>
    <d v="2015-11-26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44"/>
    <x v="188"/>
    <x v="46"/>
    <x v="10"/>
    <x v="0"/>
    <x v="2"/>
    <x v="1"/>
    <x v="8"/>
    <s v="28/02/2023"/>
    <x v="0"/>
    <s v="15:00"/>
    <s v="JHOVAN H. USNAYO USNAYO"/>
    <x v="0"/>
    <x v="10"/>
    <m/>
    <x v="0"/>
    <x v="0"/>
    <m/>
    <x v="0"/>
    <x v="0"/>
    <m/>
    <x v="0"/>
    <x v="0"/>
    <x v="0"/>
    <x v="0"/>
    <n v="30"/>
    <x v="0"/>
    <x v="0"/>
    <x v="0"/>
    <x v="0"/>
    <x v="1"/>
    <m/>
    <m/>
    <x v="36"/>
    <s v="EMC-PCPL-014/2023"/>
    <n v="39800"/>
    <x v="44"/>
    <x v="188"/>
    <x v="10"/>
    <n v="0"/>
    <x v="0"/>
    <n v="0"/>
    <m/>
    <m/>
    <m/>
    <x v="0"/>
    <n v="0"/>
    <n v="0"/>
    <n v="0"/>
    <n v="0"/>
    <x v="0"/>
    <m/>
    <x v="0"/>
    <x v="0"/>
    <x v="0"/>
    <x v="0"/>
    <x v="215"/>
    <x v="0"/>
    <n v="0"/>
    <n v="0"/>
    <n v="0"/>
    <n v="5527"/>
    <n v="4973"/>
    <d v="2015-11-27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45"/>
    <x v="172"/>
    <x v="46"/>
    <x v="10"/>
    <x v="0"/>
    <x v="2"/>
    <x v="1"/>
    <x v="8"/>
    <s v="28/02/2023"/>
    <x v="0"/>
    <s v="15:00"/>
    <s v="JHOVAN H. USNAYO USNAYO"/>
    <x v="0"/>
    <x v="10"/>
    <m/>
    <x v="0"/>
    <x v="0"/>
    <m/>
    <x v="0"/>
    <x v="0"/>
    <m/>
    <x v="0"/>
    <x v="0"/>
    <x v="0"/>
    <x v="0"/>
    <n v="30"/>
    <x v="0"/>
    <x v="0"/>
    <x v="0"/>
    <x v="0"/>
    <x v="1"/>
    <m/>
    <m/>
    <x v="36"/>
    <s v="EMC-PCPL-014/2023"/>
    <n v="39800"/>
    <x v="45"/>
    <x v="172"/>
    <x v="10"/>
    <n v="0"/>
    <x v="0"/>
    <n v="0"/>
    <m/>
    <m/>
    <m/>
    <x v="0"/>
    <n v="0"/>
    <n v="0"/>
    <n v="0"/>
    <n v="0"/>
    <x v="0"/>
    <m/>
    <x v="0"/>
    <x v="0"/>
    <x v="0"/>
    <x v="0"/>
    <x v="216"/>
    <x v="0"/>
    <n v="0"/>
    <n v="0"/>
    <n v="0"/>
    <n v="5527"/>
    <n v="4973"/>
    <d v="2015-11-28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46"/>
    <x v="173"/>
    <x v="46"/>
    <x v="10"/>
    <x v="0"/>
    <x v="2"/>
    <x v="1"/>
    <x v="8"/>
    <s v="28/02/2023"/>
    <x v="0"/>
    <s v="15:00"/>
    <s v="JHOVAN H. USNAYO USNAYO"/>
    <x v="0"/>
    <x v="10"/>
    <m/>
    <x v="0"/>
    <x v="0"/>
    <m/>
    <x v="0"/>
    <x v="0"/>
    <m/>
    <x v="0"/>
    <x v="0"/>
    <x v="0"/>
    <x v="0"/>
    <n v="30"/>
    <x v="0"/>
    <x v="0"/>
    <x v="0"/>
    <x v="0"/>
    <x v="1"/>
    <m/>
    <m/>
    <x v="36"/>
    <s v="EMC-PCPL-014/2023"/>
    <n v="39800"/>
    <x v="46"/>
    <x v="173"/>
    <x v="10"/>
    <n v="0"/>
    <x v="0"/>
    <n v="0"/>
    <m/>
    <m/>
    <m/>
    <x v="0"/>
    <n v="0"/>
    <n v="0"/>
    <n v="0"/>
    <n v="0"/>
    <x v="0"/>
    <m/>
    <x v="0"/>
    <x v="0"/>
    <x v="0"/>
    <x v="0"/>
    <x v="217"/>
    <x v="0"/>
    <n v="0"/>
    <n v="0"/>
    <n v="0"/>
    <n v="5527"/>
    <n v="4973"/>
    <d v="2015-11-29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47"/>
    <x v="174"/>
    <x v="46"/>
    <x v="10"/>
    <x v="0"/>
    <x v="2"/>
    <x v="1"/>
    <x v="8"/>
    <s v="28/02/2023"/>
    <x v="0"/>
    <s v="15:00"/>
    <s v="JHOVAN H. USNAYO USNAYO"/>
    <x v="0"/>
    <x v="10"/>
    <m/>
    <x v="0"/>
    <x v="0"/>
    <m/>
    <x v="0"/>
    <x v="0"/>
    <m/>
    <x v="0"/>
    <x v="0"/>
    <x v="0"/>
    <x v="0"/>
    <n v="30"/>
    <x v="0"/>
    <x v="0"/>
    <x v="0"/>
    <x v="0"/>
    <x v="1"/>
    <m/>
    <m/>
    <x v="36"/>
    <s v="EMC-PCPL-014/2023"/>
    <n v="39800"/>
    <x v="47"/>
    <x v="174"/>
    <x v="10"/>
    <n v="0"/>
    <x v="0"/>
    <n v="0"/>
    <m/>
    <m/>
    <m/>
    <x v="0"/>
    <n v="0"/>
    <n v="0"/>
    <n v="0"/>
    <n v="0"/>
    <x v="0"/>
    <m/>
    <x v="0"/>
    <x v="0"/>
    <x v="0"/>
    <x v="0"/>
    <x v="218"/>
    <x v="0"/>
    <n v="0"/>
    <n v="0"/>
    <n v="0"/>
    <n v="5527"/>
    <n v="4973"/>
    <d v="2015-11-30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48"/>
    <x v="175"/>
    <x v="46"/>
    <x v="10"/>
    <x v="0"/>
    <x v="2"/>
    <x v="1"/>
    <x v="8"/>
    <s v="28/02/2023"/>
    <x v="0"/>
    <s v="15:00"/>
    <s v="JHOVAN H. USNAYO USNAYO"/>
    <x v="0"/>
    <x v="10"/>
    <m/>
    <x v="0"/>
    <x v="0"/>
    <m/>
    <x v="0"/>
    <x v="0"/>
    <m/>
    <x v="0"/>
    <x v="0"/>
    <x v="0"/>
    <x v="0"/>
    <n v="30"/>
    <x v="0"/>
    <x v="0"/>
    <x v="0"/>
    <x v="0"/>
    <x v="1"/>
    <m/>
    <m/>
    <x v="36"/>
    <s v="EMC-PCPL-014/2023"/>
    <n v="39800"/>
    <x v="48"/>
    <x v="175"/>
    <x v="10"/>
    <n v="0"/>
    <x v="0"/>
    <n v="0"/>
    <m/>
    <m/>
    <m/>
    <x v="0"/>
    <n v="0"/>
    <n v="0"/>
    <n v="0"/>
    <n v="0"/>
    <x v="0"/>
    <m/>
    <x v="0"/>
    <x v="0"/>
    <x v="0"/>
    <x v="0"/>
    <x v="219"/>
    <x v="0"/>
    <n v="0"/>
    <n v="0"/>
    <n v="0"/>
    <n v="5527"/>
    <n v="4973"/>
    <d v="2015-12-01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49"/>
    <x v="189"/>
    <x v="46"/>
    <x v="10"/>
    <x v="0"/>
    <x v="2"/>
    <x v="1"/>
    <x v="8"/>
    <s v="28/02/2023"/>
    <x v="0"/>
    <s v="15:00"/>
    <s v="JHOVAN H. USNAYO USNAYO"/>
    <x v="0"/>
    <x v="10"/>
    <m/>
    <x v="0"/>
    <x v="0"/>
    <m/>
    <x v="0"/>
    <x v="0"/>
    <m/>
    <x v="0"/>
    <x v="0"/>
    <x v="0"/>
    <x v="0"/>
    <n v="30"/>
    <x v="0"/>
    <x v="0"/>
    <x v="0"/>
    <x v="0"/>
    <x v="1"/>
    <m/>
    <m/>
    <x v="36"/>
    <s v="EMC-PCPL-014/2023"/>
    <n v="39800"/>
    <x v="49"/>
    <x v="189"/>
    <x v="10"/>
    <n v="0"/>
    <x v="0"/>
    <n v="0"/>
    <m/>
    <m/>
    <m/>
    <x v="0"/>
    <n v="0"/>
    <n v="0"/>
    <n v="0"/>
    <n v="0"/>
    <x v="0"/>
    <m/>
    <x v="0"/>
    <x v="0"/>
    <x v="0"/>
    <x v="0"/>
    <x v="220"/>
    <x v="0"/>
    <n v="0"/>
    <n v="0"/>
    <n v="0"/>
    <n v="5527"/>
    <n v="4973"/>
    <d v="2015-12-02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50"/>
    <x v="172"/>
    <x v="46"/>
    <x v="10"/>
    <x v="0"/>
    <x v="2"/>
    <x v="1"/>
    <x v="8"/>
    <s v="28/02/2023"/>
    <x v="0"/>
    <s v="15:00"/>
    <s v="JHOVAN H. USNAYO USNAYO"/>
    <x v="0"/>
    <x v="10"/>
    <m/>
    <x v="0"/>
    <x v="0"/>
    <m/>
    <x v="0"/>
    <x v="0"/>
    <m/>
    <x v="0"/>
    <x v="0"/>
    <x v="0"/>
    <x v="0"/>
    <n v="30"/>
    <x v="0"/>
    <x v="0"/>
    <x v="0"/>
    <x v="0"/>
    <x v="1"/>
    <m/>
    <m/>
    <x v="36"/>
    <s v="EMC-PCPL-014/2023"/>
    <n v="39800"/>
    <x v="50"/>
    <x v="172"/>
    <x v="10"/>
    <n v="0"/>
    <x v="0"/>
    <n v="0"/>
    <m/>
    <m/>
    <m/>
    <x v="0"/>
    <n v="0"/>
    <n v="0"/>
    <n v="0"/>
    <n v="0"/>
    <x v="0"/>
    <m/>
    <x v="0"/>
    <x v="0"/>
    <x v="0"/>
    <x v="0"/>
    <x v="221"/>
    <x v="0"/>
    <n v="0"/>
    <n v="0"/>
    <n v="0"/>
    <n v="5527"/>
    <n v="4973"/>
    <d v="2015-12-03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51"/>
    <x v="173"/>
    <x v="46"/>
    <x v="10"/>
    <x v="0"/>
    <x v="2"/>
    <x v="1"/>
    <x v="8"/>
    <s v="28/02/2023"/>
    <x v="0"/>
    <s v="15:00"/>
    <s v="JHOVAN H. USNAYO USNAYO"/>
    <x v="0"/>
    <x v="10"/>
    <m/>
    <x v="0"/>
    <x v="0"/>
    <m/>
    <x v="0"/>
    <x v="0"/>
    <m/>
    <x v="0"/>
    <x v="0"/>
    <x v="0"/>
    <x v="0"/>
    <n v="30"/>
    <x v="0"/>
    <x v="0"/>
    <x v="0"/>
    <x v="0"/>
    <x v="1"/>
    <m/>
    <m/>
    <x v="36"/>
    <s v="EMC-PCPL-014/2023"/>
    <n v="39800"/>
    <x v="51"/>
    <x v="173"/>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2"/>
    <x v="174"/>
    <x v="46"/>
    <x v="10"/>
    <x v="0"/>
    <x v="2"/>
    <x v="1"/>
    <x v="8"/>
    <s v="28/02/2023"/>
    <x v="0"/>
    <s v="15:00"/>
    <s v="JHOVAN H. USNAYO USNAYO"/>
    <x v="0"/>
    <x v="10"/>
    <m/>
    <x v="0"/>
    <x v="0"/>
    <m/>
    <x v="0"/>
    <x v="0"/>
    <m/>
    <x v="0"/>
    <x v="0"/>
    <x v="0"/>
    <x v="0"/>
    <n v="30"/>
    <x v="0"/>
    <x v="0"/>
    <x v="0"/>
    <x v="0"/>
    <x v="1"/>
    <m/>
    <m/>
    <x v="36"/>
    <s v="EMC-PCPL-014/2023"/>
    <n v="39800"/>
    <x v="52"/>
    <x v="174"/>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3"/>
    <x v="190"/>
    <x v="46"/>
    <x v="10"/>
    <x v="0"/>
    <x v="2"/>
    <x v="1"/>
    <x v="8"/>
    <s v="28/02/2023"/>
    <x v="0"/>
    <s v="15:00"/>
    <s v="JHOVAN H. USNAYO USNAYO"/>
    <x v="0"/>
    <x v="10"/>
    <m/>
    <x v="0"/>
    <x v="0"/>
    <m/>
    <x v="0"/>
    <x v="0"/>
    <m/>
    <x v="0"/>
    <x v="0"/>
    <x v="0"/>
    <x v="0"/>
    <n v="30"/>
    <x v="0"/>
    <x v="0"/>
    <x v="0"/>
    <x v="0"/>
    <x v="1"/>
    <m/>
    <m/>
    <x v="36"/>
    <s v="EMC-PCPL-014/2023"/>
    <n v="39800"/>
    <x v="53"/>
    <x v="190"/>
    <x v="10"/>
    <n v="0"/>
    <x v="0"/>
    <n v="0"/>
    <m/>
    <m/>
    <m/>
    <x v="0"/>
    <n v="0"/>
    <n v="0"/>
    <n v="0"/>
    <n v="0"/>
    <x v="0"/>
    <s v="FEB"/>
    <x v="0"/>
    <x v="13"/>
    <x v="8"/>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4"/>
    <x v="172"/>
    <x v="46"/>
    <x v="10"/>
    <x v="0"/>
    <x v="2"/>
    <x v="1"/>
    <x v="8"/>
    <s v="28/02/2023"/>
    <x v="0"/>
    <s v="15:00"/>
    <s v="JHOVAN H. USNAYO USNAYO"/>
    <x v="0"/>
    <x v="10"/>
    <m/>
    <x v="0"/>
    <x v="0"/>
    <m/>
    <x v="0"/>
    <x v="0"/>
    <m/>
    <x v="0"/>
    <x v="0"/>
    <x v="0"/>
    <x v="0"/>
    <n v="30"/>
    <x v="0"/>
    <x v="0"/>
    <x v="0"/>
    <x v="0"/>
    <x v="1"/>
    <m/>
    <m/>
    <x v="36"/>
    <s v="PLAN-MAT-0001/2015"/>
    <n v="34200"/>
    <x v="54"/>
    <x v="172"/>
    <x v="10"/>
    <n v="0"/>
    <x v="0"/>
    <n v="0"/>
    <m/>
    <m/>
    <m/>
    <x v="0"/>
    <n v="0"/>
    <n v="0"/>
    <n v="0"/>
    <n v="0"/>
    <x v="0"/>
    <s v="FEB"/>
    <x v="0"/>
    <x v="14"/>
    <x v="9"/>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5"/>
    <x v="191"/>
    <x v="46"/>
    <x v="10"/>
    <x v="0"/>
    <x v="2"/>
    <x v="1"/>
    <x v="8"/>
    <s v="28/02/2023"/>
    <x v="0"/>
    <s v="15:00"/>
    <s v="JHOVAN H. USNAYO USNAYO"/>
    <x v="0"/>
    <x v="10"/>
    <m/>
    <x v="0"/>
    <x v="0"/>
    <m/>
    <x v="0"/>
    <x v="0"/>
    <m/>
    <x v="0"/>
    <x v="0"/>
    <x v="0"/>
    <x v="0"/>
    <n v="30"/>
    <x v="0"/>
    <x v="0"/>
    <x v="0"/>
    <x v="0"/>
    <x v="1"/>
    <m/>
    <m/>
    <x v="36"/>
    <s v="PLAN-MAT-0001/2015"/>
    <n v="34200"/>
    <x v="55"/>
    <x v="191"/>
    <x v="10"/>
    <n v="0"/>
    <x v="0"/>
    <n v="0"/>
    <m/>
    <m/>
    <m/>
    <x v="0"/>
    <n v="0"/>
    <n v="0"/>
    <n v="0"/>
    <n v="0"/>
    <x v="0"/>
    <s v="FEB"/>
    <x v="0"/>
    <x v="14"/>
    <x v="10"/>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6"/>
    <x v="192"/>
    <x v="46"/>
    <x v="10"/>
    <x v="0"/>
    <x v="2"/>
    <x v="1"/>
    <x v="8"/>
    <s v="28/02/2023"/>
    <x v="0"/>
    <s v="15:00"/>
    <s v="JHOVAN H. USNAYO USNAYO"/>
    <x v="0"/>
    <x v="10"/>
    <m/>
    <x v="0"/>
    <x v="0"/>
    <m/>
    <x v="0"/>
    <x v="0"/>
    <m/>
    <x v="0"/>
    <x v="0"/>
    <x v="0"/>
    <x v="0"/>
    <n v="30"/>
    <x v="0"/>
    <x v="0"/>
    <x v="0"/>
    <x v="0"/>
    <x v="1"/>
    <m/>
    <m/>
    <x v="36"/>
    <s v="PLAN-MAT-0001/2015"/>
    <n v="34200"/>
    <x v="56"/>
    <x v="192"/>
    <x v="10"/>
    <n v="0"/>
    <x v="0"/>
    <n v="0"/>
    <m/>
    <m/>
    <m/>
    <x v="0"/>
    <n v="0"/>
    <n v="0"/>
    <n v="0"/>
    <n v="0"/>
    <x v="0"/>
    <s v="MAR"/>
    <x v="0"/>
    <x v="15"/>
    <x v="11"/>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7"/>
    <x v="193"/>
    <x v="46"/>
    <x v="10"/>
    <x v="0"/>
    <x v="2"/>
    <x v="1"/>
    <x v="8"/>
    <s v="28/02/2023"/>
    <x v="0"/>
    <s v="15:00"/>
    <s v="JHOVAN H. USNAYO USNAYO"/>
    <x v="0"/>
    <x v="10"/>
    <m/>
    <x v="0"/>
    <x v="0"/>
    <m/>
    <x v="0"/>
    <x v="0"/>
    <m/>
    <x v="0"/>
    <x v="0"/>
    <x v="0"/>
    <x v="0"/>
    <n v="30"/>
    <x v="0"/>
    <x v="0"/>
    <x v="0"/>
    <x v="0"/>
    <x v="1"/>
    <m/>
    <m/>
    <x v="36"/>
    <s v="PLAN-MAT-0001/2015"/>
    <n v="34200"/>
    <x v="57"/>
    <x v="193"/>
    <x v="10"/>
    <n v="0"/>
    <x v="0"/>
    <n v="0"/>
    <m/>
    <m/>
    <m/>
    <x v="0"/>
    <n v="0"/>
    <n v="0"/>
    <n v="0"/>
    <n v="0"/>
    <x v="0"/>
    <s v="MAR"/>
    <x v="0"/>
    <x v="15"/>
    <x v="12"/>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8"/>
    <x v="172"/>
    <x v="46"/>
    <x v="10"/>
    <x v="0"/>
    <x v="2"/>
    <x v="1"/>
    <x v="8"/>
    <s v="28/02/2023"/>
    <x v="0"/>
    <s v="15:00"/>
    <s v="JHOVAN H. USNAYO USNAYO"/>
    <x v="0"/>
    <x v="10"/>
    <m/>
    <x v="0"/>
    <x v="0"/>
    <m/>
    <x v="0"/>
    <x v="0"/>
    <m/>
    <x v="0"/>
    <x v="0"/>
    <x v="0"/>
    <x v="0"/>
    <n v="30"/>
    <x v="0"/>
    <x v="0"/>
    <x v="0"/>
    <x v="0"/>
    <x v="1"/>
    <m/>
    <m/>
    <x v="36"/>
    <s v="PLAN-MAT-0001/2015"/>
    <n v="34200"/>
    <x v="58"/>
    <x v="172"/>
    <x v="10"/>
    <n v="0"/>
    <x v="0"/>
    <n v="0"/>
    <m/>
    <m/>
    <m/>
    <x v="0"/>
    <n v="0"/>
    <n v="0"/>
    <n v="0"/>
    <n v="0"/>
    <x v="0"/>
    <s v="MAR"/>
    <x v="0"/>
    <x v="16"/>
    <x v="13"/>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59"/>
    <x v="191"/>
    <x v="46"/>
    <x v="10"/>
    <x v="0"/>
    <x v="2"/>
    <x v="1"/>
    <x v="8"/>
    <s v="28/02/2023"/>
    <x v="0"/>
    <s v="15:00"/>
    <s v="JHOVAN H. USNAYO USNAYO"/>
    <x v="0"/>
    <x v="10"/>
    <m/>
    <x v="0"/>
    <x v="0"/>
    <m/>
    <x v="0"/>
    <x v="0"/>
    <m/>
    <x v="0"/>
    <x v="0"/>
    <x v="0"/>
    <x v="0"/>
    <n v="30"/>
    <x v="0"/>
    <x v="0"/>
    <x v="0"/>
    <x v="0"/>
    <x v="1"/>
    <m/>
    <m/>
    <x v="36"/>
    <s v="PLAN-MAT-0001/2015"/>
    <n v="34200"/>
    <x v="59"/>
    <x v="191"/>
    <x v="10"/>
    <n v="0"/>
    <x v="0"/>
    <n v="0"/>
    <m/>
    <m/>
    <m/>
    <x v="0"/>
    <n v="0"/>
    <n v="0"/>
    <n v="0"/>
    <n v="0"/>
    <x v="0"/>
    <s v="MAR"/>
    <x v="0"/>
    <x v="17"/>
    <x v="14"/>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60"/>
    <x v="192"/>
    <x v="46"/>
    <x v="10"/>
    <x v="0"/>
    <x v="2"/>
    <x v="1"/>
    <x v="8"/>
    <s v="28/02/2023"/>
    <x v="0"/>
    <s v="15:00"/>
    <s v="JHOVAN H. USNAYO USNAYO"/>
    <x v="0"/>
    <x v="10"/>
    <m/>
    <x v="0"/>
    <x v="0"/>
    <m/>
    <x v="0"/>
    <x v="0"/>
    <m/>
    <x v="0"/>
    <x v="0"/>
    <x v="0"/>
    <x v="0"/>
    <n v="30"/>
    <x v="0"/>
    <x v="0"/>
    <x v="0"/>
    <x v="0"/>
    <x v="1"/>
    <m/>
    <m/>
    <x v="36"/>
    <s v="PLAN-MAT-0001/2015"/>
    <n v="34200"/>
    <x v="60"/>
    <x v="192"/>
    <x v="10"/>
    <n v="0"/>
    <x v="0"/>
    <n v="0"/>
    <m/>
    <m/>
    <m/>
    <x v="0"/>
    <n v="0"/>
    <n v="0"/>
    <n v="0"/>
    <n v="0"/>
    <x v="0"/>
    <s v="MAR"/>
    <x v="0"/>
    <x v="18"/>
    <x v="15"/>
    <x v="3"/>
    <x v="68"/>
    <x v="0"/>
    <n v="0"/>
    <n v="0"/>
    <n v="0"/>
    <m/>
    <m/>
    <m/>
    <m/>
    <s v="ABR"/>
    <m/>
    <m/>
    <s v="GASTO "/>
    <s v="L"/>
    <s v="NORMAL"/>
    <s v="OC"/>
    <n v="17"/>
    <s v="15-0517-00-580549-0-E"/>
    <m/>
    <n v="1792346"/>
    <m/>
    <n v="0"/>
  </r>
  <r>
    <x v="1"/>
    <x v="38"/>
    <x v="0"/>
    <s v="COTIZACION"/>
    <s v="OCTUBRE"/>
    <d v="2023-10-26T00:00:00"/>
    <s v="C-3-EDDY FAZ PACHECO"/>
    <x v="7"/>
    <s v="FLETES Y ALMACENAMIENTO"/>
    <x v="6"/>
    <x v="6"/>
    <x v="34"/>
    <d v="2023-11-22T00:00:00"/>
    <m/>
    <n v="47"/>
    <s v="SERVICIO"/>
    <x v="37"/>
    <n v="148800"/>
    <x v="0"/>
    <x v="194"/>
    <x v="60"/>
    <x v="51"/>
    <x v="0"/>
    <x v="0"/>
    <x v="1"/>
    <x v="9"/>
    <s v="06/12/2023"/>
    <x v="0"/>
    <s v="15:00"/>
    <s v="RAMIRO VASQUEZ FRANCO"/>
    <x v="7"/>
    <x v="11"/>
    <d v="2023-12-18T00:00:00"/>
    <x v="6"/>
    <x v="4"/>
    <s v="CD-5"/>
    <x v="16"/>
    <x v="8"/>
    <n v="139200"/>
    <x v="16"/>
    <x v="15"/>
    <x v="15"/>
    <x v="0"/>
    <n v="30"/>
    <x v="4"/>
    <x v="0"/>
    <x v="4"/>
    <x v="6"/>
    <x v="1"/>
    <m/>
    <m/>
    <x v="37"/>
    <s v="PLAN-MAT-0001/2015"/>
    <n v="34200"/>
    <x v="0"/>
    <x v="194"/>
    <x v="52"/>
    <n v="36"/>
    <x v="26"/>
    <n v="104400"/>
    <m/>
    <m/>
    <n v="0"/>
    <x v="0"/>
    <n v="416.66666666666669"/>
    <n v="0"/>
    <n v="0"/>
    <n v="36"/>
    <x v="8"/>
    <s v="ABRIL"/>
    <x v="5"/>
    <x v="19"/>
    <x v="16"/>
    <x v="25"/>
    <x v="223"/>
    <x v="14"/>
    <n v="0"/>
    <n v="0"/>
    <n v="0"/>
    <m/>
    <m/>
    <m/>
    <m/>
    <s v="ABR"/>
    <m/>
    <m/>
    <s v="GASTO "/>
    <s v="L"/>
    <s v="NORMAL"/>
    <s v="CONTRATO"/>
    <n v="17"/>
    <s v="15-0517-00-580549-0-E"/>
    <m/>
    <n v="1792346"/>
    <m/>
    <n v="0"/>
  </r>
  <r>
    <x v="1"/>
    <x v="38"/>
    <x v="0"/>
    <s v="COTIZACION"/>
    <s v="OCTUBRE"/>
    <d v="2023-10-26T00:00:00"/>
    <s v="C-3-EDDY FAZ PACHECO"/>
    <x v="7"/>
    <s v="FLETES Y ALMACENAMIENTO"/>
    <x v="6"/>
    <x v="6"/>
    <x v="34"/>
    <d v="2023-11-22T00:00:00"/>
    <m/>
    <n v="47"/>
    <s v="SERVICIO"/>
    <x v="37"/>
    <n v="148800"/>
    <x v="1"/>
    <x v="195"/>
    <x v="3"/>
    <x v="51"/>
    <x v="0"/>
    <x v="0"/>
    <x v="1"/>
    <x v="9"/>
    <s v="06/12/2023"/>
    <x v="0"/>
    <s v="15:00"/>
    <s v="RAMIRO VASQUEZ FRANCO"/>
    <x v="7"/>
    <x v="11"/>
    <d v="2023-12-18T00:00:00"/>
    <x v="6"/>
    <x v="4"/>
    <s v="CD-5"/>
    <x v="16"/>
    <x v="8"/>
    <n v="139200"/>
    <x v="16"/>
    <x v="15"/>
    <x v="15"/>
    <x v="0"/>
    <n v="30"/>
    <x v="4"/>
    <x v="0"/>
    <x v="4"/>
    <x v="6"/>
    <x v="1"/>
    <m/>
    <m/>
    <x v="37"/>
    <s v="PLAN-MAT-0001/2015"/>
    <n v="34200"/>
    <x v="1"/>
    <x v="195"/>
    <x v="52"/>
    <n v="12"/>
    <x v="26"/>
    <n v="34800"/>
    <m/>
    <m/>
    <n v="0"/>
    <x v="0"/>
    <n v="416.66666666666669"/>
    <n v="0"/>
    <n v="0"/>
    <n v="12"/>
    <x v="8"/>
    <s v="ABRIL"/>
    <x v="5"/>
    <x v="19"/>
    <x v="16"/>
    <x v="25"/>
    <x v="223"/>
    <x v="14"/>
    <n v="0"/>
    <n v="0"/>
    <n v="0"/>
    <m/>
    <m/>
    <m/>
    <m/>
    <s v="ABR"/>
    <m/>
    <m/>
    <s v="GASTO "/>
    <s v="L"/>
    <s v="NORMAL"/>
    <s v="CONTRATO"/>
    <n v="17"/>
    <s v="15-0517-00-580549-0-E"/>
    <m/>
    <n v="1792346"/>
    <m/>
    <n v="0"/>
  </r>
  <r>
    <x v="1"/>
    <x v="39"/>
    <x v="0"/>
    <s v="COTIZACION"/>
    <s v="OCTUBRE"/>
    <d v="2023-10-26T00:00:00"/>
    <s v="C-3-EDDY FAZ PACHECO"/>
    <x v="0"/>
    <s v="PRODUCTOS QUIMICOS"/>
    <x v="6"/>
    <x v="6"/>
    <x v="35"/>
    <d v="2023-11-22T00:00:00"/>
    <m/>
    <m/>
    <s v="BIEN"/>
    <x v="38"/>
    <n v="262110"/>
    <x v="0"/>
    <x v="196"/>
    <x v="61"/>
    <x v="52"/>
    <x v="25"/>
    <x v="0"/>
    <x v="1"/>
    <x v="9"/>
    <s v="06/12/2023"/>
    <x v="0"/>
    <s v="15:00"/>
    <s v="RAMIRO VASQUEZ FRANCO"/>
    <x v="4"/>
    <x v="11"/>
    <d v="2023-12-18T00:00:00"/>
    <x v="7"/>
    <x v="4"/>
    <s v="CD-6"/>
    <x v="17"/>
    <x v="9"/>
    <n v="262110"/>
    <x v="17"/>
    <x v="0"/>
    <x v="16"/>
    <x v="0"/>
    <n v="30"/>
    <x v="3"/>
    <x v="0"/>
    <x v="4"/>
    <x v="0"/>
    <x v="1"/>
    <m/>
    <m/>
    <x v="38"/>
    <s v="PLAN-MAT-0001/2015"/>
    <n v="34200"/>
    <x v="0"/>
    <x v="196"/>
    <x v="53"/>
    <n v="4500"/>
    <x v="27"/>
    <n v="576810"/>
    <m/>
    <m/>
    <n v="0"/>
    <x v="0"/>
    <n v="18.416666666666668"/>
    <n v="0"/>
    <n v="0"/>
    <n v="4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1"/>
    <x v="197"/>
    <x v="62"/>
    <x v="0"/>
    <x v="0"/>
    <x v="0"/>
    <x v="1"/>
    <x v="9"/>
    <s v="06/12/2023"/>
    <x v="0"/>
    <s v="15:00"/>
    <s v="RAMIRO VASQUEZ FRANCO"/>
    <x v="4"/>
    <x v="11"/>
    <d v="2023-12-18T00:00:00"/>
    <x v="7"/>
    <x v="4"/>
    <s v="CD-6"/>
    <x v="17"/>
    <x v="9"/>
    <n v="262110"/>
    <x v="17"/>
    <x v="0"/>
    <x v="16"/>
    <x v="0"/>
    <n v="30"/>
    <x v="3"/>
    <x v="0"/>
    <x v="4"/>
    <x v="0"/>
    <x v="1"/>
    <m/>
    <m/>
    <x v="38"/>
    <s v="PLAN-MAT-0001/2015"/>
    <n v="34200"/>
    <x v="1"/>
    <x v="197"/>
    <x v="0"/>
    <n v="1500"/>
    <x v="27"/>
    <n v="192270"/>
    <m/>
    <m/>
    <n v="0"/>
    <x v="0"/>
    <n v="18.416666666666668"/>
    <n v="0"/>
    <n v="0"/>
    <n v="1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2"/>
    <x v="198"/>
    <x v="8"/>
    <x v="52"/>
    <x v="0"/>
    <x v="0"/>
    <x v="1"/>
    <x v="9"/>
    <s v="06/12/2023"/>
    <x v="0"/>
    <s v="15:00"/>
    <s v="RAMIRO VASQUEZ FRANCO"/>
    <x v="4"/>
    <x v="11"/>
    <d v="2023-12-18T00:00:00"/>
    <x v="7"/>
    <x v="4"/>
    <s v="CD-6"/>
    <x v="17"/>
    <x v="9"/>
    <n v="262110"/>
    <x v="17"/>
    <x v="0"/>
    <x v="16"/>
    <x v="0"/>
    <n v="30"/>
    <x v="3"/>
    <x v="0"/>
    <x v="4"/>
    <x v="0"/>
    <x v="1"/>
    <m/>
    <m/>
    <x v="38"/>
    <s v="PLAN-MAT-0001/2015"/>
    <n v="34200"/>
    <x v="2"/>
    <x v="198"/>
    <x v="53"/>
    <n v="6"/>
    <x v="27"/>
    <n v="769.08"/>
    <m/>
    <m/>
    <n v="0"/>
    <x v="0"/>
    <n v="18.416666666666668"/>
    <n v="0"/>
    <n v="0"/>
    <n v="6"/>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CLQ-24-CD-6/2023/2024 ADQUISICION DE GASES INDUSTRIALES Y DE LABORATORIO (OXIGENO Y ACETILENO)"/>
    <x v="38"/>
    <n v="262110"/>
    <x v="3"/>
    <x v="199"/>
    <x v="8"/>
    <x v="52"/>
    <x v="0"/>
    <x v="0"/>
    <x v="1"/>
    <x v="9"/>
    <s v="06/12/2023"/>
    <x v="0"/>
    <s v="15:00"/>
    <s v="RAMIRO VASQUEZ FRANCO"/>
    <x v="4"/>
    <x v="11"/>
    <d v="2023-12-18T00:00:00"/>
    <x v="7"/>
    <x v="4"/>
    <s v="CD-6"/>
    <x v="17"/>
    <x v="9"/>
    <n v="262110"/>
    <x v="17"/>
    <x v="0"/>
    <x v="16"/>
    <x v="4"/>
    <n v="30"/>
    <x v="3"/>
    <x v="1"/>
    <x v="4"/>
    <x v="0"/>
    <x v="1"/>
    <n v="3"/>
    <s v="ACETILENO P/LABORATORIO   "/>
    <x v="38"/>
    <s v="PLAN-MAT-0001/2015"/>
    <n v="34200"/>
    <x v="3"/>
    <x v="199"/>
    <x v="53"/>
    <n v="6"/>
    <x v="27"/>
    <n v="769.08"/>
    <n v="131"/>
    <d v="2023-05-17T00:00:00"/>
    <n v="0"/>
    <x v="0"/>
    <n v="18.416666666666668"/>
    <n v="0"/>
    <n v="0"/>
    <n v="6"/>
    <x v="9"/>
    <s v="ABRIL-JULIO"/>
    <x v="6"/>
    <x v="20"/>
    <x v="17"/>
    <x v="26"/>
    <x v="224"/>
    <x v="15"/>
    <n v="0"/>
    <n v="0"/>
    <n v="0"/>
    <m/>
    <m/>
    <m/>
    <m/>
    <s v="ABR"/>
    <m/>
    <m/>
    <s v="GASTO "/>
    <s v="L"/>
    <s v="NORMAL"/>
    <s v="OC"/>
    <n v="17"/>
    <s v="15-0517-00-580549-0-E"/>
    <m/>
    <n v="1792346"/>
    <m/>
    <n v="0"/>
  </r>
  <r>
    <x v="1"/>
    <x v="11"/>
    <x v="0"/>
    <s v="COTIZACION"/>
    <s v="OCTUBRE"/>
    <d v="2023-10-25T00:00:00"/>
    <s v="C-3-EDDY FAZ PACHECO"/>
    <x v="0"/>
    <s v="PRODUCTOS QUIMICOS"/>
    <x v="0"/>
    <x v="11"/>
    <x v="36"/>
    <d v="2023-11-22T00:00:00"/>
    <m/>
    <m/>
    <s v="BIEN"/>
    <x v="39"/>
    <n v="570300"/>
    <x v="0"/>
    <x v="200"/>
    <x v="62"/>
    <x v="53"/>
    <x v="0"/>
    <x v="0"/>
    <x v="0"/>
    <x v="9"/>
    <s v="06/12/2023"/>
    <x v="0"/>
    <s v="15:00"/>
    <s v="MANUELA NATIVIDAD QUISPE CHINO"/>
    <x v="4"/>
    <x v="12"/>
    <d v="2023-12-22T00:00:00"/>
    <x v="8"/>
    <x v="5"/>
    <s v="CD-10"/>
    <x v="18"/>
    <x v="5"/>
    <n v="498325"/>
    <x v="18"/>
    <x v="16"/>
    <x v="17"/>
    <x v="0"/>
    <n v="30"/>
    <x v="5"/>
    <x v="0"/>
    <x v="4"/>
    <x v="7"/>
    <x v="1"/>
    <m/>
    <m/>
    <x v="39"/>
    <s v="PLAN-MAT-0001/2015"/>
    <n v="34200"/>
    <x v="0"/>
    <x v="200"/>
    <x v="54"/>
    <n v="1500"/>
    <x v="28"/>
    <n v="147000"/>
    <m/>
    <m/>
    <n v="0"/>
    <x v="0"/>
    <n v="14.080459770114942"/>
    <n v="0"/>
    <n v="0"/>
    <n v="15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1"/>
    <x v="201"/>
    <x v="63"/>
    <x v="54"/>
    <x v="0"/>
    <x v="0"/>
    <x v="0"/>
    <x v="9"/>
    <s v="06/12/2023"/>
    <x v="0"/>
    <s v="15:00"/>
    <s v="MANUELA NATIVIDAD QUISPE CHINO"/>
    <x v="4"/>
    <x v="12"/>
    <d v="2023-12-22T00:00:00"/>
    <x v="8"/>
    <x v="5"/>
    <s v="CD-10"/>
    <x v="18"/>
    <x v="5"/>
    <n v="498325"/>
    <x v="18"/>
    <x v="16"/>
    <x v="17"/>
    <x v="0"/>
    <n v="30"/>
    <x v="5"/>
    <x v="0"/>
    <x v="4"/>
    <x v="7"/>
    <x v="1"/>
    <m/>
    <m/>
    <x v="39"/>
    <s v="PLAN-MAT-0001/2015"/>
    <n v="34200"/>
    <x v="1"/>
    <x v="201"/>
    <x v="55"/>
    <n v="1200"/>
    <x v="29"/>
    <n v="10800"/>
    <m/>
    <m/>
    <n v="0"/>
    <x v="0"/>
    <n v="1.2931034482758621"/>
    <n v="0"/>
    <n v="0"/>
    <n v="12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2"/>
    <x v="202"/>
    <x v="5"/>
    <x v="1"/>
    <x v="0"/>
    <x v="0"/>
    <x v="0"/>
    <x v="9"/>
    <s v="06/12/2023"/>
    <x v="0"/>
    <s v="15:00"/>
    <s v="MANUELA NATIVIDAD QUISPE CHINO"/>
    <x v="4"/>
    <x v="12"/>
    <d v="2023-12-22T00:00:00"/>
    <x v="8"/>
    <x v="5"/>
    <s v="CD-10"/>
    <x v="19"/>
    <x v="5"/>
    <n v="23000"/>
    <x v="19"/>
    <x v="17"/>
    <x v="18"/>
    <x v="0"/>
    <n v="30"/>
    <x v="6"/>
    <x v="0"/>
    <x v="4"/>
    <x v="8"/>
    <x v="1"/>
    <m/>
    <m/>
    <x v="39"/>
    <s v="PLAN-MAT-0001/2015"/>
    <n v="34200"/>
    <x v="2"/>
    <x v="202"/>
    <x v="1"/>
    <n v="100"/>
    <x v="30"/>
    <n v="23000"/>
    <m/>
    <m/>
    <n v="0"/>
    <x v="0"/>
    <n v="33.045977011494251"/>
    <n v="0"/>
    <n v="0"/>
    <n v="100"/>
    <x v="11"/>
    <s v="MAYO"/>
    <x v="7"/>
    <x v="21"/>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3"/>
    <x v="203"/>
    <x v="5"/>
    <x v="54"/>
    <x v="0"/>
    <x v="0"/>
    <x v="0"/>
    <x v="9"/>
    <s v="06/12/2023"/>
    <x v="0"/>
    <s v="15:00"/>
    <s v="MANUELA NATIVIDAD QUISPE CHINO"/>
    <x v="4"/>
    <x v="12"/>
    <d v="2023-12-22T00:00:00"/>
    <x v="8"/>
    <x v="5"/>
    <s v="CD-10"/>
    <x v="18"/>
    <x v="5"/>
    <n v="498325"/>
    <x v="18"/>
    <x v="16"/>
    <x v="17"/>
    <x v="0"/>
    <n v="30"/>
    <x v="5"/>
    <x v="0"/>
    <x v="4"/>
    <x v="7"/>
    <x v="1"/>
    <m/>
    <m/>
    <x v="39"/>
    <s v="PLAN-MAT-0001/2015"/>
    <n v="34200"/>
    <x v="3"/>
    <x v="203"/>
    <x v="55"/>
    <n v="100"/>
    <x v="31"/>
    <n v="216000"/>
    <m/>
    <m/>
    <n v="0"/>
    <x v="0"/>
    <n v="310.34482758620692"/>
    <n v="0"/>
    <n v="0"/>
    <n v="100"/>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5"/>
    <x v="204"/>
    <x v="27"/>
    <x v="55"/>
    <x v="0"/>
    <x v="0"/>
    <x v="0"/>
    <x v="9"/>
    <s v="06/12/2023"/>
    <x v="0"/>
    <s v="15:00"/>
    <s v="MANUELA NATIVIDAD QUISPE CHINO"/>
    <x v="4"/>
    <x v="12"/>
    <d v="2023-12-22T00:00:00"/>
    <x v="8"/>
    <x v="5"/>
    <s v="CD-10"/>
    <x v="18"/>
    <x v="5"/>
    <n v="498325"/>
    <x v="18"/>
    <x v="16"/>
    <x v="17"/>
    <x v="0"/>
    <n v="30"/>
    <x v="5"/>
    <x v="0"/>
    <x v="4"/>
    <x v="7"/>
    <x v="1"/>
    <m/>
    <m/>
    <x v="39"/>
    <s v="PLAN-MAT-0001/2015"/>
    <n v="34200"/>
    <x v="5"/>
    <x v="204"/>
    <x v="56"/>
    <n v="5"/>
    <x v="32"/>
    <n v="26075"/>
    <m/>
    <m/>
    <n v="0"/>
    <x v="0"/>
    <n v="749.28160919540232"/>
    <n v="0"/>
    <n v="0"/>
    <n v="5"/>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6"/>
    <x v="205"/>
    <x v="64"/>
    <x v="53"/>
    <x v="0"/>
    <x v="0"/>
    <x v="0"/>
    <x v="9"/>
    <s v="06/12/2023"/>
    <x v="0"/>
    <s v="15:00"/>
    <s v="MANUELA NATIVIDAD QUISPE CHINO"/>
    <x v="4"/>
    <x v="12"/>
    <d v="2023-12-22T00:00:00"/>
    <x v="8"/>
    <x v="5"/>
    <s v="CD-10"/>
    <x v="18"/>
    <x v="5"/>
    <n v="498325"/>
    <x v="18"/>
    <x v="16"/>
    <x v="17"/>
    <x v="0"/>
    <n v="30"/>
    <x v="5"/>
    <x v="0"/>
    <x v="4"/>
    <x v="7"/>
    <x v="1"/>
    <m/>
    <m/>
    <x v="39"/>
    <s v="PLAN-MAT-0001/2015"/>
    <n v="34200"/>
    <x v="6"/>
    <x v="205"/>
    <x v="54"/>
    <n v="250"/>
    <x v="33"/>
    <n v="40500"/>
    <m/>
    <m/>
    <n v="0"/>
    <x v="0"/>
    <n v="23.275862068965516"/>
    <n v="0"/>
    <n v="0"/>
    <n v="25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7"/>
    <x v="206"/>
    <x v="27"/>
    <x v="54"/>
    <x v="0"/>
    <x v="0"/>
    <x v="0"/>
    <x v="9"/>
    <s v="06/12/2023"/>
    <x v="0"/>
    <s v="15:00"/>
    <s v="MANUELA NATIVIDAD QUISPE CHINO"/>
    <x v="4"/>
    <x v="12"/>
    <d v="2023-12-22T00:00:00"/>
    <x v="8"/>
    <x v="5"/>
    <s v="CD-10"/>
    <x v="18"/>
    <x v="5"/>
    <n v="498325"/>
    <x v="18"/>
    <x v="16"/>
    <x v="17"/>
    <x v="0"/>
    <n v="30"/>
    <x v="5"/>
    <x v="0"/>
    <x v="4"/>
    <x v="7"/>
    <x v="1"/>
    <m/>
    <m/>
    <x v="39"/>
    <s v="LAB-100/2023"/>
    <n v="34200"/>
    <x v="7"/>
    <x v="206"/>
    <x v="55"/>
    <n v="5"/>
    <x v="34"/>
    <n v="3350"/>
    <m/>
    <m/>
    <n v="0"/>
    <x v="0"/>
    <n v="96.264367816091948"/>
    <n v="0"/>
    <n v="0"/>
    <n v="5"/>
    <x v="10"/>
    <s v="MAYO"/>
    <x v="7"/>
    <x v="21"/>
    <x v="18"/>
    <x v="27"/>
    <x v="224"/>
    <x v="16"/>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8"/>
    <x v="207"/>
    <x v="65"/>
    <x v="56"/>
    <x v="0"/>
    <x v="0"/>
    <x v="0"/>
    <x v="9"/>
    <s v="06/12/2023"/>
    <x v="0"/>
    <s v="15:00"/>
    <s v="MANUELA NATIVIDAD QUISPE CHINO"/>
    <x v="4"/>
    <x v="12"/>
    <d v="2023-12-22T00:00:00"/>
    <x v="8"/>
    <x v="5"/>
    <s v="CD-10"/>
    <x v="18"/>
    <x v="5"/>
    <n v="498325"/>
    <x v="18"/>
    <x v="16"/>
    <x v="17"/>
    <x v="0"/>
    <n v="30"/>
    <x v="5"/>
    <x v="0"/>
    <x v="4"/>
    <x v="7"/>
    <x v="1"/>
    <m/>
    <m/>
    <x v="39"/>
    <s v="PLAN-MAT-0001/2015"/>
    <n v="34200"/>
    <x v="8"/>
    <x v="207"/>
    <x v="57"/>
    <n v="4000"/>
    <x v="35"/>
    <n v="42560"/>
    <m/>
    <m/>
    <n v="0"/>
    <x v="0"/>
    <n v="1.5287356321839081"/>
    <n v="0"/>
    <n v="0"/>
    <n v="400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9"/>
    <x v="208"/>
    <x v="9"/>
    <x v="53"/>
    <x v="0"/>
    <x v="0"/>
    <x v="0"/>
    <x v="9"/>
    <s v="06/12/2023"/>
    <x v="0"/>
    <s v="15:00"/>
    <s v="MANUELA NATIVIDAD QUISPE CHINO"/>
    <x v="4"/>
    <x v="12"/>
    <d v="2023-12-22T00:00:00"/>
    <x v="8"/>
    <x v="5"/>
    <s v="CD-10"/>
    <x v="18"/>
    <x v="5"/>
    <n v="498325"/>
    <x v="18"/>
    <x v="16"/>
    <x v="17"/>
    <x v="0"/>
    <n v="30"/>
    <x v="5"/>
    <x v="0"/>
    <x v="4"/>
    <x v="7"/>
    <x v="1"/>
    <m/>
    <m/>
    <x v="39"/>
    <s v="PLAN-MAT-0001/2015"/>
    <n v="34200"/>
    <x v="9"/>
    <x v="208"/>
    <x v="54"/>
    <n v="10"/>
    <x v="36"/>
    <n v="3040"/>
    <m/>
    <m/>
    <n v="0"/>
    <x v="0"/>
    <n v="43.678160919540232"/>
    <n v="0"/>
    <n v="0"/>
    <n v="1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0"/>
    <x v="209"/>
    <x v="7"/>
    <x v="57"/>
    <x v="0"/>
    <x v="0"/>
    <x v="0"/>
    <x v="9"/>
    <s v="06/12/2023"/>
    <x v="0"/>
    <s v="15:00"/>
    <s v="MANUELA NATIVIDAD QUISPE CHINO"/>
    <x v="4"/>
    <x v="12"/>
    <d v="2023-12-22T00:00:00"/>
    <x v="8"/>
    <x v="5"/>
    <s v="CD-10"/>
    <x v="18"/>
    <x v="5"/>
    <n v="498325"/>
    <x v="18"/>
    <x v="16"/>
    <x v="17"/>
    <x v="0"/>
    <n v="30"/>
    <x v="5"/>
    <x v="0"/>
    <x v="4"/>
    <x v="7"/>
    <x v="1"/>
    <m/>
    <m/>
    <x v="39"/>
    <s v="PLAN-MAT-0001/2015"/>
    <n v="34200"/>
    <x v="10"/>
    <x v="209"/>
    <x v="58"/>
    <n v="2"/>
    <x v="37"/>
    <n v="1800"/>
    <m/>
    <m/>
    <n v="0"/>
    <x v="0"/>
    <n v="129.31034482758622"/>
    <n v="0"/>
    <n v="0"/>
    <n v="2"/>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1"/>
    <x v="210"/>
    <x v="7"/>
    <x v="57"/>
    <x v="0"/>
    <x v="0"/>
    <x v="0"/>
    <x v="9"/>
    <s v="06/12/2023"/>
    <x v="0"/>
    <s v="15:00"/>
    <s v="MANUELA NATIVIDAD QUISPE CHINO"/>
    <x v="4"/>
    <x v="12"/>
    <d v="2023-12-22T00:00:00"/>
    <x v="8"/>
    <x v="5"/>
    <s v="CD-10"/>
    <x v="18"/>
    <x v="5"/>
    <n v="498325"/>
    <x v="18"/>
    <x v="16"/>
    <x v="17"/>
    <x v="0"/>
    <n v="30"/>
    <x v="5"/>
    <x v="0"/>
    <x v="4"/>
    <x v="7"/>
    <x v="1"/>
    <m/>
    <m/>
    <x v="39"/>
    <s v="PLAN-MAT-0001/2015"/>
    <n v="34200"/>
    <x v="11"/>
    <x v="210"/>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2"/>
    <x v="211"/>
    <x v="7"/>
    <x v="57"/>
    <x v="0"/>
    <x v="0"/>
    <x v="0"/>
    <x v="9"/>
    <s v="06/12/2023"/>
    <x v="0"/>
    <s v="15:00"/>
    <s v="MANUELA NATIVIDAD QUISPE CHINO"/>
    <x v="4"/>
    <x v="12"/>
    <d v="2023-12-22T00:00:00"/>
    <x v="8"/>
    <x v="5"/>
    <s v="CD-10"/>
    <x v="18"/>
    <x v="5"/>
    <n v="498325"/>
    <x v="18"/>
    <x v="16"/>
    <x v="17"/>
    <x v="0"/>
    <n v="30"/>
    <x v="5"/>
    <x v="0"/>
    <x v="4"/>
    <x v="7"/>
    <x v="1"/>
    <m/>
    <m/>
    <x v="39"/>
    <s v="PLAN-MAT-0001/2015"/>
    <n v="34200"/>
    <x v="12"/>
    <x v="211"/>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3"/>
    <x v="212"/>
    <x v="7"/>
    <x v="57"/>
    <x v="0"/>
    <x v="0"/>
    <x v="0"/>
    <x v="9"/>
    <s v="06/12/2023"/>
    <x v="0"/>
    <s v="15:00"/>
    <s v="MANUELA NATIVIDAD QUISPE CHINO"/>
    <x v="4"/>
    <x v="12"/>
    <d v="2023-12-22T00:00:00"/>
    <x v="8"/>
    <x v="5"/>
    <s v="CD-10"/>
    <x v="18"/>
    <x v="5"/>
    <n v="498325"/>
    <x v="18"/>
    <x v="16"/>
    <x v="17"/>
    <x v="0"/>
    <n v="30"/>
    <x v="5"/>
    <x v="0"/>
    <x v="4"/>
    <x v="7"/>
    <x v="1"/>
    <m/>
    <m/>
    <x v="39"/>
    <s v="PLAN-MAT-0001/2015"/>
    <n v="34200"/>
    <x v="13"/>
    <x v="212"/>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4"/>
    <x v="213"/>
    <x v="7"/>
    <x v="57"/>
    <x v="0"/>
    <x v="0"/>
    <x v="0"/>
    <x v="9"/>
    <s v="06/12/2023"/>
    <x v="0"/>
    <s v="15:00"/>
    <s v="MANUELA NATIVIDAD QUISPE CHINO"/>
    <x v="4"/>
    <x v="12"/>
    <d v="2023-12-22T00:00:00"/>
    <x v="8"/>
    <x v="5"/>
    <s v="CD-10"/>
    <x v="18"/>
    <x v="5"/>
    <n v="498325"/>
    <x v="18"/>
    <x v="16"/>
    <x v="17"/>
    <x v="0"/>
    <n v="30"/>
    <x v="5"/>
    <x v="0"/>
    <x v="4"/>
    <x v="7"/>
    <x v="1"/>
    <m/>
    <m/>
    <x v="39"/>
    <s v="PLAN-MAT-0001/2015"/>
    <n v="34200"/>
    <x v="14"/>
    <x v="213"/>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5"/>
    <x v="214"/>
    <x v="16"/>
    <x v="57"/>
    <x v="0"/>
    <x v="0"/>
    <x v="0"/>
    <x v="9"/>
    <s v="06/12/2023"/>
    <x v="0"/>
    <s v="15:00"/>
    <s v="MANUELA NATIVIDAD QUISPE CHINO"/>
    <x v="4"/>
    <x v="12"/>
    <d v="2023-12-22T00:00:00"/>
    <x v="8"/>
    <x v="5"/>
    <s v="CD-10"/>
    <x v="20"/>
    <x v="5"/>
    <n v="18970"/>
    <x v="20"/>
    <x v="18"/>
    <x v="19"/>
    <x v="0"/>
    <n v="30"/>
    <x v="7"/>
    <x v="0"/>
    <x v="4"/>
    <x v="7"/>
    <x v="1"/>
    <m/>
    <m/>
    <x v="39"/>
    <s v="PLAN-MAT-0001/2015"/>
    <n v="34200"/>
    <x v="15"/>
    <x v="214"/>
    <x v="58"/>
    <n v="1"/>
    <x v="38"/>
    <n v="350"/>
    <m/>
    <m/>
    <n v="0"/>
    <x v="0"/>
    <n v="50.287356321839084"/>
    <n v="0"/>
    <n v="0"/>
    <n v="1"/>
    <x v="12"/>
    <s v="JUNIO"/>
    <x v="8"/>
    <x v="22"/>
    <x v="18"/>
    <x v="27"/>
    <x v="224"/>
    <x v="19"/>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6"/>
    <x v="215"/>
    <x v="7"/>
    <x v="1"/>
    <x v="0"/>
    <x v="0"/>
    <x v="0"/>
    <x v="9"/>
    <s v="06/12/2023"/>
    <x v="0"/>
    <s v="15:00"/>
    <s v="MANUELA NATIVIDAD QUISPE CHINO"/>
    <x v="4"/>
    <x v="12"/>
    <d v="2023-12-22T00:00:00"/>
    <x v="8"/>
    <x v="5"/>
    <s v="CD-10"/>
    <x v="20"/>
    <x v="5"/>
    <n v="18970"/>
    <x v="20"/>
    <x v="18"/>
    <x v="19"/>
    <x v="0"/>
    <n v="30"/>
    <x v="7"/>
    <x v="0"/>
    <x v="4"/>
    <x v="7"/>
    <x v="1"/>
    <m/>
    <m/>
    <x v="39"/>
    <s v="PLAN-MAT-0001/2015"/>
    <n v="34200"/>
    <x v="16"/>
    <x v="215"/>
    <x v="1"/>
    <n v="2"/>
    <x v="39"/>
    <n v="18620"/>
    <m/>
    <m/>
    <n v="0"/>
    <x v="0"/>
    <n v="1337.6436781609195"/>
    <n v="0"/>
    <n v="0"/>
    <n v="2"/>
    <x v="12"/>
    <s v="JUNIO"/>
    <x v="8"/>
    <x v="22"/>
    <x v="18"/>
    <x v="27"/>
    <x v="224"/>
    <x v="19"/>
    <n v="0"/>
    <n v="0"/>
    <n v="0"/>
    <m/>
    <m/>
    <m/>
    <m/>
    <s v="ABR"/>
    <m/>
    <m/>
    <m/>
    <s v="L"/>
    <s v="NORMAL"/>
    <s v="CONTRATO"/>
    <m/>
    <s v="15-0517-00-580549-0-E"/>
    <m/>
    <n v="1792346"/>
    <m/>
    <m/>
  </r>
  <r>
    <x v="1"/>
    <x v="40"/>
    <x v="0"/>
    <s v="COTIZACION"/>
    <s v="OCTUBRE"/>
    <d v="2023-10-25T00:00:00"/>
    <s v="C-3-EDDY FAZ PACHECO"/>
    <x v="3"/>
    <s v="PRODUCTOS METÁLICOS"/>
    <x v="0"/>
    <x v="11"/>
    <x v="36"/>
    <d v="2023-11-22T00:00:00"/>
    <m/>
    <m/>
    <s v="BIEN"/>
    <x v="40"/>
    <n v="117000"/>
    <x v="0"/>
    <x v="216"/>
    <x v="25"/>
    <x v="58"/>
    <x v="0"/>
    <x v="0"/>
    <x v="0"/>
    <x v="9"/>
    <s v="06/12/2023"/>
    <x v="0"/>
    <s v="15:00"/>
    <s v="MANUELA NATIVIDAD QUISPE CHINO"/>
    <x v="4"/>
    <x v="12"/>
    <d v="2023-12-19T00:00:00"/>
    <x v="9"/>
    <x v="6"/>
    <s v="CD-11"/>
    <x v="21"/>
    <x v="10"/>
    <n v="16800"/>
    <x v="21"/>
    <x v="19"/>
    <x v="20"/>
    <x v="0"/>
    <n v="30"/>
    <x v="8"/>
    <x v="0"/>
    <x v="4"/>
    <x v="9"/>
    <x v="1"/>
    <m/>
    <m/>
    <x v="40"/>
    <s v="PLAN-MAT-0001/2015"/>
    <n v="34200"/>
    <x v="0"/>
    <x v="216"/>
    <x v="59"/>
    <n v="40"/>
    <x v="40"/>
    <n v="16800"/>
    <m/>
    <m/>
    <n v="0"/>
    <x v="0"/>
    <n v="60.344827586206897"/>
    <n v="0"/>
    <n v="0"/>
    <n v="40"/>
    <x v="13"/>
    <s v="MAYO"/>
    <x v="7"/>
    <x v="21"/>
    <x v="18"/>
    <x v="27"/>
    <x v="224"/>
    <x v="20"/>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1"/>
    <x v="217"/>
    <x v="11"/>
    <x v="59"/>
    <x v="0"/>
    <x v="0"/>
    <x v="0"/>
    <x v="9"/>
    <s v="06/12/2023"/>
    <x v="0"/>
    <s v="15:00"/>
    <s v="MANUELA NATIVIDAD QUISPE CHINO"/>
    <x v="4"/>
    <x v="12"/>
    <d v="2023-12-19T00:00:00"/>
    <x v="9"/>
    <x v="6"/>
    <s v="CD-11"/>
    <x v="22"/>
    <x v="10"/>
    <n v="55000"/>
    <x v="22"/>
    <x v="20"/>
    <x v="21"/>
    <x v="0"/>
    <n v="30"/>
    <x v="8"/>
    <x v="0"/>
    <x v="4"/>
    <x v="9"/>
    <x v="1"/>
    <m/>
    <m/>
    <x v="40"/>
    <s v="PLAN-MAT-0001/2015"/>
    <n v="34200"/>
    <x v="1"/>
    <x v="217"/>
    <x v="60"/>
    <n v="5000"/>
    <x v="41"/>
    <n v="55000"/>
    <m/>
    <m/>
    <n v="0"/>
    <x v="0"/>
    <n v="1.5804597701149425"/>
    <n v="0"/>
    <n v="0"/>
    <n v="5000"/>
    <x v="13"/>
    <s v="MAYO"/>
    <x v="9"/>
    <x v="23"/>
    <x v="19"/>
    <x v="28"/>
    <x v="225"/>
    <x v="1"/>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2"/>
    <x v="218"/>
    <x v="23"/>
    <x v="58"/>
    <x v="0"/>
    <x v="0"/>
    <x v="0"/>
    <x v="9"/>
    <s v="06/12/2023"/>
    <x v="0"/>
    <s v="15:00"/>
    <s v="MANUELA NATIVIDAD QUISPE CHINO"/>
    <x v="4"/>
    <x v="12"/>
    <d v="2023-12-19T00:00:00"/>
    <x v="9"/>
    <x v="6"/>
    <s v="CD-11"/>
    <x v="23"/>
    <x v="10"/>
    <n v="6000"/>
    <x v="23"/>
    <x v="21"/>
    <x v="22"/>
    <x v="0"/>
    <n v="30"/>
    <x v="9"/>
    <x v="0"/>
    <x v="4"/>
    <x v="10"/>
    <x v="1"/>
    <m/>
    <m/>
    <x v="40"/>
    <s v="PLAN-MAT-0001/2015"/>
    <n v="34200"/>
    <x v="2"/>
    <x v="218"/>
    <x v="59"/>
    <n v="200"/>
    <x v="42"/>
    <n v="6000"/>
    <m/>
    <m/>
    <n v="0"/>
    <x v="0"/>
    <n v="4.3103448275862073"/>
    <n v="0"/>
    <n v="0"/>
    <n v="200"/>
    <x v="14"/>
    <s v="JUN"/>
    <x v="0"/>
    <x v="24"/>
    <x v="20"/>
    <x v="3"/>
    <x v="138"/>
    <x v="21"/>
    <n v="0"/>
    <n v="0"/>
    <n v="0"/>
    <m/>
    <m/>
    <m/>
    <m/>
    <s v="JUL"/>
    <m/>
    <m/>
    <m/>
    <s v="L"/>
    <s v="NORMAL"/>
    <s v="CONTRATO"/>
    <m/>
    <s v="15-0517-00-580549-0-E"/>
    <m/>
    <n v="1792346"/>
    <m/>
    <m/>
  </r>
  <r>
    <x v="1"/>
    <x v="41"/>
    <x v="0"/>
    <s v="COTIZACION"/>
    <s v="OCTUBRE"/>
    <d v="2023-10-31T00:00:00"/>
    <s v="C-3-EDDY FAZ PACHECO"/>
    <x v="3"/>
    <s v="PRODUCTOS METÁLICOS"/>
    <x v="3"/>
    <x v="12"/>
    <x v="37"/>
    <d v="2023-11-22T00:00:00"/>
    <m/>
    <m/>
    <s v="BIEN"/>
    <x v="41"/>
    <n v="1540000"/>
    <x v="0"/>
    <x v="219"/>
    <x v="30"/>
    <x v="10"/>
    <x v="26"/>
    <x v="5"/>
    <x v="1"/>
    <x v="9"/>
    <s v="06/12/2023"/>
    <x v="0"/>
    <s v="15:00"/>
    <s v="ZENON UGARTE MATIAS"/>
    <x v="8"/>
    <x v="2"/>
    <m/>
    <x v="0"/>
    <x v="0"/>
    <m/>
    <x v="0"/>
    <x v="0"/>
    <m/>
    <x v="0"/>
    <x v="0"/>
    <x v="0"/>
    <x v="0"/>
    <n v="30"/>
    <x v="0"/>
    <x v="0"/>
    <x v="0"/>
    <x v="0"/>
    <x v="1"/>
    <m/>
    <m/>
    <x v="41"/>
    <s v="PLAN-MAT-0001/2015"/>
    <n v="34200"/>
    <x v="0"/>
    <x v="219"/>
    <x v="10"/>
    <n v="700"/>
    <x v="0"/>
    <n v="0"/>
    <m/>
    <m/>
    <m/>
    <x v="0"/>
    <n v="0"/>
    <n v="0"/>
    <n v="0"/>
    <n v="700"/>
    <x v="0"/>
    <s v="JUN"/>
    <x v="0"/>
    <x v="25"/>
    <x v="21"/>
    <x v="3"/>
    <x v="138"/>
    <x v="0"/>
    <n v="0"/>
    <n v="0"/>
    <n v="0"/>
    <m/>
    <m/>
    <m/>
    <m/>
    <s v="JUL"/>
    <m/>
    <m/>
    <m/>
    <s v="L"/>
    <s v="NORMAL"/>
    <s v="OC"/>
    <m/>
    <s v="15-0517-00-580549-0-E"/>
    <m/>
    <n v="1792346"/>
    <m/>
    <m/>
  </r>
  <r>
    <x v="1"/>
    <x v="4"/>
    <x v="0"/>
    <s v="COTIZACION"/>
    <s v="OCTUBRE"/>
    <d v="2023-10-27T00:00:00"/>
    <s v="C-3-EDDY FAZ PACHECO"/>
    <x v="11"/>
    <s v="COMBUSTIBLES, LUBRICANTES Y DERIVADOS PARA CONSUMO"/>
    <x v="7"/>
    <x v="9"/>
    <x v="38"/>
    <d v="2023-11-22T00:00:00"/>
    <m/>
    <m/>
    <s v="BIEN"/>
    <x v="42"/>
    <n v="2033873.16"/>
    <x v="0"/>
    <x v="220"/>
    <x v="66"/>
    <x v="60"/>
    <x v="27"/>
    <x v="5"/>
    <x v="0"/>
    <x v="9"/>
    <s v="06/12/2023"/>
    <x v="0"/>
    <s v="15:00"/>
    <s v="ARMANDO GAMARRA NAVARRO"/>
    <x v="8"/>
    <x v="13"/>
    <m/>
    <x v="0"/>
    <x v="0"/>
    <m/>
    <x v="0"/>
    <x v="0"/>
    <m/>
    <x v="0"/>
    <x v="0"/>
    <x v="0"/>
    <x v="0"/>
    <n v="30"/>
    <x v="0"/>
    <x v="0"/>
    <x v="0"/>
    <x v="0"/>
    <x v="1"/>
    <m/>
    <m/>
    <x v="42"/>
    <s v="ADQ. MANTTO Y SERV. 02/2023-2024"/>
    <n v="34110"/>
    <x v="0"/>
    <x v="220"/>
    <x v="61"/>
    <n v="9360"/>
    <x v="0"/>
    <n v="0"/>
    <m/>
    <m/>
    <m/>
    <x v="0"/>
    <n v="0"/>
    <n v="0"/>
    <n v="0"/>
    <n v="9360"/>
    <x v="0"/>
    <s v="ABR"/>
    <x v="0"/>
    <x v="26"/>
    <x v="22"/>
    <x v="3"/>
    <x v="29"/>
    <x v="0"/>
    <n v="0"/>
    <n v="0"/>
    <n v="0"/>
    <m/>
    <m/>
    <m/>
    <m/>
    <m/>
    <m/>
    <m/>
    <s v="GASTO"/>
    <s v="L"/>
    <s v="NORMAL"/>
    <s v="OC"/>
    <n v="21.22"/>
    <s v="15-0517-00-580553-0-E"/>
    <m/>
    <n v="1792351"/>
    <m/>
    <m/>
  </r>
  <r>
    <x v="1"/>
    <x v="4"/>
    <x v="0"/>
    <s v="COTIZACION"/>
    <s v="OCTUBRE"/>
    <d v="2023-10-27T00:00:00"/>
    <s v="C-3-EDDY FAZ PACHECO"/>
    <x v="11"/>
    <s v="COMBUSTIBLES, LUBRICANTES Y DERIVADOS PARA CONSUMO"/>
    <x v="7"/>
    <x v="9"/>
    <x v="38"/>
    <d v="2023-11-22T00:00:00"/>
    <m/>
    <m/>
    <s v="BIEN"/>
    <x v="42"/>
    <n v="2033873.16"/>
    <x v="1"/>
    <x v="221"/>
    <x v="67"/>
    <x v="60"/>
    <x v="0"/>
    <x v="5"/>
    <x v="0"/>
    <x v="9"/>
    <s v="06/12/2023"/>
    <x v="0"/>
    <s v="15:00"/>
    <s v="ARMANDO GAMARRA NAVARRO"/>
    <x v="8"/>
    <x v="13"/>
    <d v="2023-04-10T00:00:00"/>
    <x v="10"/>
    <x v="7"/>
    <s v="CD-68"/>
    <x v="24"/>
    <x v="11"/>
    <n v="130000"/>
    <x v="24"/>
    <x v="22"/>
    <x v="23"/>
    <x v="0"/>
    <n v="30"/>
    <x v="10"/>
    <x v="0"/>
    <x v="5"/>
    <x v="11"/>
    <x v="1"/>
    <m/>
    <m/>
    <x v="42"/>
    <s v="ADQ. MANTTO Y SERV. 02/2023-2024"/>
    <n v="34110"/>
    <x v="1"/>
    <x v="221"/>
    <x v="61"/>
    <n v="21632"/>
    <x v="43"/>
    <n v="865280"/>
    <m/>
    <m/>
    <m/>
    <x v="0"/>
    <n v="5.7471264367816088"/>
    <n v="0"/>
    <n v="0"/>
    <n v="21632"/>
    <x v="15"/>
    <s v="ABR"/>
    <x v="0"/>
    <x v="26"/>
    <x v="22"/>
    <x v="3"/>
    <x v="29"/>
    <x v="22"/>
    <n v="0"/>
    <n v="0"/>
    <n v="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2"/>
    <x v="222"/>
    <x v="68"/>
    <x v="60"/>
    <x v="0"/>
    <x v="5"/>
    <x v="0"/>
    <x v="9"/>
    <s v="06/12/2023"/>
    <x v="0"/>
    <s v="15:00"/>
    <s v="ARMANDO GAMARRA NAVARRO"/>
    <x v="8"/>
    <x v="13"/>
    <d v="2023-03-21T00:00:00"/>
    <x v="11"/>
    <x v="8"/>
    <s v="CD-73"/>
    <x v="25"/>
    <x v="12"/>
    <n v="246919.34"/>
    <x v="25"/>
    <x v="23"/>
    <x v="24"/>
    <x v="0"/>
    <n v="30"/>
    <x v="11"/>
    <x v="0"/>
    <x v="6"/>
    <x v="12"/>
    <x v="1"/>
    <m/>
    <m/>
    <x v="42"/>
    <s v="ADQ. MANTTO Y SERV. 02/2023-2024"/>
    <n v="34110"/>
    <x v="2"/>
    <x v="222"/>
    <x v="61"/>
    <n v="5408"/>
    <x v="44"/>
    <n v="300840334.07999998"/>
    <m/>
    <m/>
    <n v="1"/>
    <x v="23"/>
    <n v="7992.6379310344828"/>
    <n v="7992.6379310344828"/>
    <n v="6953.5950000000003"/>
    <n v="5407"/>
    <x v="16"/>
    <s v="SEPTIEMBRE"/>
    <x v="10"/>
    <x v="27"/>
    <x v="23"/>
    <x v="29"/>
    <x v="226"/>
    <x v="23"/>
    <n v="17801.2032"/>
    <n v="3894.0132000000003"/>
    <n v="33933.54360000000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3"/>
    <x v="223"/>
    <x v="69"/>
    <x v="60"/>
    <x v="0"/>
    <x v="5"/>
    <x v="0"/>
    <x v="9"/>
    <s v="06/12/2023"/>
    <x v="0"/>
    <s v="15:00"/>
    <s v="ARMANDO GAMARRA NAVARRO"/>
    <x v="8"/>
    <x v="13"/>
    <d v="2023-03-21T00:00:00"/>
    <x v="12"/>
    <x v="9"/>
    <s v="CD-72"/>
    <x v="26"/>
    <x v="13"/>
    <n v="134370"/>
    <x v="26"/>
    <x v="24"/>
    <x v="25"/>
    <x v="0"/>
    <n v="30"/>
    <x v="8"/>
    <x v="0"/>
    <x v="7"/>
    <x v="11"/>
    <x v="1"/>
    <m/>
    <m/>
    <x v="42"/>
    <s v="ADQ. MANTTO Y SERV. 02/2023-2024"/>
    <n v="34110"/>
    <x v="3"/>
    <x v="223"/>
    <x v="61"/>
    <n v="4992"/>
    <x v="45"/>
    <n v="748800"/>
    <m/>
    <m/>
    <n v="875"/>
    <x v="24"/>
    <n v="21.551724137931036"/>
    <n v="18857.758620689656"/>
    <n v="16406.25"/>
    <n v="4117"/>
    <x v="17"/>
    <s v="MAYO"/>
    <x v="11"/>
    <x v="28"/>
    <x v="24"/>
    <x v="30"/>
    <x v="227"/>
    <x v="24"/>
    <n v="7218.75"/>
    <n v="9187.5"/>
    <n v="114843.7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4"/>
    <x v="224"/>
    <x v="70"/>
    <x v="60"/>
    <x v="0"/>
    <x v="5"/>
    <x v="0"/>
    <x v="9"/>
    <s v="06/12/2023"/>
    <x v="0"/>
    <s v="15:00"/>
    <s v="ARMANDO GAMARRA NAVARRO"/>
    <x v="8"/>
    <x v="13"/>
    <m/>
    <x v="12"/>
    <x v="9"/>
    <s v="CD-72"/>
    <x v="26"/>
    <x v="13"/>
    <n v="134370"/>
    <x v="26"/>
    <x v="24"/>
    <x v="25"/>
    <x v="0"/>
    <n v="30"/>
    <x v="8"/>
    <x v="0"/>
    <x v="7"/>
    <x v="11"/>
    <x v="1"/>
    <m/>
    <m/>
    <x v="42"/>
    <s v="ADQ. MANTTO Y SERV. 02/2023-2024"/>
    <n v="34110"/>
    <x v="4"/>
    <x v="224"/>
    <x v="61"/>
    <n v="2704"/>
    <x v="46"/>
    <n v="324480"/>
    <m/>
    <m/>
    <n v="26"/>
    <x v="25"/>
    <n v="17.241379310344829"/>
    <n v="448.27586206896558"/>
    <n v="390.00000000000006"/>
    <n v="2678"/>
    <x v="17"/>
    <s v="MAYO"/>
    <x v="11"/>
    <x v="28"/>
    <x v="24"/>
    <x v="30"/>
    <x v="227"/>
    <x v="24"/>
    <n v="171.6"/>
    <n v="218.40000000000003"/>
    <n v="273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5"/>
    <x v="225"/>
    <x v="71"/>
    <x v="0"/>
    <x v="0"/>
    <x v="5"/>
    <x v="0"/>
    <x v="9"/>
    <s v="06/12/2023"/>
    <x v="0"/>
    <s v="15:00"/>
    <s v="ARMANDO GAMARRA NAVARRO"/>
    <x v="8"/>
    <x v="13"/>
    <d v="2023-03-22T00:00:00"/>
    <x v="13"/>
    <x v="10"/>
    <s v="CD-74"/>
    <x v="27"/>
    <x v="14"/>
    <n v="73760"/>
    <x v="27"/>
    <x v="25"/>
    <x v="26"/>
    <x v="0"/>
    <n v="30"/>
    <x v="12"/>
    <x v="0"/>
    <x v="7"/>
    <x v="13"/>
    <x v="1"/>
    <m/>
    <m/>
    <x v="42"/>
    <s v="ADQ. MANTTO Y SERV. 02/2023-2024"/>
    <n v="34110"/>
    <x v="5"/>
    <x v="225"/>
    <x v="0"/>
    <n v="2700"/>
    <x v="47"/>
    <n v="302400"/>
    <m/>
    <m/>
    <n v="600"/>
    <x v="26"/>
    <n v="16.091954022988507"/>
    <n v="9655.1724137931033"/>
    <n v="8400"/>
    <n v="2100"/>
    <x v="18"/>
    <s v="MAYO"/>
    <x v="12"/>
    <x v="29"/>
    <x v="3"/>
    <x v="31"/>
    <x v="227"/>
    <x v="25"/>
    <n v="-6048"/>
    <n v="4704"/>
    <n v="68544"/>
    <m/>
    <m/>
    <m/>
    <m/>
    <m/>
    <m/>
    <m/>
    <m/>
    <s v="L"/>
    <s v="NORMAL"/>
    <s v="CONTRATO"/>
    <m/>
    <s v="15-0517-00-580553-0-E"/>
    <m/>
    <n v="1792351"/>
    <m/>
    <m/>
  </r>
  <r>
    <x v="1"/>
    <x v="42"/>
    <x v="0"/>
    <s v="COTIZACION"/>
    <s v="OCTUBRE"/>
    <d v="2023-10-27T00:00:00"/>
    <s v="C-3-EDDY FAZ PACHECO"/>
    <x v="12"/>
    <s v="OTROS REPUESTOS Y ACCESORIOS"/>
    <x v="7"/>
    <x v="9"/>
    <x v="39"/>
    <d v="2023-11-22T00:00:00"/>
    <m/>
    <m/>
    <s v="BIEN"/>
    <x v="43"/>
    <n v="849974.17"/>
    <x v="0"/>
    <x v="226"/>
    <x v="29"/>
    <x v="5"/>
    <x v="28"/>
    <x v="5"/>
    <x v="0"/>
    <x v="9"/>
    <s v="06/12/2023"/>
    <x v="0"/>
    <s v="15:00"/>
    <s v="OSCAR MIRKO MIRANDA ROMERO "/>
    <x v="8"/>
    <x v="14"/>
    <d v="2023-07-20T00:00:00"/>
    <x v="14"/>
    <x v="11"/>
    <s v="CD-74.2"/>
    <x v="28"/>
    <x v="15"/>
    <n v="19588"/>
    <x v="28"/>
    <x v="26"/>
    <x v="27"/>
    <x v="0"/>
    <n v="30"/>
    <x v="12"/>
    <x v="0"/>
    <x v="8"/>
    <x v="14"/>
    <x v="1"/>
    <m/>
    <m/>
    <x v="43"/>
    <s v="ADQ. MANTTO Y SERV. 04/2023-2024"/>
    <n v="39800"/>
    <x v="0"/>
    <x v="226"/>
    <x v="5"/>
    <n v="4"/>
    <x v="48"/>
    <n v="472"/>
    <m/>
    <m/>
    <n v="166"/>
    <x v="27"/>
    <n v="16.954022988505749"/>
    <n v="2814.3678160919544"/>
    <n v="2448.5000000000005"/>
    <n v="-162"/>
    <x v="19"/>
    <s v="OCTUBRE"/>
    <x v="13"/>
    <x v="30"/>
    <x v="25"/>
    <x v="32"/>
    <x v="228"/>
    <x v="26"/>
    <n v="-391.76"/>
    <n v="1371.16"/>
    <n v="18608.599999999999"/>
    <m/>
    <m/>
    <m/>
    <m/>
    <m/>
    <m/>
    <m/>
    <m/>
    <s v="L"/>
    <s v="NORMAL"/>
    <s v="CONTRATO"/>
    <m/>
    <s v="15-0517-00-580553-0-E"/>
    <m/>
    <n v="1792351"/>
    <m/>
    <m/>
  </r>
  <r>
    <x v="1"/>
    <x v="42"/>
    <x v="0"/>
    <s v="COTIZACION"/>
    <s v="OCTUBRE"/>
    <d v="2023-10-27T00:00:00"/>
    <s v="C-3-EDDY FAZ PACHECO"/>
    <x v="12"/>
    <s v="OTROS REPUESTOS Y ACCESORIOS"/>
    <x v="7"/>
    <x v="9"/>
    <x v="39"/>
    <d v="2023-11-22T00:00:00"/>
    <m/>
    <m/>
    <s v="BIEN"/>
    <x v="43"/>
    <n v="849974.17"/>
    <x v="1"/>
    <x v="227"/>
    <x v="29"/>
    <x v="5"/>
    <x v="0"/>
    <x v="5"/>
    <x v="0"/>
    <x v="9"/>
    <s v="06/12/2023"/>
    <x v="0"/>
    <s v="15:00"/>
    <s v="OSCAR MIRKO MIRANDA ROMERO "/>
    <x v="8"/>
    <x v="14"/>
    <d v="2023-03-22T00:00:00"/>
    <x v="13"/>
    <x v="10"/>
    <s v="CD-74"/>
    <x v="29"/>
    <x v="14"/>
    <n v="19740"/>
    <x v="29"/>
    <x v="27"/>
    <x v="28"/>
    <x v="0"/>
    <n v="30"/>
    <x v="13"/>
    <x v="0"/>
    <x v="7"/>
    <x v="13"/>
    <x v="1"/>
    <m/>
    <m/>
    <x v="43"/>
    <s v="ADQ. MANTTO Y SERV. 04/2023-2024"/>
    <n v="39800"/>
    <x v="1"/>
    <x v="227"/>
    <x v="5"/>
    <n v="4"/>
    <x v="49"/>
    <n v="224"/>
    <m/>
    <m/>
    <n v="300"/>
    <x v="28"/>
    <n v="8.0459770114942533"/>
    <n v="2413.7931034482758"/>
    <n v="2100"/>
    <n v="-296"/>
    <x v="20"/>
    <s v="MAYO"/>
    <x v="14"/>
    <x v="31"/>
    <x v="26"/>
    <x v="33"/>
    <x v="227"/>
    <x v="27"/>
    <n v="2184"/>
    <n v="1176"/>
    <n v="13440"/>
    <m/>
    <m/>
    <m/>
    <m/>
    <m/>
    <m/>
    <m/>
    <m/>
    <s v="L"/>
    <s v="NORMAL"/>
    <s v="CONTRATO"/>
    <m/>
    <s v="15-0517-00-580553-0-E"/>
    <m/>
    <n v="1792351"/>
    <m/>
    <m/>
  </r>
  <r>
    <x v="1"/>
    <x v="42"/>
    <x v="0"/>
    <s v="COTIZACION"/>
    <s v="OCTUBRE"/>
    <d v="2023-10-27T00:00:00"/>
    <s v="C-3-EDDY FAZ PACHECO"/>
    <x v="12"/>
    <s v="OTROS REPUESTOS Y ACCESORIOS"/>
    <x v="7"/>
    <x v="9"/>
    <x v="39"/>
    <d v="2023-11-22T00:00:00"/>
    <m/>
    <m/>
    <s v="BIEN"/>
    <x v="43"/>
    <n v="849974.17"/>
    <x v="2"/>
    <x v="228"/>
    <x v="29"/>
    <x v="5"/>
    <x v="0"/>
    <x v="5"/>
    <x v="0"/>
    <x v="9"/>
    <s v="06/12/2023"/>
    <x v="0"/>
    <s v="15:00"/>
    <s v="OSCAR MIRKO MIRANDA ROMERO "/>
    <x v="8"/>
    <x v="14"/>
    <d v="2023-03-22T00:00:00"/>
    <x v="13"/>
    <x v="10"/>
    <s v="CD-74"/>
    <x v="29"/>
    <x v="14"/>
    <n v="19740"/>
    <x v="29"/>
    <x v="27"/>
    <x v="28"/>
    <x v="0"/>
    <n v="30"/>
    <x v="13"/>
    <x v="0"/>
    <x v="7"/>
    <x v="13"/>
    <x v="1"/>
    <m/>
    <m/>
    <x v="43"/>
    <s v="ADQ. MANTTO Y SERV. 04/2023-2024"/>
    <n v="39800"/>
    <x v="2"/>
    <x v="228"/>
    <x v="5"/>
    <n v="4"/>
    <x v="50"/>
    <n v="39.200000000000003"/>
    <m/>
    <m/>
    <n v="300"/>
    <x v="29"/>
    <n v="1.4080459770114944"/>
    <n v="422.41379310344831"/>
    <n v="367.50000000000006"/>
    <n v="-296"/>
    <x v="20"/>
    <s v="MAYO"/>
    <x v="14"/>
    <x v="31"/>
    <x v="26"/>
    <x v="33"/>
    <x v="227"/>
    <x v="27"/>
    <n v="382.2"/>
    <n v="205.8"/>
    <n v="2352"/>
    <m/>
    <m/>
    <m/>
    <m/>
    <m/>
    <m/>
    <m/>
    <m/>
    <s v="L"/>
    <s v="NORMAL"/>
    <s v="CONTRATO"/>
    <m/>
    <s v="15-0517-00-580553-0-E"/>
    <m/>
    <n v="1792351"/>
    <m/>
    <m/>
  </r>
  <r>
    <x v="1"/>
    <x v="42"/>
    <x v="0"/>
    <s v="COTIZACION"/>
    <s v="OCTUBRE"/>
    <d v="2023-10-27T00:00:00"/>
    <s v="C-3-EDDY FAZ PACHECO"/>
    <x v="12"/>
    <s v="OTROS REPUESTOS Y ACCESORIOS"/>
    <x v="7"/>
    <x v="9"/>
    <x v="39"/>
    <d v="2023-11-22T00:00:00"/>
    <m/>
    <m/>
    <s v="BIEN"/>
    <x v="43"/>
    <n v="849974.17"/>
    <x v="3"/>
    <x v="229"/>
    <x v="7"/>
    <x v="5"/>
    <x v="0"/>
    <x v="5"/>
    <x v="0"/>
    <x v="9"/>
    <s v="06/12/2023"/>
    <x v="0"/>
    <s v="15:00"/>
    <s v="OSCAR MIRKO MIRANDA ROMERO "/>
    <x v="8"/>
    <x v="14"/>
    <d v="2023-03-22T00:00:00"/>
    <x v="13"/>
    <x v="10"/>
    <s v="CD-74"/>
    <x v="30"/>
    <x v="14"/>
    <n v="6756"/>
    <x v="30"/>
    <x v="28"/>
    <x v="29"/>
    <x v="0"/>
    <n v="30"/>
    <x v="14"/>
    <x v="0"/>
    <x v="7"/>
    <x v="13"/>
    <x v="1"/>
    <m/>
    <m/>
    <x v="43"/>
    <s v="ADQ. MANTTO Y SERV. 04/2023-2024"/>
    <n v="39800"/>
    <x v="3"/>
    <x v="229"/>
    <x v="5"/>
    <n v="2"/>
    <x v="51"/>
    <n v="104"/>
    <m/>
    <m/>
    <n v="33"/>
    <x v="30"/>
    <n v="7.4712643678160919"/>
    <n v="246.55172413793105"/>
    <n v="214.5"/>
    <n v="-31"/>
    <x v="21"/>
    <s v="MAYO"/>
    <x v="11"/>
    <x v="32"/>
    <x v="6"/>
    <x v="34"/>
    <x v="227"/>
    <x v="28"/>
    <n v="274.56"/>
    <n v="120.12"/>
    <n v="1321.3200000000002"/>
    <m/>
    <m/>
    <m/>
    <m/>
    <m/>
    <m/>
    <m/>
    <m/>
    <s v="L"/>
    <s v="NORMAL"/>
    <s v="CONTRATO"/>
    <m/>
    <s v="15-0517-00-580553-0-E"/>
    <m/>
    <n v="1792351"/>
    <m/>
    <m/>
  </r>
  <r>
    <x v="1"/>
    <x v="42"/>
    <x v="0"/>
    <s v="COTIZACION"/>
    <s v="OCTUBRE"/>
    <d v="2023-10-27T00:00:00"/>
    <s v="C-3-EDDY FAZ PACHECO"/>
    <x v="12"/>
    <s v="OTROS REPUESTOS Y ACCESORIOS"/>
    <x v="7"/>
    <x v="9"/>
    <x v="39"/>
    <d v="2023-11-22T00:00:00"/>
    <m/>
    <m/>
    <s v="BIEN"/>
    <x v="43"/>
    <n v="849974.17"/>
    <x v="4"/>
    <x v="230"/>
    <x v="45"/>
    <x v="5"/>
    <x v="0"/>
    <x v="5"/>
    <x v="0"/>
    <x v="9"/>
    <s v="06/12/2023"/>
    <x v="0"/>
    <s v="15:00"/>
    <s v="OSCAR MIRKO MIRANDA ROMERO "/>
    <x v="8"/>
    <x v="14"/>
    <d v="2023-03-22T00:00:00"/>
    <x v="13"/>
    <x v="10"/>
    <s v="CD-74"/>
    <x v="30"/>
    <x v="14"/>
    <n v="6756"/>
    <x v="30"/>
    <x v="28"/>
    <x v="29"/>
    <x v="0"/>
    <n v="30"/>
    <x v="14"/>
    <x v="0"/>
    <x v="7"/>
    <x v="13"/>
    <x v="1"/>
    <m/>
    <m/>
    <x v="43"/>
    <s v="ADQ. MANTTO Y SERV. 04/2023-2024"/>
    <n v="39800"/>
    <x v="4"/>
    <x v="230"/>
    <x v="5"/>
    <n v="3"/>
    <x v="52"/>
    <n v="126"/>
    <m/>
    <m/>
    <n v="120"/>
    <x v="31"/>
    <n v="6.0344827586206895"/>
    <n v="724.13793103448279"/>
    <n v="630"/>
    <n v="-117"/>
    <x v="21"/>
    <s v="MAYO"/>
    <x v="11"/>
    <x v="32"/>
    <x v="6"/>
    <x v="34"/>
    <x v="227"/>
    <x v="28"/>
    <n v="806.4"/>
    <n v="352.8"/>
    <n v="3880.8"/>
    <m/>
    <m/>
    <m/>
    <m/>
    <m/>
    <m/>
    <m/>
    <m/>
    <s v="L"/>
    <s v="NORMAL"/>
    <s v="CONTRATO"/>
    <m/>
    <s v="15-0517-00-580553-0-E"/>
    <m/>
    <n v="1792351"/>
    <m/>
    <m/>
  </r>
  <r>
    <x v="1"/>
    <x v="42"/>
    <x v="0"/>
    <s v="COTIZACION"/>
    <s v="OCTUBRE"/>
    <d v="2023-10-27T00:00:00"/>
    <s v="C-3-EDDY FAZ PACHECO"/>
    <x v="12"/>
    <s v="OTROS REPUESTOS Y ACCESORIOS"/>
    <x v="7"/>
    <x v="9"/>
    <x v="39"/>
    <d v="2023-11-22T00:00:00"/>
    <m/>
    <m/>
    <s v="BIEN"/>
    <x v="43"/>
    <n v="849974.17"/>
    <x v="5"/>
    <x v="231"/>
    <x v="7"/>
    <x v="5"/>
    <x v="0"/>
    <x v="5"/>
    <x v="0"/>
    <x v="9"/>
    <s v="06/12/2023"/>
    <x v="0"/>
    <s v="15:00"/>
    <s v="OSCAR MIRKO MIRANDA ROMERO "/>
    <x v="8"/>
    <x v="14"/>
    <d v="2023-03-22T00:00:00"/>
    <x v="13"/>
    <x v="10"/>
    <s v="CD-74"/>
    <x v="27"/>
    <x v="14"/>
    <n v="73760"/>
    <x v="27"/>
    <x v="25"/>
    <x v="26"/>
    <x v="0"/>
    <n v="30"/>
    <x v="12"/>
    <x v="0"/>
    <x v="7"/>
    <x v="13"/>
    <x v="1"/>
    <m/>
    <m/>
    <x v="43"/>
    <s v="ADQ. MANTTO Y SERV. 04/2023-2024"/>
    <n v="39800"/>
    <x v="5"/>
    <x v="231"/>
    <x v="5"/>
    <n v="2"/>
    <x v="53"/>
    <n v="64"/>
    <m/>
    <m/>
    <n v="205"/>
    <x v="32"/>
    <n v="4.5977011494252871"/>
    <n v="942.52873563218384"/>
    <n v="819.99999999999989"/>
    <n v="-203"/>
    <x v="18"/>
    <s v="MAYO"/>
    <x v="12"/>
    <x v="29"/>
    <x v="3"/>
    <x v="31"/>
    <x v="227"/>
    <x v="25"/>
    <n v="-590.4"/>
    <n v="459.20000000000005"/>
    <n v="6691.2"/>
    <m/>
    <m/>
    <m/>
    <m/>
    <m/>
    <m/>
    <m/>
    <m/>
    <s v="L"/>
    <s v="NORMAL"/>
    <s v="CONTRATO"/>
    <m/>
    <s v="15-0517-00-580553-0-E"/>
    <m/>
    <n v="1792351"/>
    <m/>
    <m/>
  </r>
  <r>
    <x v="1"/>
    <x v="42"/>
    <x v="0"/>
    <s v="COTIZACION"/>
    <s v="OCTUBRE"/>
    <d v="2023-10-27T00:00:00"/>
    <s v="C-3-EDDY FAZ PACHECO"/>
    <x v="12"/>
    <s v="OTROS REPUESTOS Y ACCESORIOS"/>
    <x v="7"/>
    <x v="9"/>
    <x v="39"/>
    <d v="2023-11-22T00:00:00"/>
    <m/>
    <m/>
    <s v="BIEN"/>
    <x v="43"/>
    <n v="849974.17"/>
    <x v="6"/>
    <x v="232"/>
    <x v="29"/>
    <x v="5"/>
    <x v="0"/>
    <x v="5"/>
    <x v="0"/>
    <x v="9"/>
    <s v="06/12/2023"/>
    <x v="0"/>
    <s v="15:00"/>
    <s v="OSCAR MIRKO MIRANDA ROMERO "/>
    <x v="8"/>
    <x v="14"/>
    <d v="2023-03-29T00:00:00"/>
    <x v="15"/>
    <x v="10"/>
    <s v="CD-81"/>
    <x v="31"/>
    <x v="16"/>
    <n v="9285"/>
    <x v="31"/>
    <x v="29"/>
    <x v="26"/>
    <x v="0"/>
    <n v="30"/>
    <x v="13"/>
    <x v="0"/>
    <x v="7"/>
    <x v="13"/>
    <x v="1"/>
    <m/>
    <m/>
    <x v="43"/>
    <s v="ADQ. MANTTO Y SERV. 04/2023-2024"/>
    <n v="39800"/>
    <x v="6"/>
    <x v="232"/>
    <x v="5"/>
    <n v="4"/>
    <x v="54"/>
    <n v="48"/>
    <m/>
    <m/>
    <n v="400"/>
    <x v="33"/>
    <n v="1.7241379310344829"/>
    <n v="689.65517241379314"/>
    <n v="600"/>
    <n v="-396"/>
    <x v="20"/>
    <s v="MAYO"/>
    <x v="11"/>
    <x v="33"/>
    <x v="6"/>
    <x v="35"/>
    <x v="227"/>
    <x v="29"/>
    <n v="672"/>
    <n v="336.00000000000006"/>
    <n v="3792"/>
    <m/>
    <m/>
    <m/>
    <m/>
    <m/>
    <m/>
    <m/>
    <m/>
    <s v="L"/>
    <s v="NORMAL"/>
    <s v="CONTRATO"/>
    <m/>
    <s v="15-0517-00-580553-0-E"/>
    <m/>
    <n v="1792351"/>
    <m/>
    <m/>
  </r>
  <r>
    <x v="1"/>
    <x v="42"/>
    <x v="0"/>
    <s v="COTIZACION"/>
    <s v="OCTUBRE"/>
    <d v="2023-10-27T00:00:00"/>
    <s v="C-3-EDDY FAZ PACHECO"/>
    <x v="12"/>
    <s v="OTROS REPUESTOS Y ACCESORIOS"/>
    <x v="7"/>
    <x v="9"/>
    <x v="39"/>
    <d v="2023-11-22T00:00:00"/>
    <m/>
    <m/>
    <s v="BIEN"/>
    <x v="43"/>
    <n v="849974.17"/>
    <x v="7"/>
    <x v="233"/>
    <x v="7"/>
    <x v="5"/>
    <x v="0"/>
    <x v="5"/>
    <x v="0"/>
    <x v="9"/>
    <s v="06/12/2023"/>
    <x v="0"/>
    <s v="15:00"/>
    <s v="OSCAR MIRKO MIRANDA ROMERO "/>
    <x v="8"/>
    <x v="14"/>
    <d v="2023-03-29T00:00:00"/>
    <x v="15"/>
    <x v="10"/>
    <s v="CD-81"/>
    <x v="31"/>
    <x v="16"/>
    <n v="9285"/>
    <x v="31"/>
    <x v="29"/>
    <x v="26"/>
    <x v="0"/>
    <n v="30"/>
    <x v="13"/>
    <x v="0"/>
    <x v="7"/>
    <x v="13"/>
    <x v="1"/>
    <m/>
    <m/>
    <x v="43"/>
    <s v="ADQ. MANTTO Y SERV. 04/2023-2024"/>
    <n v="39800"/>
    <x v="7"/>
    <x v="233"/>
    <x v="5"/>
    <n v="2"/>
    <x v="55"/>
    <n v="138"/>
    <m/>
    <m/>
    <n v="65"/>
    <x v="34"/>
    <n v="9.9137931034482758"/>
    <n v="644.39655172413791"/>
    <n v="560.625"/>
    <n v="-63"/>
    <x v="20"/>
    <s v="MAYO"/>
    <x v="11"/>
    <x v="33"/>
    <x v="6"/>
    <x v="35"/>
    <x v="227"/>
    <x v="29"/>
    <n v="627.9"/>
    <n v="313.95000000000005"/>
    <n v="3543.14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8"/>
    <x v="234"/>
    <x v="16"/>
    <x v="5"/>
    <x v="0"/>
    <x v="5"/>
    <x v="0"/>
    <x v="9"/>
    <s v="06/12/2023"/>
    <x v="0"/>
    <s v="15:00"/>
    <s v="OSCAR MIRKO MIRANDA ROMERO "/>
    <x v="8"/>
    <x v="14"/>
    <d v="2023-04-04T00:00:00"/>
    <x v="16"/>
    <x v="12"/>
    <s v="CD-104"/>
    <x v="32"/>
    <x v="17"/>
    <n v="103754.39"/>
    <x v="32"/>
    <x v="30"/>
    <x v="30"/>
    <x v="0"/>
    <n v="30"/>
    <x v="15"/>
    <x v="0"/>
    <x v="5"/>
    <x v="15"/>
    <x v="1"/>
    <m/>
    <m/>
    <x v="43"/>
    <s v="ADQ. MANTTO Y SERV. 04/2023-2024"/>
    <n v="39800"/>
    <x v="8"/>
    <x v="234"/>
    <x v="5"/>
    <n v="1"/>
    <x v="56"/>
    <n v="5174.6899999999996"/>
    <m/>
    <m/>
    <n v="3"/>
    <x v="35"/>
    <n v="743.48994252873558"/>
    <n v="2230.4698275862065"/>
    <n v="1940.5087499999997"/>
    <n v="-2"/>
    <x v="22"/>
    <s v="JUNIO-SEPTIEMBRE"/>
    <x v="15"/>
    <x v="34"/>
    <x v="27"/>
    <x v="36"/>
    <x v="229"/>
    <x v="26"/>
    <n v="-310.48140000000001"/>
    <n v="1086.6849"/>
    <n v="14747.8665"/>
    <m/>
    <m/>
    <m/>
    <m/>
    <m/>
    <m/>
    <m/>
    <m/>
    <s v="L"/>
    <s v="NORMAL"/>
    <s v="CONTRATO"/>
    <m/>
    <s v="15-0517-00-580553-0-E"/>
    <m/>
    <n v="1792351"/>
    <m/>
    <m/>
  </r>
  <r>
    <x v="1"/>
    <x v="42"/>
    <x v="0"/>
    <s v="COTIZACION"/>
    <s v="OCTUBRE"/>
    <d v="2023-10-27T00:00:00"/>
    <s v="C-3-EDDY FAZ PACHECO"/>
    <x v="12"/>
    <s v="OTROS REPUESTOS Y ACCESORIOS"/>
    <x v="7"/>
    <x v="9"/>
    <x v="39"/>
    <d v="2023-11-22T00:00:00"/>
    <m/>
    <m/>
    <s v="BIEN"/>
    <x v="43"/>
    <n v="849974.17"/>
    <x v="9"/>
    <x v="235"/>
    <x v="45"/>
    <x v="5"/>
    <x v="0"/>
    <x v="5"/>
    <x v="0"/>
    <x v="9"/>
    <s v="06/12/2023"/>
    <x v="0"/>
    <s v="15:00"/>
    <s v="OSCAR MIRKO MIRANDA ROMERO "/>
    <x v="8"/>
    <x v="14"/>
    <d v="2023-04-04T00:00:00"/>
    <x v="16"/>
    <x v="12"/>
    <s v="CD-104"/>
    <x v="32"/>
    <x v="17"/>
    <n v="103754.39"/>
    <x v="32"/>
    <x v="30"/>
    <x v="30"/>
    <x v="0"/>
    <n v="30"/>
    <x v="8"/>
    <x v="0"/>
    <x v="5"/>
    <x v="15"/>
    <x v="1"/>
    <m/>
    <m/>
    <x v="43"/>
    <s v="ADQ. MANTTO Y SERV. 04/2023-2024"/>
    <n v="39800"/>
    <x v="9"/>
    <x v="235"/>
    <x v="5"/>
    <n v="3"/>
    <x v="57"/>
    <n v="439.71"/>
    <m/>
    <m/>
    <n v="3"/>
    <x v="36"/>
    <n v="21.058908045977009"/>
    <n v="63.176724137931032"/>
    <n v="54.963749999999997"/>
    <n v="0"/>
    <x v="23"/>
    <s v="JUNIO-SEPTIEMBRE"/>
    <x v="15"/>
    <x v="34"/>
    <x v="27"/>
    <x v="36"/>
    <x v="229"/>
    <x v="30"/>
    <n v="127.5159"/>
    <n v="30.779700000000002"/>
    <n v="281.4144"/>
    <m/>
    <m/>
    <m/>
    <m/>
    <m/>
    <m/>
    <m/>
    <m/>
    <s v="L"/>
    <s v="NORMAL"/>
    <s v="CONTRATO"/>
    <m/>
    <s v="15-0517-00-580553-0-E"/>
    <m/>
    <n v="1792351"/>
    <m/>
    <m/>
  </r>
  <r>
    <x v="1"/>
    <x v="42"/>
    <x v="0"/>
    <s v="COTIZACION"/>
    <s v="OCTUBRE"/>
    <d v="2023-10-27T00:00:00"/>
    <s v="C-3-EDDY FAZ PACHECO"/>
    <x v="12"/>
    <s v="OTROS REPUESTOS Y ACCESORIOS"/>
    <x v="7"/>
    <x v="9"/>
    <x v="39"/>
    <d v="2023-11-22T00:00:00"/>
    <m/>
    <m/>
    <s v="BIEN"/>
    <x v="43"/>
    <n v="849974.17"/>
    <x v="10"/>
    <x v="236"/>
    <x v="29"/>
    <x v="5"/>
    <x v="0"/>
    <x v="5"/>
    <x v="0"/>
    <x v="9"/>
    <s v="06/12/2023"/>
    <x v="0"/>
    <s v="15:00"/>
    <s v="OSCAR MIRKO MIRANDA ROMERO "/>
    <x v="8"/>
    <x v="14"/>
    <d v="2023-04-04T00:00:00"/>
    <x v="16"/>
    <x v="12"/>
    <s v="CD-104"/>
    <x v="32"/>
    <x v="17"/>
    <n v="103754.39"/>
    <x v="32"/>
    <x v="30"/>
    <x v="30"/>
    <x v="0"/>
    <n v="30"/>
    <x v="8"/>
    <x v="0"/>
    <x v="5"/>
    <x v="15"/>
    <x v="1"/>
    <m/>
    <m/>
    <x v="43"/>
    <s v="ADQ. MANTTO Y SERV. 04/2023-2024"/>
    <n v="39800"/>
    <x v="10"/>
    <x v="236"/>
    <x v="5"/>
    <n v="4"/>
    <x v="58"/>
    <n v="19357.599999999999"/>
    <m/>
    <m/>
    <n v="7"/>
    <x v="37"/>
    <n v="695.31609195402291"/>
    <n v="4867.21264367816"/>
    <n v="4234.4749999999995"/>
    <n v="-3"/>
    <x v="23"/>
    <s v="JUNIO-SEPTIEMBRE"/>
    <x v="15"/>
    <x v="34"/>
    <x v="27"/>
    <x v="36"/>
    <x v="229"/>
    <x v="30"/>
    <n v="9823.9819999999982"/>
    <n v="2371.306"/>
    <n v="21680.511999999995"/>
    <m/>
    <m/>
    <m/>
    <m/>
    <m/>
    <m/>
    <m/>
    <m/>
    <s v="L"/>
    <s v="NORMAL"/>
    <s v="CONTRATO"/>
    <m/>
    <s v="15-0517-00-580553-0-E"/>
    <m/>
    <n v="1792351"/>
    <m/>
    <m/>
  </r>
  <r>
    <x v="1"/>
    <x v="42"/>
    <x v="0"/>
    <s v="COTIZACION"/>
    <s v="OCTUBRE"/>
    <d v="2023-10-27T00:00:00"/>
    <s v="C-3-EDDY FAZ PACHECO"/>
    <x v="12"/>
    <s v="OTROS REPUESTOS Y ACCESORIOS"/>
    <x v="7"/>
    <x v="9"/>
    <x v="39"/>
    <d v="2023-11-22T00:00:00"/>
    <m/>
    <m/>
    <s v="BIEN"/>
    <x v="43"/>
    <n v="849974.17"/>
    <x v="11"/>
    <x v="237"/>
    <x v="29"/>
    <x v="5"/>
    <x v="0"/>
    <x v="5"/>
    <x v="0"/>
    <x v="9"/>
    <s v="06/12/2023"/>
    <x v="0"/>
    <s v="15:00"/>
    <s v="OSCAR MIRKO MIRANDA ROMERO "/>
    <x v="8"/>
    <x v="14"/>
    <d v="2023-04-04T00:00:00"/>
    <x v="16"/>
    <x v="12"/>
    <s v="CD-104"/>
    <x v="32"/>
    <x v="17"/>
    <n v="103754.39"/>
    <x v="32"/>
    <x v="30"/>
    <x v="30"/>
    <x v="0"/>
    <n v="30"/>
    <x v="8"/>
    <x v="0"/>
    <x v="5"/>
    <x v="15"/>
    <x v="1"/>
    <m/>
    <m/>
    <x v="43"/>
    <s v="ADQ. MANTTO Y SERV. 04/2023-2024"/>
    <n v="39800"/>
    <x v="11"/>
    <x v="237"/>
    <x v="5"/>
    <n v="4"/>
    <x v="59"/>
    <n v="217.24"/>
    <m/>
    <m/>
    <n v="10"/>
    <x v="38"/>
    <n v="7.8031609195402298"/>
    <n v="78.031609195402297"/>
    <n v="67.887500000000003"/>
    <n v="-6"/>
    <x v="23"/>
    <s v="JUNIO-SEPTIEMBRE"/>
    <x v="15"/>
    <x v="34"/>
    <x v="27"/>
    <x v="36"/>
    <x v="229"/>
    <x v="30"/>
    <n v="157.49900000000002"/>
    <n v="38.017000000000003"/>
    <n v="347.584"/>
    <m/>
    <m/>
    <m/>
    <m/>
    <m/>
    <m/>
    <m/>
    <m/>
    <s v="L"/>
    <s v="NORMAL"/>
    <s v="CONTRATO"/>
    <m/>
    <s v="15-0517-00-580553-0-E"/>
    <m/>
    <n v="1792351"/>
    <m/>
    <m/>
  </r>
  <r>
    <x v="1"/>
    <x v="42"/>
    <x v="0"/>
    <s v="COTIZACION"/>
    <s v="OCTUBRE"/>
    <d v="2023-10-27T00:00:00"/>
    <s v="C-3-EDDY FAZ PACHECO"/>
    <x v="12"/>
    <s v="OTROS REPUESTOS Y ACCESORIOS"/>
    <x v="7"/>
    <x v="9"/>
    <x v="39"/>
    <d v="2023-11-22T00:00:00"/>
    <m/>
    <m/>
    <s v="BIEN"/>
    <x v="43"/>
    <n v="849974.17"/>
    <x v="12"/>
    <x v="238"/>
    <x v="72"/>
    <x v="5"/>
    <x v="0"/>
    <x v="5"/>
    <x v="0"/>
    <x v="9"/>
    <s v="06/12/2023"/>
    <x v="0"/>
    <s v="15:00"/>
    <s v="OSCAR MIRKO MIRANDA ROMERO "/>
    <x v="8"/>
    <x v="14"/>
    <d v="2023-04-04T00:00:00"/>
    <x v="16"/>
    <x v="12"/>
    <s v="CD-104"/>
    <x v="32"/>
    <x v="17"/>
    <n v="103754.39"/>
    <x v="32"/>
    <x v="30"/>
    <x v="30"/>
    <x v="0"/>
    <n v="30"/>
    <x v="16"/>
    <x v="0"/>
    <x v="5"/>
    <x v="15"/>
    <x v="1"/>
    <m/>
    <m/>
    <x v="43"/>
    <s v="ADQ. MANTTO Y SERV. 04/2023-2024"/>
    <n v="39800"/>
    <x v="12"/>
    <x v="238"/>
    <x v="5"/>
    <n v="18"/>
    <x v="60"/>
    <n v="137241.54"/>
    <m/>
    <m/>
    <n v="7"/>
    <x v="39"/>
    <n v="1095.4784482758621"/>
    <n v="7668.3491379310344"/>
    <n v="6671.4637499999999"/>
    <n v="11"/>
    <x v="24"/>
    <s v="JUNIO-SEPTIEMBRE"/>
    <x v="15"/>
    <x v="34"/>
    <x v="27"/>
    <x v="36"/>
    <x v="229"/>
    <x v="31"/>
    <n v="-533.71709999999996"/>
    <n v="3736.0197000000003"/>
    <n v="50169.407400000004"/>
    <m/>
    <m/>
    <m/>
    <m/>
    <m/>
    <m/>
    <m/>
    <m/>
    <s v="L"/>
    <s v="NORMAL"/>
    <s v="CONTRATO"/>
    <m/>
    <s v="15-0517-00-580553-0-E"/>
    <m/>
    <n v="1792351"/>
    <m/>
    <m/>
  </r>
  <r>
    <x v="1"/>
    <x v="42"/>
    <x v="0"/>
    <s v="COTIZACION"/>
    <s v="OCTUBRE"/>
    <d v="2023-10-27T00:00:00"/>
    <s v="C-3-EDDY FAZ PACHECO"/>
    <x v="12"/>
    <s v="OTROS REPUESTOS Y ACCESORIOS"/>
    <x v="7"/>
    <x v="9"/>
    <x v="39"/>
    <d v="2023-11-22T00:00:00"/>
    <m/>
    <m/>
    <s v="BIEN"/>
    <x v="43"/>
    <n v="849974.17"/>
    <x v="13"/>
    <x v="239"/>
    <x v="29"/>
    <x v="5"/>
    <x v="0"/>
    <x v="5"/>
    <x v="0"/>
    <x v="9"/>
    <s v="06/12/2023"/>
    <x v="0"/>
    <s v="15:00"/>
    <s v="OSCAR MIRKO MIRANDA ROMERO "/>
    <x v="8"/>
    <x v="14"/>
    <d v="2023-06-19T00:00:00"/>
    <x v="17"/>
    <x v="13"/>
    <s v="CD-109.2"/>
    <x v="33"/>
    <x v="18"/>
    <n v="118556.96"/>
    <x v="33"/>
    <x v="31"/>
    <x v="31"/>
    <x v="0"/>
    <n v="30"/>
    <x v="17"/>
    <x v="0"/>
    <x v="9"/>
    <x v="16"/>
    <x v="1"/>
    <m/>
    <m/>
    <x v="43"/>
    <s v="ADQ. MANTTO Y SERV. 04/2023-2024"/>
    <n v="39800"/>
    <x v="13"/>
    <x v="239"/>
    <x v="5"/>
    <n v="4"/>
    <x v="61"/>
    <n v="19268.080000000002"/>
    <m/>
    <m/>
    <n v="12"/>
    <x v="40"/>
    <n v="692.10057471264372"/>
    <n v="8305.2068965517246"/>
    <n v="7225.5300000000007"/>
    <n v="-8"/>
    <x v="25"/>
    <s v="SEPTIEMBRE-OCTUBRE"/>
    <x v="16"/>
    <x v="35"/>
    <x v="28"/>
    <x v="37"/>
    <x v="230"/>
    <x v="32"/>
    <n v="-2023.1484000000003"/>
    <n v="4046.2968000000005"/>
    <n v="55781.0916"/>
    <m/>
    <m/>
    <m/>
    <m/>
    <m/>
    <m/>
    <m/>
    <m/>
    <s v="L"/>
    <s v="NORMAL"/>
    <s v="CONTRATO"/>
    <m/>
    <s v="15-0517-00-580553-0-E"/>
    <m/>
    <n v="1792351"/>
    <m/>
    <m/>
  </r>
  <r>
    <x v="1"/>
    <x v="42"/>
    <x v="0"/>
    <s v="COTIZACION"/>
    <s v="OCTUBRE"/>
    <d v="2023-10-27T00:00:00"/>
    <s v="C-3-EDDY FAZ PACHECO"/>
    <x v="12"/>
    <s v="OTROS REPUESTOS Y ACCESORIOS"/>
    <x v="7"/>
    <x v="9"/>
    <x v="39"/>
    <d v="2023-11-22T00:00:00"/>
    <m/>
    <m/>
    <s v="BIEN"/>
    <x v="43"/>
    <n v="849974.17"/>
    <x v="14"/>
    <x v="240"/>
    <x v="7"/>
    <x v="5"/>
    <x v="0"/>
    <x v="5"/>
    <x v="0"/>
    <x v="9"/>
    <s v="06/12/2023"/>
    <x v="0"/>
    <s v="15:00"/>
    <s v="OSCAR MIRKO MIRANDA ROMERO "/>
    <x v="8"/>
    <x v="14"/>
    <d v="2023-06-19T00:00:00"/>
    <x v="17"/>
    <x v="13"/>
    <s v="CD-109"/>
    <x v="33"/>
    <x v="18"/>
    <n v="118556.96"/>
    <x v="33"/>
    <x v="31"/>
    <x v="31"/>
    <x v="0"/>
    <n v="30"/>
    <x v="17"/>
    <x v="0"/>
    <x v="9"/>
    <x v="16"/>
    <x v="1"/>
    <m/>
    <m/>
    <x v="43"/>
    <s v="ADQ. MANTTO Y SERV. 04/2023-2024"/>
    <n v="39800"/>
    <x v="14"/>
    <x v="240"/>
    <x v="5"/>
    <n v="2"/>
    <x v="62"/>
    <n v="30376.36"/>
    <m/>
    <m/>
    <n v="4"/>
    <x v="41"/>
    <n v="2182.2097701149428"/>
    <n v="8728.8390804597711"/>
    <n v="7594.0900000000011"/>
    <n v="-2"/>
    <x v="25"/>
    <s v="OCTUBRE"/>
    <x v="16"/>
    <x v="36"/>
    <x v="28"/>
    <x v="37"/>
    <x v="230"/>
    <x v="32"/>
    <n v="-2126.3452000000002"/>
    <n v="4252.6904000000004"/>
    <n v="58626.374799999998"/>
    <m/>
    <m/>
    <m/>
    <m/>
    <m/>
    <m/>
    <m/>
    <m/>
    <s v="L"/>
    <s v="NORMAL"/>
    <s v="CONTRATO"/>
    <m/>
    <s v="15-0517-00-580553-0-E"/>
    <m/>
    <n v="1792351"/>
    <m/>
    <m/>
  </r>
  <r>
    <x v="1"/>
    <x v="42"/>
    <x v="0"/>
    <s v="COTIZACION"/>
    <s v="OCTUBRE"/>
    <d v="2023-10-27T00:00:00"/>
    <s v="C-3-EDDY FAZ PACHECO"/>
    <x v="12"/>
    <s v="OTROS REPUESTOS Y ACCESORIOS"/>
    <x v="7"/>
    <x v="9"/>
    <x v="39"/>
    <d v="2023-11-22T00:00:00"/>
    <m/>
    <m/>
    <s v="BIEN"/>
    <x v="43"/>
    <n v="849974.17"/>
    <x v="15"/>
    <x v="241"/>
    <x v="7"/>
    <x v="5"/>
    <x v="0"/>
    <x v="5"/>
    <x v="0"/>
    <x v="9"/>
    <s v="06/12/2023"/>
    <x v="0"/>
    <s v="15:00"/>
    <s v="OSCAR MIRKO MIRANDA ROMERO "/>
    <x v="8"/>
    <x v="14"/>
    <d v="2023-04-27T00:00:00"/>
    <x v="18"/>
    <x v="14"/>
    <s v="CD-109"/>
    <x v="34"/>
    <x v="19"/>
    <n v="316800"/>
    <x v="34"/>
    <x v="32"/>
    <x v="32"/>
    <x v="0"/>
    <n v="30"/>
    <x v="18"/>
    <x v="0"/>
    <x v="10"/>
    <x v="17"/>
    <x v="1"/>
    <m/>
    <m/>
    <x v="43"/>
    <s v="ADQ. MANTTO Y SERV. 04/2023-2024"/>
    <n v="39800"/>
    <x v="15"/>
    <x v="241"/>
    <x v="5"/>
    <n v="2"/>
    <x v="63"/>
    <n v="26000"/>
    <m/>
    <m/>
    <n v="3"/>
    <x v="42"/>
    <n v="1867.816091954023"/>
    <n v="5603.4482758620688"/>
    <n v="4875"/>
    <n v="-1"/>
    <x v="26"/>
    <s v="MAYO"/>
    <x v="17"/>
    <x v="37"/>
    <x v="3"/>
    <x v="38"/>
    <x v="231"/>
    <x v="33"/>
    <n v="-5850"/>
    <n v="2730.0000000000005"/>
    <n v="42120"/>
    <m/>
    <m/>
    <m/>
    <m/>
    <m/>
    <m/>
    <m/>
    <m/>
    <s v="L"/>
    <s v="NORMAL"/>
    <s v="CONTRATO"/>
    <m/>
    <s v="15-0517-00-580553-0-E"/>
    <m/>
    <n v="1792351"/>
    <m/>
    <m/>
  </r>
  <r>
    <x v="1"/>
    <x v="42"/>
    <x v="0"/>
    <s v="COTIZACION"/>
    <s v="OCTUBRE"/>
    <d v="2023-10-27T00:00:00"/>
    <s v="C-3-EDDY FAZ PACHECO"/>
    <x v="12"/>
    <s v="OTROS REPUESTOS Y ACCESORIOS"/>
    <x v="7"/>
    <x v="9"/>
    <x v="39"/>
    <d v="2023-11-22T00:00:00"/>
    <m/>
    <m/>
    <s v="BIEN"/>
    <x v="43"/>
    <n v="849974.17"/>
    <x v="16"/>
    <x v="242"/>
    <x v="4"/>
    <x v="5"/>
    <x v="0"/>
    <x v="5"/>
    <x v="0"/>
    <x v="9"/>
    <s v="06/12/2023"/>
    <x v="0"/>
    <s v="15:00"/>
    <s v="OSCAR MIRKO MIRANDA ROMERO "/>
    <x v="8"/>
    <x v="14"/>
    <d v="2023-04-27T00:00:00"/>
    <x v="18"/>
    <x v="14"/>
    <s v="CD-109"/>
    <x v="34"/>
    <x v="19"/>
    <n v="316800"/>
    <x v="34"/>
    <x v="32"/>
    <x v="32"/>
    <x v="0"/>
    <n v="30"/>
    <x v="18"/>
    <x v="0"/>
    <x v="10"/>
    <x v="17"/>
    <x v="1"/>
    <m/>
    <m/>
    <x v="43"/>
    <s v="ADQ. MANTTO Y SERV. 04/2023-2024"/>
    <n v="39800"/>
    <x v="16"/>
    <x v="242"/>
    <x v="5"/>
    <n v="8"/>
    <x v="64"/>
    <n v="54400"/>
    <m/>
    <m/>
    <n v="12"/>
    <x v="43"/>
    <n v="977.0114942528736"/>
    <n v="11724.137931034484"/>
    <n v="10200"/>
    <n v="-4"/>
    <x v="26"/>
    <s v="MAYO"/>
    <x v="17"/>
    <x v="37"/>
    <x v="3"/>
    <x v="38"/>
    <x v="231"/>
    <x v="33"/>
    <n v="-12240"/>
    <n v="5712.0000000000009"/>
    <n v="88128"/>
    <m/>
    <m/>
    <m/>
    <m/>
    <m/>
    <m/>
    <m/>
    <m/>
    <s v="L"/>
    <s v="NORMAL"/>
    <s v="CONTRATO"/>
    <m/>
    <s v="15-0517-00-580553-0-E"/>
    <m/>
    <n v="1792351"/>
    <m/>
    <m/>
  </r>
  <r>
    <x v="1"/>
    <x v="42"/>
    <x v="0"/>
    <s v="COTIZACION"/>
    <s v="OCTUBRE"/>
    <d v="2023-10-27T00:00:00"/>
    <s v="C-3-EDDY FAZ PACHECO"/>
    <x v="12"/>
    <s v="OTROS REPUESTOS Y ACCESORIOS"/>
    <x v="7"/>
    <x v="9"/>
    <x v="39"/>
    <d v="2023-11-22T00:00:00"/>
    <m/>
    <m/>
    <s v="BIEN"/>
    <x v="43"/>
    <n v="849974.17"/>
    <x v="17"/>
    <x v="243"/>
    <x v="7"/>
    <x v="5"/>
    <x v="0"/>
    <x v="5"/>
    <x v="0"/>
    <x v="9"/>
    <s v="06/12/2023"/>
    <x v="0"/>
    <s v="15:00"/>
    <s v="OSCAR MIRKO MIRANDA ROMERO "/>
    <x v="8"/>
    <x v="14"/>
    <d v="2023-04-27T00:00:00"/>
    <x v="18"/>
    <x v="14"/>
    <s v="CD-109"/>
    <x v="34"/>
    <x v="19"/>
    <n v="316800"/>
    <x v="34"/>
    <x v="32"/>
    <x v="32"/>
    <x v="0"/>
    <n v="30"/>
    <x v="18"/>
    <x v="0"/>
    <x v="10"/>
    <x v="17"/>
    <x v="1"/>
    <m/>
    <m/>
    <x v="43"/>
    <s v="ADQ. MANTTO Y SERV. 04/2023-2024"/>
    <n v="39800"/>
    <x v="17"/>
    <x v="243"/>
    <x v="5"/>
    <n v="2"/>
    <x v="65"/>
    <n v="27800"/>
    <m/>
    <m/>
    <n v="5"/>
    <x v="44"/>
    <n v="1997.1264367816093"/>
    <n v="9985.6321839080465"/>
    <n v="8687.5"/>
    <n v="-3"/>
    <x v="26"/>
    <s v="MAYO"/>
    <x v="17"/>
    <x v="37"/>
    <x v="3"/>
    <x v="38"/>
    <x v="231"/>
    <x v="33"/>
    <n v="-10425"/>
    <n v="4865.0000000000009"/>
    <n v="75060"/>
    <m/>
    <m/>
    <m/>
    <m/>
    <m/>
    <m/>
    <m/>
    <m/>
    <s v="L"/>
    <s v="NORMAL"/>
    <s v="CONTRATO"/>
    <m/>
    <s v="15-0517-00-580553-0-E"/>
    <m/>
    <n v="1792351"/>
    <m/>
    <m/>
  </r>
  <r>
    <x v="1"/>
    <x v="42"/>
    <x v="0"/>
    <s v="COTIZACION"/>
    <s v="OCTUBRE"/>
    <d v="2023-10-27T00:00:00"/>
    <s v="C-3-EDDY FAZ PACHECO"/>
    <x v="12"/>
    <s v="OTROS REPUESTOS Y ACCESORIOS"/>
    <x v="7"/>
    <x v="9"/>
    <x v="39"/>
    <d v="2023-11-22T00:00:00"/>
    <m/>
    <m/>
    <s v="BIEN"/>
    <x v="43"/>
    <n v="849974.17"/>
    <x v="18"/>
    <x v="244"/>
    <x v="9"/>
    <x v="5"/>
    <x v="0"/>
    <x v="5"/>
    <x v="0"/>
    <x v="9"/>
    <s v="06/12/2023"/>
    <x v="0"/>
    <s v="15:00"/>
    <s v="OSCAR MIRKO MIRANDA ROMERO "/>
    <x v="8"/>
    <x v="14"/>
    <d v="2023-04-27T00:00:00"/>
    <x v="18"/>
    <x v="14"/>
    <s v="CD-109"/>
    <x v="34"/>
    <x v="19"/>
    <n v="316800"/>
    <x v="34"/>
    <x v="32"/>
    <x v="32"/>
    <x v="0"/>
    <n v="30"/>
    <x v="18"/>
    <x v="0"/>
    <x v="10"/>
    <x v="17"/>
    <x v="1"/>
    <m/>
    <m/>
    <x v="43"/>
    <s v="ADQ. MANTTO Y SERV. 04/2023-2024"/>
    <n v="39800"/>
    <x v="18"/>
    <x v="244"/>
    <x v="5"/>
    <n v="10"/>
    <x v="66"/>
    <n v="199000"/>
    <m/>
    <m/>
    <n v="3"/>
    <x v="45"/>
    <n v="2859.1954022988507"/>
    <n v="8577.5862068965525"/>
    <n v="7462.5000000000009"/>
    <n v="7"/>
    <x v="26"/>
    <s v="MAYO"/>
    <x v="17"/>
    <x v="37"/>
    <x v="3"/>
    <x v="38"/>
    <x v="231"/>
    <x v="33"/>
    <n v="-8955"/>
    <n v="4179"/>
    <n v="64476"/>
    <m/>
    <m/>
    <m/>
    <m/>
    <m/>
    <m/>
    <m/>
    <m/>
    <s v="L"/>
    <s v="NORMAL"/>
    <s v="CONTRATO"/>
    <m/>
    <s v="15-0517-00-580553-0-E"/>
    <m/>
    <n v="1792351"/>
    <m/>
    <m/>
  </r>
  <r>
    <x v="1"/>
    <x v="42"/>
    <x v="0"/>
    <s v="COTIZACION"/>
    <s v="OCTUBRE"/>
    <d v="2023-10-27T00:00:00"/>
    <s v="C-3-EDDY FAZ PACHECO"/>
    <x v="12"/>
    <s v="OTROS REPUESTOS Y ACCESORIOS"/>
    <x v="7"/>
    <x v="9"/>
    <x v="39"/>
    <d v="2023-11-22T00:00:00"/>
    <m/>
    <m/>
    <s v="BIEN"/>
    <x v="43"/>
    <n v="849974.17"/>
    <x v="19"/>
    <x v="245"/>
    <x v="9"/>
    <x v="5"/>
    <x v="0"/>
    <x v="5"/>
    <x v="0"/>
    <x v="9"/>
    <s v="06/12/2023"/>
    <x v="0"/>
    <s v="15:00"/>
    <s v="OSCAR MIRKO MIRANDA ROMERO "/>
    <x v="8"/>
    <x v="14"/>
    <d v="2023-04-27T00:00:00"/>
    <x v="18"/>
    <x v="14"/>
    <s v="CD-109"/>
    <x v="34"/>
    <x v="19"/>
    <n v="316800"/>
    <x v="34"/>
    <x v="32"/>
    <x v="32"/>
    <x v="0"/>
    <n v="30"/>
    <x v="18"/>
    <x v="0"/>
    <x v="10"/>
    <x v="17"/>
    <x v="1"/>
    <m/>
    <m/>
    <x v="43"/>
    <s v="ADQ. MANTTO Y SERV. 04/2023-2024"/>
    <n v="39800"/>
    <x v="19"/>
    <x v="245"/>
    <x v="5"/>
    <n v="10"/>
    <x v="67"/>
    <n v="335000"/>
    <m/>
    <m/>
    <n v="2"/>
    <x v="46"/>
    <n v="4813.2183908045981"/>
    <n v="9626.4367816091963"/>
    <n v="8375"/>
    <n v="8"/>
    <x v="26"/>
    <s v="MAYO"/>
    <x v="17"/>
    <x v="37"/>
    <x v="3"/>
    <x v="38"/>
    <x v="231"/>
    <x v="33"/>
    <n v="-10050"/>
    <n v="4690"/>
    <n v="72360"/>
    <m/>
    <m/>
    <m/>
    <m/>
    <m/>
    <m/>
    <m/>
    <m/>
    <s v="L"/>
    <s v="NORMAL"/>
    <s v="CONTRATO"/>
    <m/>
    <s v="15-0517-00-580553-0-E"/>
    <m/>
    <n v="1792351"/>
    <m/>
    <m/>
  </r>
  <r>
    <x v="1"/>
    <x v="42"/>
    <x v="0"/>
    <s v="COTIZACION"/>
    <s v="OCTUBRE"/>
    <d v="2023-10-27T00:00:00"/>
    <s v="C-3-EDDY FAZ PACHECO"/>
    <x v="12"/>
    <s v="OTROS REPUESTOS Y ACCESORIOS"/>
    <x v="7"/>
    <x v="9"/>
    <x v="39"/>
    <d v="2023-11-22T00:00:00"/>
    <m/>
    <m/>
    <s v="BIEN"/>
    <x v="43"/>
    <n v="849974.17"/>
    <x v="20"/>
    <x v="246"/>
    <x v="9"/>
    <x v="5"/>
    <x v="0"/>
    <x v="5"/>
    <x v="0"/>
    <x v="9"/>
    <s v="06/12/2023"/>
    <x v="0"/>
    <s v="15:00"/>
    <s v="OSCAR MIRKO MIRANDA ROMERO "/>
    <x v="8"/>
    <x v="14"/>
    <d v="2023-03-22T00:00:00"/>
    <x v="19"/>
    <x v="15"/>
    <s v="CM-10"/>
    <x v="35"/>
    <x v="20"/>
    <n v="4500"/>
    <x v="35"/>
    <x v="33"/>
    <x v="33"/>
    <x v="0"/>
    <n v="30"/>
    <x v="14"/>
    <x v="0"/>
    <x v="11"/>
    <x v="18"/>
    <x v="1"/>
    <m/>
    <m/>
    <x v="43"/>
    <s v="ADQ. MANTTO Y SERV. 04/2023-2024"/>
    <n v="39800"/>
    <x v="20"/>
    <x v="246"/>
    <x v="5"/>
    <n v="10"/>
    <x v="68"/>
    <n v="45000"/>
    <m/>
    <m/>
    <n v="1"/>
    <x v="47"/>
    <n v="646.55172413793105"/>
    <n v="646.55172413793105"/>
    <n v="562.5"/>
    <n v="0"/>
    <x v="27"/>
    <s v="ABRIL"/>
    <x v="18"/>
    <x v="3"/>
    <x v="29"/>
    <x v="39"/>
    <x v="232"/>
    <x v="34"/>
    <n v="22.5"/>
    <n v="315.00000000000006"/>
    <n v="4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1"/>
    <x v="247"/>
    <x v="7"/>
    <x v="5"/>
    <x v="0"/>
    <x v="5"/>
    <x v="0"/>
    <x v="9"/>
    <s v="06/12/2023"/>
    <x v="0"/>
    <s v="15:00"/>
    <s v="OSCAR MIRKO MIRANDA ROMERO "/>
    <x v="8"/>
    <x v="14"/>
    <m/>
    <x v="0"/>
    <x v="0"/>
    <m/>
    <x v="0"/>
    <x v="0"/>
    <m/>
    <x v="0"/>
    <x v="0"/>
    <x v="0"/>
    <x v="0"/>
    <n v="30"/>
    <x v="0"/>
    <x v="0"/>
    <x v="0"/>
    <x v="0"/>
    <x v="1"/>
    <m/>
    <m/>
    <x v="43"/>
    <s v="ADQ. MANTTO Y SERV. 04/2023-2024"/>
    <n v="39800"/>
    <x v="21"/>
    <x v="247"/>
    <x v="5"/>
    <n v="2"/>
    <x v="0"/>
    <n v="0"/>
    <m/>
    <m/>
    <m/>
    <x v="0"/>
    <n v="0"/>
    <n v="0"/>
    <n v="0"/>
    <n v="0"/>
    <x v="0"/>
    <m/>
    <x v="0"/>
    <x v="38"/>
    <x v="30"/>
    <x v="3"/>
    <x v="29"/>
    <x v="0"/>
    <n v="0"/>
    <n v="0"/>
    <n v="0"/>
    <m/>
    <m/>
    <m/>
    <m/>
    <m/>
    <m/>
    <m/>
    <m/>
    <s v="L"/>
    <s v="NORMAL"/>
    <s v="OC"/>
    <m/>
    <s v="15-0517-00-580553-0-E"/>
    <m/>
    <n v="1792351"/>
    <m/>
    <m/>
  </r>
  <r>
    <x v="1"/>
    <x v="42"/>
    <x v="0"/>
    <s v="COTIZACION"/>
    <s v="OCTUBRE"/>
    <d v="2023-10-27T00:00:00"/>
    <s v="C-3-EDDY FAZ PACHECO"/>
    <x v="12"/>
    <s v="OTROS REPUESTOS Y ACCESORIOS"/>
    <x v="7"/>
    <x v="9"/>
    <x v="39"/>
    <d v="2023-11-22T00:00:00"/>
    <m/>
    <m/>
    <s v="BIEN"/>
    <x v="43"/>
    <n v="849974.17"/>
    <x v="22"/>
    <x v="248"/>
    <x v="7"/>
    <x v="5"/>
    <x v="0"/>
    <x v="5"/>
    <x v="0"/>
    <x v="9"/>
    <s v="06/12/2023"/>
    <x v="0"/>
    <s v="15:00"/>
    <s v="OSCAR MIRKO MIRANDA ROMERO "/>
    <x v="8"/>
    <x v="14"/>
    <d v="2023-03-24T00:00:00"/>
    <x v="20"/>
    <x v="16"/>
    <s v="CD-120"/>
    <x v="36"/>
    <x v="21"/>
    <n v="241192"/>
    <x v="36"/>
    <x v="34"/>
    <x v="34"/>
    <x v="0"/>
    <n v="30"/>
    <x v="19"/>
    <x v="0"/>
    <x v="12"/>
    <x v="19"/>
    <x v="1"/>
    <m/>
    <m/>
    <x v="43"/>
    <s v="ADQ. MANTTO Y SERV. 04/2023-2024"/>
    <n v="39800"/>
    <x v="22"/>
    <x v="248"/>
    <x v="5"/>
    <n v="2"/>
    <x v="69"/>
    <n v="68912"/>
    <m/>
    <m/>
    <n v="7"/>
    <x v="48"/>
    <n v="4950.5747126436781"/>
    <n v="34654.022988505749"/>
    <n v="30149"/>
    <n v="0"/>
    <x v="28"/>
    <s v="SEPTIEMBRE"/>
    <x v="19"/>
    <x v="39"/>
    <x v="31"/>
    <x v="40"/>
    <x v="229"/>
    <x v="35"/>
    <n v="-14471.52"/>
    <n v="16883.440000000002"/>
    <n v="238780.08"/>
    <m/>
    <m/>
    <m/>
    <m/>
    <m/>
    <m/>
    <m/>
    <m/>
    <s v="L"/>
    <s v="NORMAL"/>
    <s v="CONTRATO"/>
    <m/>
    <s v="15-0517-00-580553-0-E"/>
    <m/>
    <n v="1792351"/>
    <m/>
    <m/>
  </r>
  <r>
    <x v="1"/>
    <x v="42"/>
    <x v="0"/>
    <s v="COTIZACION"/>
    <s v="OCTUBRE"/>
    <d v="2023-10-27T00:00:00"/>
    <s v="C-3-EDDY FAZ PACHECO"/>
    <x v="12"/>
    <s v="OTROS REPUESTOS Y ACCESORIOS"/>
    <x v="7"/>
    <x v="9"/>
    <x v="39"/>
    <d v="2023-11-22T00:00:00"/>
    <m/>
    <m/>
    <s v="BIEN"/>
    <x v="43"/>
    <n v="849974.17"/>
    <x v="23"/>
    <x v="249"/>
    <x v="29"/>
    <x v="5"/>
    <x v="0"/>
    <x v="5"/>
    <x v="0"/>
    <x v="9"/>
    <s v="06/12/2023"/>
    <x v="0"/>
    <s v="15:00"/>
    <s v="OSCAR MIRKO MIRANDA ROMERO "/>
    <x v="8"/>
    <x v="14"/>
    <d v="2023-07-21T00:00:00"/>
    <x v="21"/>
    <x v="17"/>
    <s v="CD-123"/>
    <x v="37"/>
    <x v="22"/>
    <n v="340000"/>
    <x v="37"/>
    <x v="35"/>
    <x v="35"/>
    <x v="0"/>
    <n v="30"/>
    <x v="16"/>
    <x v="0"/>
    <x v="13"/>
    <x v="14"/>
    <x v="1"/>
    <m/>
    <m/>
    <x v="43"/>
    <s v="ADQ. MANTTO Y SERV. 04/2023-2024"/>
    <n v="39800"/>
    <x v="23"/>
    <x v="249"/>
    <x v="5"/>
    <n v="4"/>
    <x v="70"/>
    <n v="1360000"/>
    <m/>
    <m/>
    <n v="0"/>
    <x v="0"/>
    <n v="48850.574712643676"/>
    <n v="0"/>
    <n v="0"/>
    <n v="0"/>
    <x v="29"/>
    <m/>
    <x v="0"/>
    <x v="38"/>
    <x v="30"/>
    <x v="3"/>
    <x v="29"/>
    <x v="3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24"/>
    <x v="250"/>
    <x v="45"/>
    <x v="5"/>
    <x v="0"/>
    <x v="5"/>
    <x v="0"/>
    <x v="9"/>
    <s v="06/12/2023"/>
    <x v="0"/>
    <s v="15:00"/>
    <s v="OSCAR MIRKO MIRANDA ROMERO "/>
    <x v="8"/>
    <x v="14"/>
    <d v="2023-03-30T00:00:00"/>
    <x v="22"/>
    <x v="18"/>
    <s v="CD-143"/>
    <x v="38"/>
    <x v="23"/>
    <n v="179200"/>
    <x v="38"/>
    <x v="36"/>
    <x v="36"/>
    <x v="0"/>
    <n v="30"/>
    <x v="8"/>
    <x v="0"/>
    <x v="14"/>
    <x v="20"/>
    <x v="1"/>
    <m/>
    <m/>
    <x v="43"/>
    <s v="ADQ. MANTTO Y SERV. 04/2023-2024"/>
    <n v="39800"/>
    <x v="24"/>
    <x v="250"/>
    <x v="5"/>
    <n v="3"/>
    <x v="71"/>
    <n v="50400"/>
    <m/>
    <m/>
    <n v="10"/>
    <x v="49"/>
    <n v="2413.7931034482758"/>
    <n v="24137.931034482757"/>
    <n v="21000"/>
    <n v="0"/>
    <x v="30"/>
    <s v="MAYO"/>
    <x v="7"/>
    <x v="40"/>
    <x v="32"/>
    <x v="41"/>
    <x v="223"/>
    <x v="37"/>
    <n v="-17640"/>
    <n v="11760.000000000002"/>
    <n v="173880"/>
    <m/>
    <m/>
    <m/>
    <m/>
    <m/>
    <m/>
    <m/>
    <m/>
    <s v="L"/>
    <s v="NORMAL"/>
    <s v="CONTRATO"/>
    <m/>
    <s v="15-0517-00-580553-0-E"/>
    <m/>
    <n v="1792351"/>
    <m/>
    <m/>
  </r>
  <r>
    <x v="1"/>
    <x v="42"/>
    <x v="0"/>
    <s v="COTIZACION"/>
    <s v="OCTUBRE"/>
    <d v="2023-10-27T00:00:00"/>
    <s v="C-3-EDDY FAZ PACHECO"/>
    <x v="12"/>
    <s v="OTROS REPUESTOS Y ACCESORIOS"/>
    <x v="7"/>
    <x v="9"/>
    <x v="39"/>
    <d v="2023-11-22T00:00:00"/>
    <m/>
    <m/>
    <s v="BIEN"/>
    <x v="43"/>
    <n v="849974.17"/>
    <x v="25"/>
    <x v="251"/>
    <x v="16"/>
    <x v="5"/>
    <x v="0"/>
    <x v="5"/>
    <x v="0"/>
    <x v="9"/>
    <s v="06/12/2023"/>
    <x v="0"/>
    <s v="15:00"/>
    <s v="OSCAR MIRKO MIRANDA ROMERO "/>
    <x v="8"/>
    <x v="14"/>
    <d v="2023-03-30T00:00:00"/>
    <x v="22"/>
    <x v="18"/>
    <s v="CD-143"/>
    <x v="39"/>
    <x v="23"/>
    <n v="247500"/>
    <x v="39"/>
    <x v="37"/>
    <x v="37"/>
    <x v="0"/>
    <n v="30"/>
    <x v="8"/>
    <x v="0"/>
    <x v="14"/>
    <x v="20"/>
    <x v="1"/>
    <m/>
    <m/>
    <x v="43"/>
    <s v="ADQ. MANTTO Y SERV. 04/2023-2024"/>
    <n v="39800"/>
    <x v="25"/>
    <x v="251"/>
    <x v="5"/>
    <n v="1"/>
    <x v="68"/>
    <n v="4500"/>
    <m/>
    <m/>
    <n v="55"/>
    <x v="50"/>
    <n v="646.55172413793105"/>
    <n v="35560.34482758621"/>
    <n v="30937.500000000004"/>
    <n v="0"/>
    <x v="30"/>
    <s v="MAYO"/>
    <x v="7"/>
    <x v="41"/>
    <x v="33"/>
    <x v="42"/>
    <x v="223"/>
    <x v="37"/>
    <n v="-25987.5"/>
    <n v="17325"/>
    <n v="256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6"/>
    <x v="252"/>
    <x v="45"/>
    <x v="5"/>
    <x v="0"/>
    <x v="5"/>
    <x v="0"/>
    <x v="9"/>
    <s v="06/12/2023"/>
    <x v="0"/>
    <s v="15:00"/>
    <s v="OSCAR MIRKO MIRANDA ROMERO "/>
    <x v="8"/>
    <x v="14"/>
    <d v="2023-03-30T00:00:00"/>
    <x v="22"/>
    <x v="18"/>
    <s v="CD-143"/>
    <x v="38"/>
    <x v="23"/>
    <n v="179200"/>
    <x v="38"/>
    <x v="36"/>
    <x v="36"/>
    <x v="0"/>
    <n v="30"/>
    <x v="8"/>
    <x v="0"/>
    <x v="14"/>
    <x v="20"/>
    <x v="1"/>
    <m/>
    <m/>
    <x v="43"/>
    <s v="ADQ. MANTTO Y SERV. 04/2023-2024"/>
    <n v="39800"/>
    <x v="26"/>
    <x v="252"/>
    <x v="5"/>
    <n v="3"/>
    <x v="72"/>
    <n v="8400"/>
    <m/>
    <m/>
    <n v="4"/>
    <x v="51"/>
    <n v="402.29885057471267"/>
    <n v="1609.1954022988507"/>
    <n v="1400"/>
    <n v="0"/>
    <x v="30"/>
    <s v="MAYO"/>
    <x v="7"/>
    <x v="40"/>
    <x v="32"/>
    <x v="41"/>
    <x v="223"/>
    <x v="37"/>
    <n v="-1176"/>
    <n v="784.00000000000011"/>
    <n v="11592"/>
    <m/>
    <m/>
    <m/>
    <m/>
    <m/>
    <m/>
    <m/>
    <m/>
    <s v="L"/>
    <s v="NORMAL"/>
    <s v="CONTRATO"/>
    <m/>
    <s v="15-0517-00-580553-0-E"/>
    <m/>
    <n v="1792351"/>
    <m/>
    <m/>
  </r>
  <r>
    <x v="1"/>
    <x v="42"/>
    <x v="0"/>
    <s v="COTIZACION"/>
    <s v="OCTUBRE"/>
    <d v="2023-10-27T00:00:00"/>
    <s v="C-3-EDDY FAZ PACHECO"/>
    <x v="12"/>
    <s v="OTROS REPUESTOS Y ACCESORIOS"/>
    <x v="7"/>
    <x v="9"/>
    <x v="39"/>
    <d v="2023-11-22T00:00:00"/>
    <m/>
    <m/>
    <s v="BIEN"/>
    <x v="43"/>
    <n v="849974.17"/>
    <x v="27"/>
    <x v="253"/>
    <x v="7"/>
    <x v="5"/>
    <x v="0"/>
    <x v="5"/>
    <x v="0"/>
    <x v="9"/>
    <s v="06/12/2023"/>
    <x v="0"/>
    <s v="15:00"/>
    <s v="OSCAR MIRKO MIRANDA ROMERO "/>
    <x v="8"/>
    <x v="14"/>
    <d v="2023-03-24T00:00:00"/>
    <x v="23"/>
    <x v="19"/>
    <s v="CD-117"/>
    <x v="40"/>
    <x v="24"/>
    <n v="56277"/>
    <x v="40"/>
    <x v="38"/>
    <x v="30"/>
    <x v="0"/>
    <n v="30"/>
    <x v="20"/>
    <x v="0"/>
    <x v="12"/>
    <x v="12"/>
    <x v="1"/>
    <m/>
    <m/>
    <x v="43"/>
    <s v="ADQ. MANTTO Y SERV. 04/2023-2024"/>
    <n v="39800"/>
    <x v="27"/>
    <x v="253"/>
    <x v="5"/>
    <n v="2"/>
    <x v="73"/>
    <n v="5085.3999999999996"/>
    <m/>
    <m/>
    <n v="10"/>
    <x v="52"/>
    <n v="365.33045977011494"/>
    <n v="3653.3045977011493"/>
    <n v="3178.375"/>
    <n v="0"/>
    <x v="31"/>
    <s v="MAYO"/>
    <x v="20"/>
    <x v="42"/>
    <x v="34"/>
    <x v="43"/>
    <x v="233"/>
    <x v="0"/>
    <n v="0"/>
    <n v="1779.89"/>
    <n v="23647.11"/>
    <m/>
    <m/>
    <m/>
    <m/>
    <m/>
    <m/>
    <m/>
    <m/>
    <s v="L"/>
    <s v="NORMAL"/>
    <s v="CONTRATO"/>
    <m/>
    <s v="15-0517-00-580553-0-E"/>
    <m/>
    <n v="1792351"/>
    <m/>
    <m/>
  </r>
  <r>
    <x v="1"/>
    <x v="42"/>
    <x v="0"/>
    <s v="COTIZACION"/>
    <s v="OCTUBRE"/>
    <d v="2023-10-27T00:00:00"/>
    <s v="C-3-EDDY FAZ PACHECO"/>
    <x v="12"/>
    <s v="OTROS REPUESTOS Y ACCESORIOS"/>
    <x v="7"/>
    <x v="9"/>
    <x v="39"/>
    <d v="2023-11-22T00:00:00"/>
    <m/>
    <m/>
    <s v="BIEN"/>
    <x v="43"/>
    <n v="849974.17"/>
    <x v="28"/>
    <x v="254"/>
    <x v="29"/>
    <x v="5"/>
    <x v="0"/>
    <x v="5"/>
    <x v="0"/>
    <x v="9"/>
    <s v="06/12/2023"/>
    <x v="0"/>
    <s v="15:00"/>
    <s v="OSCAR MIRKO MIRANDA ROMERO "/>
    <x v="8"/>
    <x v="14"/>
    <d v="2023-03-24T00:00:00"/>
    <x v="23"/>
    <x v="19"/>
    <s v="CD-117"/>
    <x v="40"/>
    <x v="24"/>
    <n v="56277"/>
    <x v="40"/>
    <x v="38"/>
    <x v="30"/>
    <x v="0"/>
    <n v="30"/>
    <x v="20"/>
    <x v="0"/>
    <x v="12"/>
    <x v="12"/>
    <x v="1"/>
    <m/>
    <m/>
    <x v="43"/>
    <s v="ADQ. MANTTO Y SERV. 04/2023-2024"/>
    <n v="39800"/>
    <x v="28"/>
    <x v="254"/>
    <x v="5"/>
    <n v="4"/>
    <x v="72"/>
    <n v="11200"/>
    <m/>
    <m/>
    <n v="10"/>
    <x v="53"/>
    <n v="402.29885057471267"/>
    <n v="4022.9885057471265"/>
    <n v="3500"/>
    <n v="0"/>
    <x v="31"/>
    <s v="MAYO"/>
    <x v="20"/>
    <x v="42"/>
    <x v="34"/>
    <x v="43"/>
    <x v="233"/>
    <x v="0"/>
    <n v="0"/>
    <n v="1960.0000000000002"/>
    <n v="26040"/>
    <m/>
    <m/>
    <m/>
    <m/>
    <m/>
    <m/>
    <m/>
    <m/>
    <s v="L"/>
    <s v="NORMAL"/>
    <s v="CONTRATO"/>
    <m/>
    <s v="15-0517-00-580553-0-E"/>
    <m/>
    <n v="1792351"/>
    <m/>
    <m/>
  </r>
  <r>
    <x v="1"/>
    <x v="42"/>
    <x v="0"/>
    <s v="COTIZACION"/>
    <s v="OCTUBRE"/>
    <d v="2023-10-27T00:00:00"/>
    <s v="C-3-EDDY FAZ PACHECO"/>
    <x v="12"/>
    <s v="OTROS REPUESTOS Y ACCESORIOS"/>
    <x v="7"/>
    <x v="9"/>
    <x v="39"/>
    <d v="2023-11-22T00:00:00"/>
    <m/>
    <m/>
    <s v="BIEN"/>
    <x v="43"/>
    <n v="849974.17"/>
    <x v="29"/>
    <x v="255"/>
    <x v="72"/>
    <x v="5"/>
    <x v="0"/>
    <x v="5"/>
    <x v="0"/>
    <x v="9"/>
    <s v="06/12/2023"/>
    <x v="0"/>
    <s v="15:00"/>
    <s v="OSCAR MIRKO MIRANDA ROMERO "/>
    <x v="8"/>
    <x v="14"/>
    <d v="2023-03-24T00:00:00"/>
    <x v="23"/>
    <x v="19"/>
    <s v="CD-117"/>
    <x v="40"/>
    <x v="24"/>
    <n v="56277"/>
    <x v="40"/>
    <x v="38"/>
    <x v="30"/>
    <x v="0"/>
    <n v="30"/>
    <x v="20"/>
    <x v="0"/>
    <x v="12"/>
    <x v="12"/>
    <x v="1"/>
    <m/>
    <m/>
    <x v="43"/>
    <s v="ADQ. MANTTO Y SERV. 04/2023-2024"/>
    <n v="39800"/>
    <x v="29"/>
    <x v="255"/>
    <x v="5"/>
    <n v="18"/>
    <x v="74"/>
    <n v="4770"/>
    <m/>
    <m/>
    <n v="10"/>
    <x v="54"/>
    <n v="38.074712643678161"/>
    <n v="380.74712643678163"/>
    <n v="331.25"/>
    <n v="0"/>
    <x v="31"/>
    <s v="MAYO"/>
    <x v="20"/>
    <x v="42"/>
    <x v="34"/>
    <x v="43"/>
    <x v="233"/>
    <x v="0"/>
    <n v="0"/>
    <n v="185.50000000000003"/>
    <n v="2464.5"/>
    <m/>
    <m/>
    <m/>
    <m/>
    <m/>
    <m/>
    <m/>
    <m/>
    <s v="L"/>
    <s v="NORMAL"/>
    <s v="CONTRATO"/>
    <m/>
    <s v="15-0517-00-580553-0-E"/>
    <m/>
    <n v="1792351"/>
    <m/>
    <m/>
  </r>
  <r>
    <x v="1"/>
    <x v="42"/>
    <x v="0"/>
    <s v="COTIZACION"/>
    <s v="OCTUBRE"/>
    <d v="2023-10-27T00:00:00"/>
    <s v="C-3-EDDY FAZ PACHECO"/>
    <x v="12"/>
    <s v="OTROS REPUESTOS Y ACCESORIOS"/>
    <x v="7"/>
    <x v="9"/>
    <x v="39"/>
    <d v="2023-11-22T00:00:00"/>
    <m/>
    <m/>
    <s v="BIEN"/>
    <x v="43"/>
    <n v="849974.17"/>
    <x v="30"/>
    <x v="256"/>
    <x v="29"/>
    <x v="5"/>
    <x v="0"/>
    <x v="5"/>
    <x v="0"/>
    <x v="9"/>
    <s v="06/12/2023"/>
    <x v="0"/>
    <s v="15:00"/>
    <s v="OSCAR MIRKO MIRANDA ROMERO "/>
    <x v="8"/>
    <x v="14"/>
    <d v="2023-03-24T00:00:00"/>
    <x v="23"/>
    <x v="19"/>
    <s v="CD-117"/>
    <x v="40"/>
    <x v="24"/>
    <n v="56277"/>
    <x v="40"/>
    <x v="38"/>
    <x v="30"/>
    <x v="0"/>
    <n v="30"/>
    <x v="20"/>
    <x v="0"/>
    <x v="12"/>
    <x v="12"/>
    <x v="1"/>
    <m/>
    <m/>
    <x v="43"/>
    <s v="ADQ. MANTTO Y SERV. 04/2023-2024"/>
    <n v="39800"/>
    <x v="30"/>
    <x v="256"/>
    <x v="5"/>
    <n v="4"/>
    <x v="75"/>
    <n v="40"/>
    <m/>
    <m/>
    <n v="20"/>
    <x v="55"/>
    <n v="1.4367816091954022"/>
    <n v="28.735632183908045"/>
    <n v="25"/>
    <n v="0"/>
    <x v="31"/>
    <s v="MAYO"/>
    <x v="20"/>
    <x v="42"/>
    <x v="34"/>
    <x v="43"/>
    <x v="233"/>
    <x v="0"/>
    <n v="0"/>
    <n v="14.000000000000002"/>
    <n v="186"/>
    <m/>
    <m/>
    <m/>
    <m/>
    <m/>
    <m/>
    <m/>
    <m/>
    <s v="L"/>
    <s v="NORMAL"/>
    <s v="CONTRATO"/>
    <m/>
    <s v="15-0517-00-580553-0-E"/>
    <m/>
    <n v="1792351"/>
    <m/>
    <m/>
  </r>
  <r>
    <x v="1"/>
    <x v="42"/>
    <x v="0"/>
    <s v="COTIZACION"/>
    <s v="OCTUBRE"/>
    <d v="2023-10-27T00:00:00"/>
    <s v="C-3-EDDY FAZ PACHECO"/>
    <x v="12"/>
    <s v="OTROS REPUESTOS Y ACCESORIOS"/>
    <x v="7"/>
    <x v="9"/>
    <x v="39"/>
    <d v="2023-11-22T00:00:00"/>
    <m/>
    <m/>
    <s v="BIEN"/>
    <x v="43"/>
    <n v="849974.17"/>
    <x v="31"/>
    <x v="257"/>
    <x v="7"/>
    <x v="5"/>
    <x v="0"/>
    <x v="5"/>
    <x v="0"/>
    <x v="9"/>
    <s v="06/12/2023"/>
    <x v="0"/>
    <s v="15:00"/>
    <s v="OSCAR MIRKO MIRANDA ROMERO "/>
    <x v="8"/>
    <x v="14"/>
    <d v="2003-04-04T00:00:00"/>
    <x v="24"/>
    <x v="20"/>
    <s v="CD-119"/>
    <x v="41"/>
    <x v="25"/>
    <n v="20952"/>
    <x v="41"/>
    <x v="39"/>
    <x v="38"/>
    <x v="0"/>
    <n v="30"/>
    <x v="21"/>
    <x v="0"/>
    <x v="11"/>
    <x v="21"/>
    <x v="1"/>
    <m/>
    <m/>
    <x v="43"/>
    <s v="ADQ. MANTTO Y SERV. 04/2023-2024"/>
    <n v="39800"/>
    <x v="31"/>
    <x v="257"/>
    <x v="5"/>
    <n v="2"/>
    <x v="76"/>
    <n v="5238"/>
    <m/>
    <m/>
    <n v="8"/>
    <x v="56"/>
    <n v="376.29310344827587"/>
    <n v="3010.344827586207"/>
    <n v="2619"/>
    <n v="0"/>
    <x v="32"/>
    <s v="MAYO"/>
    <x v="21"/>
    <x v="43"/>
    <x v="19"/>
    <x v="44"/>
    <x v="234"/>
    <x v="38"/>
    <n v="-942.84"/>
    <n v="1466.64"/>
    <n v="20428.2"/>
    <m/>
    <m/>
    <m/>
    <m/>
    <m/>
    <m/>
    <m/>
    <m/>
    <s v="L"/>
    <s v="NORMAL"/>
    <s v="CONTRATO"/>
    <m/>
    <s v="15-0517-00-580553-0-E"/>
    <m/>
    <n v="1792351"/>
    <m/>
    <m/>
  </r>
  <r>
    <x v="1"/>
    <x v="42"/>
    <x v="0"/>
    <s v="COTIZACION"/>
    <s v="OCTUBRE"/>
    <d v="2023-10-27T00:00:00"/>
    <s v="C-3-EDDY FAZ PACHECO"/>
    <x v="12"/>
    <s v="OTROS REPUESTOS Y ACCESORIOS"/>
    <x v="7"/>
    <x v="9"/>
    <x v="39"/>
    <d v="2023-11-22T00:00:00"/>
    <m/>
    <m/>
    <s v="BIEN"/>
    <x v="43"/>
    <n v="849974.17"/>
    <x v="32"/>
    <x v="258"/>
    <x v="8"/>
    <x v="5"/>
    <x v="0"/>
    <x v="5"/>
    <x v="0"/>
    <x v="9"/>
    <s v="06/12/2023"/>
    <x v="0"/>
    <s v="15:00"/>
    <s v="OSCAR MIRKO MIRANDA ROMERO "/>
    <x v="8"/>
    <x v="14"/>
    <d v="2023-04-03T00:00:00"/>
    <x v="25"/>
    <x v="0"/>
    <s v="CD-133"/>
    <x v="42"/>
    <x v="26"/>
    <n v="8766.52"/>
    <x v="42"/>
    <x v="40"/>
    <x v="39"/>
    <x v="0"/>
    <n v="30"/>
    <x v="13"/>
    <x v="0"/>
    <x v="14"/>
    <x v="22"/>
    <x v="1"/>
    <m/>
    <m/>
    <x v="43"/>
    <s v="ADQ. MANTTO Y SERV. 04/2023-2024"/>
    <n v="39800"/>
    <x v="32"/>
    <x v="258"/>
    <x v="5"/>
    <n v="6"/>
    <x v="77"/>
    <n v="2413.92"/>
    <m/>
    <m/>
    <n v="16"/>
    <x v="57"/>
    <n v="57.804597701149426"/>
    <n v="924.87356321839081"/>
    <n v="804.64"/>
    <n v="0"/>
    <x v="33"/>
    <s v="MAYO"/>
    <x v="21"/>
    <x v="44"/>
    <x v="35"/>
    <x v="45"/>
    <x v="234"/>
    <x v="39"/>
    <n v="-96.55680000000001"/>
    <n v="450.59840000000003"/>
    <n v="6083.0784000000003"/>
    <m/>
    <m/>
    <m/>
    <m/>
    <m/>
    <m/>
    <m/>
    <m/>
    <s v="L"/>
    <s v="NORMAL"/>
    <s v="CONTRATO"/>
    <m/>
    <s v="15-0517-00-580553-0-E"/>
    <m/>
    <n v="1792351"/>
    <m/>
    <m/>
  </r>
  <r>
    <x v="1"/>
    <x v="42"/>
    <x v="0"/>
    <s v="COTIZACION"/>
    <s v="OCTUBRE"/>
    <d v="2023-10-27T00:00:00"/>
    <s v="C-3-EDDY FAZ PACHECO"/>
    <x v="12"/>
    <s v="OTROS REPUESTOS Y ACCESORIOS"/>
    <x v="7"/>
    <x v="9"/>
    <x v="39"/>
    <d v="2023-11-22T00:00:00"/>
    <m/>
    <m/>
    <s v="BIEN"/>
    <x v="43"/>
    <n v="849974.17"/>
    <x v="33"/>
    <x v="259"/>
    <x v="16"/>
    <x v="5"/>
    <x v="0"/>
    <x v="5"/>
    <x v="0"/>
    <x v="9"/>
    <s v="06/12/2023"/>
    <x v="0"/>
    <s v="15:00"/>
    <s v="OSCAR MIRKO MIRANDA ROMERO "/>
    <x v="8"/>
    <x v="14"/>
    <d v="2023-04-03T00:00:00"/>
    <x v="25"/>
    <x v="0"/>
    <s v="CD-133"/>
    <x v="42"/>
    <x v="26"/>
    <n v="8766.52"/>
    <x v="42"/>
    <x v="40"/>
    <x v="39"/>
    <x v="0"/>
    <n v="30"/>
    <x v="13"/>
    <x v="0"/>
    <x v="14"/>
    <x v="22"/>
    <x v="1"/>
    <m/>
    <m/>
    <x v="43"/>
    <s v="ADQ. MANTTO Y SERV. 04/2023-2024"/>
    <n v="39800"/>
    <x v="33"/>
    <x v="259"/>
    <x v="5"/>
    <n v="1"/>
    <x v="78"/>
    <n v="11.12"/>
    <m/>
    <m/>
    <n v="80"/>
    <x v="58"/>
    <n v="1.5977011494252873"/>
    <n v="127.81609195402298"/>
    <n v="111.19999999999999"/>
    <n v="0"/>
    <x v="33"/>
    <s v="MAYO"/>
    <x v="21"/>
    <x v="44"/>
    <x v="35"/>
    <x v="45"/>
    <x v="234"/>
    <x v="39"/>
    <n v="-13.343999999999999"/>
    <n v="62.271999999999998"/>
    <n v="840.67199999999991"/>
    <m/>
    <m/>
    <m/>
    <m/>
    <m/>
    <m/>
    <m/>
    <m/>
    <s v="L"/>
    <s v="NORMAL"/>
    <s v="CONTRATO"/>
    <m/>
    <s v="15-0517-00-580553-0-E"/>
    <m/>
    <n v="1792351"/>
    <m/>
    <m/>
  </r>
  <r>
    <x v="1"/>
    <x v="42"/>
    <x v="0"/>
    <s v="COTIZACION"/>
    <s v="OCTUBRE"/>
    <d v="2023-10-27T00:00:00"/>
    <s v="C-3-EDDY FAZ PACHECO"/>
    <x v="12"/>
    <s v="OTROS REPUESTOS Y ACCESORIOS"/>
    <x v="7"/>
    <x v="9"/>
    <x v="39"/>
    <d v="2023-11-22T00:00:00"/>
    <m/>
    <m/>
    <s v="BIEN"/>
    <x v="43"/>
    <n v="849974.17"/>
    <x v="34"/>
    <x v="260"/>
    <x v="16"/>
    <x v="5"/>
    <x v="0"/>
    <x v="5"/>
    <x v="0"/>
    <x v="9"/>
    <s v="06/12/2023"/>
    <x v="0"/>
    <s v="15:00"/>
    <s v="OSCAR MIRKO MIRANDA ROMERO "/>
    <x v="8"/>
    <x v="14"/>
    <d v="2023-04-03T00:00:00"/>
    <x v="25"/>
    <x v="0"/>
    <s v="CD-133"/>
    <x v="42"/>
    <x v="26"/>
    <n v="8766.52"/>
    <x v="42"/>
    <x v="40"/>
    <x v="39"/>
    <x v="0"/>
    <n v="30"/>
    <x v="13"/>
    <x v="0"/>
    <x v="14"/>
    <x v="22"/>
    <x v="1"/>
    <m/>
    <m/>
    <x v="43"/>
    <s v="ADQ. MANTTO Y SERV. 04/2023-2024"/>
    <n v="39800"/>
    <x v="34"/>
    <x v="260"/>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5"/>
    <x v="261"/>
    <x v="16"/>
    <x v="5"/>
    <x v="0"/>
    <x v="5"/>
    <x v="0"/>
    <x v="9"/>
    <s v="06/12/2023"/>
    <x v="0"/>
    <s v="15:00"/>
    <s v="OSCAR MIRKO MIRANDA ROMERO "/>
    <x v="8"/>
    <x v="14"/>
    <d v="2023-04-03T00:00:00"/>
    <x v="25"/>
    <x v="0"/>
    <s v="CD-133"/>
    <x v="42"/>
    <x v="26"/>
    <n v="8766.52"/>
    <x v="42"/>
    <x v="40"/>
    <x v="39"/>
    <x v="0"/>
    <n v="30"/>
    <x v="13"/>
    <x v="0"/>
    <x v="14"/>
    <x v="22"/>
    <x v="1"/>
    <m/>
    <m/>
    <x v="43"/>
    <s v="ADQ. MANTTO Y SERV. 04/2023-2024"/>
    <n v="39800"/>
    <x v="35"/>
    <x v="261"/>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6"/>
    <x v="262"/>
    <x v="16"/>
    <x v="5"/>
    <x v="0"/>
    <x v="5"/>
    <x v="0"/>
    <x v="9"/>
    <s v="06/12/2023"/>
    <x v="0"/>
    <s v="15:00"/>
    <s v="OSCAR MIRKO MIRANDA ROMERO "/>
    <x v="8"/>
    <x v="14"/>
    <d v="2023-04-03T00:00:00"/>
    <x v="25"/>
    <x v="0"/>
    <s v="CD-133"/>
    <x v="42"/>
    <x v="26"/>
    <n v="8766.52"/>
    <x v="42"/>
    <x v="40"/>
    <x v="39"/>
    <x v="0"/>
    <n v="30"/>
    <x v="13"/>
    <x v="0"/>
    <x v="14"/>
    <x v="22"/>
    <x v="1"/>
    <m/>
    <m/>
    <x v="43"/>
    <s v="ADQ. MANTTO Y SERV. 04/2023-2024"/>
    <n v="39800"/>
    <x v="36"/>
    <x v="262"/>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7"/>
    <x v="263"/>
    <x v="16"/>
    <x v="5"/>
    <x v="0"/>
    <x v="5"/>
    <x v="0"/>
    <x v="9"/>
    <s v="06/12/2023"/>
    <x v="0"/>
    <s v="15:00"/>
    <s v="OSCAR MIRKO MIRANDA ROMERO "/>
    <x v="8"/>
    <x v="14"/>
    <d v="2023-04-03T00:00:00"/>
    <x v="25"/>
    <x v="0"/>
    <s v="CD-133"/>
    <x v="42"/>
    <x v="26"/>
    <n v="8766.52"/>
    <x v="42"/>
    <x v="40"/>
    <x v="39"/>
    <x v="0"/>
    <n v="30"/>
    <x v="13"/>
    <x v="0"/>
    <x v="14"/>
    <x v="22"/>
    <x v="1"/>
    <m/>
    <m/>
    <x v="43"/>
    <s v="ADQ. MANTTO Y SERV. 04/2023-2024"/>
    <n v="39800"/>
    <x v="37"/>
    <x v="263"/>
    <x v="5"/>
    <n v="1"/>
    <x v="79"/>
    <n v="5.27"/>
    <m/>
    <m/>
    <n v="20"/>
    <x v="60"/>
    <n v="0.75718390804597691"/>
    <n v="15.143678160919539"/>
    <n v="13.174999999999999"/>
    <n v="0"/>
    <x v="33"/>
    <s v="MAYO"/>
    <x v="21"/>
    <x v="44"/>
    <x v="35"/>
    <x v="45"/>
    <x v="234"/>
    <x v="39"/>
    <n v="-1.581"/>
    <n v="7.3780000000000001"/>
    <n v="99.602999999999994"/>
    <m/>
    <m/>
    <m/>
    <m/>
    <m/>
    <m/>
    <m/>
    <m/>
    <s v="L"/>
    <s v="NORMAL"/>
    <s v="CONTRATO"/>
    <m/>
    <s v="15-0517-00-580553-0-E"/>
    <m/>
    <n v="1792351"/>
    <m/>
    <m/>
  </r>
  <r>
    <x v="1"/>
    <x v="42"/>
    <x v="0"/>
    <s v="COTIZACION"/>
    <s v="OCTUBRE"/>
    <d v="2023-10-27T00:00:00"/>
    <s v="C-3-EDDY FAZ PACHECO"/>
    <x v="12"/>
    <s v="OTROS REPUESTOS Y ACCESORIOS"/>
    <x v="7"/>
    <x v="9"/>
    <x v="39"/>
    <d v="2023-11-22T00:00:00"/>
    <m/>
    <m/>
    <s v="BIEN"/>
    <x v="43"/>
    <n v="849974.17"/>
    <x v="38"/>
    <x v="264"/>
    <x v="16"/>
    <x v="5"/>
    <x v="0"/>
    <x v="5"/>
    <x v="0"/>
    <x v="9"/>
    <s v="06/12/2023"/>
    <x v="0"/>
    <s v="15:00"/>
    <s v="OSCAR MIRKO MIRANDA ROMERO "/>
    <x v="8"/>
    <x v="14"/>
    <d v="2023-04-05T00:00:00"/>
    <x v="26"/>
    <x v="21"/>
    <s v="CD-118"/>
    <x v="43"/>
    <x v="27"/>
    <n v="7291.4"/>
    <x v="43"/>
    <x v="41"/>
    <x v="40"/>
    <x v="0"/>
    <n v="30"/>
    <x v="9"/>
    <x v="0"/>
    <x v="15"/>
    <x v="23"/>
    <x v="1"/>
    <m/>
    <m/>
    <x v="43"/>
    <s v="ADQ. MANTTO Y SERV. 04/2023-2024"/>
    <n v="39800"/>
    <x v="38"/>
    <x v="264"/>
    <x v="5"/>
    <n v="1"/>
    <x v="80"/>
    <n v="3"/>
    <m/>
    <m/>
    <n v="0"/>
    <x v="0"/>
    <n v="0.43103448275862072"/>
    <n v="0"/>
    <n v="0"/>
    <n v="0"/>
    <x v="34"/>
    <s v="JUNIO"/>
    <x v="22"/>
    <x v="44"/>
    <x v="35"/>
    <x v="45"/>
    <x v="235"/>
    <x v="40"/>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39"/>
    <x v="226"/>
    <x v="16"/>
    <x v="5"/>
    <x v="0"/>
    <x v="5"/>
    <x v="0"/>
    <x v="9"/>
    <s v="06/12/2023"/>
    <x v="0"/>
    <s v="15:00"/>
    <s v="OSCAR MIRKO MIRANDA ROMERO "/>
    <x v="8"/>
    <x v="14"/>
    <d v="2023-04-05T00:00:00"/>
    <x v="26"/>
    <x v="21"/>
    <s v="CD-118"/>
    <x v="44"/>
    <x v="27"/>
    <n v="10705"/>
    <x v="44"/>
    <x v="42"/>
    <x v="41"/>
    <x v="0"/>
    <n v="30"/>
    <x v="12"/>
    <x v="0"/>
    <x v="15"/>
    <x v="24"/>
    <x v="1"/>
    <m/>
    <m/>
    <x v="43"/>
    <s v="ADQ. MANTTO Y SERV. 04/2023-2024"/>
    <n v="39800"/>
    <x v="39"/>
    <x v="265"/>
    <x v="5"/>
    <n v="1"/>
    <x v="81"/>
    <n v="80"/>
    <m/>
    <m/>
    <n v="0"/>
    <x v="0"/>
    <n v="11.494252873563218"/>
    <n v="0"/>
    <n v="0"/>
    <n v="0"/>
    <x v="35"/>
    <s v="JULIO"/>
    <x v="23"/>
    <x v="44"/>
    <x v="35"/>
    <x v="45"/>
    <x v="236"/>
    <x v="41"/>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0"/>
    <x v="233"/>
    <x v="16"/>
    <x v="5"/>
    <x v="0"/>
    <x v="5"/>
    <x v="0"/>
    <x v="9"/>
    <s v="06/12/2023"/>
    <x v="0"/>
    <s v="15:00"/>
    <s v="OSCAR MIRKO MIRANDA ROMERO "/>
    <x v="8"/>
    <x v="14"/>
    <d v="2023-04-05T00:00:00"/>
    <x v="26"/>
    <x v="21"/>
    <s v="CD-118"/>
    <x v="43"/>
    <x v="27"/>
    <n v="7291.4"/>
    <x v="43"/>
    <x v="41"/>
    <x v="40"/>
    <x v="0"/>
    <n v="30"/>
    <x v="9"/>
    <x v="0"/>
    <x v="15"/>
    <x v="23"/>
    <x v="1"/>
    <m/>
    <m/>
    <x v="43"/>
    <s v="ADQ. MANTTO Y SERV. 04/2023-2024"/>
    <n v="39800"/>
    <x v="40"/>
    <x v="233"/>
    <x v="5"/>
    <n v="1"/>
    <x v="43"/>
    <n v="40"/>
    <m/>
    <m/>
    <n v="0"/>
    <x v="0"/>
    <n v="5.7471264367816088"/>
    <n v="0"/>
    <n v="0"/>
    <n v="0"/>
    <x v="34"/>
    <s v="AGOSTO"/>
    <x v="24"/>
    <x v="44"/>
    <x v="35"/>
    <x v="45"/>
    <x v="237"/>
    <x v="42"/>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1"/>
    <x v="237"/>
    <x v="45"/>
    <x v="5"/>
    <x v="0"/>
    <x v="5"/>
    <x v="0"/>
    <x v="9"/>
    <s v="06/12/2023"/>
    <x v="0"/>
    <s v="15:00"/>
    <s v="OSCAR MIRKO MIRANDA ROMERO "/>
    <x v="8"/>
    <x v="14"/>
    <d v="2023-04-05T00:00:00"/>
    <x v="26"/>
    <x v="21"/>
    <s v="CD-118"/>
    <x v="44"/>
    <x v="27"/>
    <n v="10705"/>
    <x v="44"/>
    <x v="42"/>
    <x v="41"/>
    <x v="0"/>
    <n v="30"/>
    <x v="12"/>
    <x v="0"/>
    <x v="15"/>
    <x v="24"/>
    <x v="1"/>
    <m/>
    <m/>
    <x v="43"/>
    <s v="ADQ. MANTTO Y SERV. 04/2023-2024"/>
    <n v="39800"/>
    <x v="41"/>
    <x v="237"/>
    <x v="5"/>
    <n v="3"/>
    <x v="82"/>
    <n v="261"/>
    <m/>
    <m/>
    <n v="0"/>
    <x v="0"/>
    <n v="12.5"/>
    <n v="0"/>
    <n v="0"/>
    <n v="0"/>
    <x v="35"/>
    <s v="SEPTIEMBRE"/>
    <x v="25"/>
    <x v="44"/>
    <x v="35"/>
    <x v="45"/>
    <x v="238"/>
    <x v="43"/>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2"/>
    <x v="239"/>
    <x v="29"/>
    <x v="5"/>
    <x v="0"/>
    <x v="5"/>
    <x v="0"/>
    <x v="9"/>
    <s v="06/12/2023"/>
    <x v="0"/>
    <s v="15:00"/>
    <s v="OSCAR MIRKO MIRANDA ROMERO "/>
    <x v="8"/>
    <x v="14"/>
    <d v="2023-04-05T00:00:00"/>
    <x v="26"/>
    <x v="21"/>
    <s v="CD-118"/>
    <x v="45"/>
    <x v="27"/>
    <n v="11520"/>
    <x v="45"/>
    <x v="43"/>
    <x v="42"/>
    <x v="0"/>
    <n v="30"/>
    <x v="22"/>
    <x v="0"/>
    <x v="16"/>
    <x v="23"/>
    <x v="1"/>
    <m/>
    <m/>
    <x v="43"/>
    <s v="ADQ. MANTTO Y SERV. 04/2023-2024"/>
    <n v="39800"/>
    <x v="42"/>
    <x v="239"/>
    <x v="5"/>
    <n v="4"/>
    <x v="83"/>
    <n v="460"/>
    <m/>
    <m/>
    <n v="0"/>
    <x v="0"/>
    <n v="16.522988505747126"/>
    <n v="0"/>
    <n v="0"/>
    <n v="0"/>
    <x v="36"/>
    <s v="OCTUBRE"/>
    <x v="26"/>
    <x v="44"/>
    <x v="35"/>
    <x v="45"/>
    <x v="239"/>
    <x v="44"/>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3"/>
    <x v="250"/>
    <x v="16"/>
    <x v="5"/>
    <x v="0"/>
    <x v="5"/>
    <x v="0"/>
    <x v="9"/>
    <s v="06/12/2023"/>
    <x v="0"/>
    <s v="15:00"/>
    <s v="OSCAR MIRKO MIRANDA ROMERO "/>
    <x v="8"/>
    <x v="14"/>
    <d v="2023-04-05T00:00:00"/>
    <x v="26"/>
    <x v="21"/>
    <s v="CD-118"/>
    <x v="44"/>
    <x v="27"/>
    <n v="10705"/>
    <x v="44"/>
    <x v="42"/>
    <x v="41"/>
    <x v="0"/>
    <n v="30"/>
    <x v="12"/>
    <x v="0"/>
    <x v="15"/>
    <x v="24"/>
    <x v="1"/>
    <m/>
    <m/>
    <x v="43"/>
    <s v="ADQ. MANTTO Y SERV. 04/2023-2024"/>
    <n v="39800"/>
    <x v="43"/>
    <x v="250"/>
    <x v="5"/>
    <n v="1"/>
    <x v="54"/>
    <n v="12"/>
    <m/>
    <m/>
    <n v="0"/>
    <x v="0"/>
    <n v="1.7241379310344829"/>
    <n v="0"/>
    <n v="0"/>
    <n v="0"/>
    <x v="35"/>
    <s v="NOVIEMBRE"/>
    <x v="27"/>
    <x v="44"/>
    <x v="35"/>
    <x v="45"/>
    <x v="240"/>
    <x v="45"/>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4"/>
    <x v="252"/>
    <x v="16"/>
    <x v="5"/>
    <x v="0"/>
    <x v="5"/>
    <x v="0"/>
    <x v="9"/>
    <s v="06/12/2023"/>
    <x v="0"/>
    <s v="15:00"/>
    <s v="OSCAR MIRKO MIRANDA ROMERO "/>
    <x v="8"/>
    <x v="14"/>
    <d v="2023-04-05T00:00:00"/>
    <x v="26"/>
    <x v="21"/>
    <s v="CD-118"/>
    <x v="44"/>
    <x v="27"/>
    <n v="10705"/>
    <x v="44"/>
    <x v="42"/>
    <x v="41"/>
    <x v="0"/>
    <n v="30"/>
    <x v="12"/>
    <x v="0"/>
    <x v="15"/>
    <x v="24"/>
    <x v="1"/>
    <m/>
    <m/>
    <x v="43"/>
    <s v="ADQ. MANTTO Y SERV. 04/2023-2024"/>
    <n v="39800"/>
    <x v="44"/>
    <x v="252"/>
    <x v="5"/>
    <n v="1"/>
    <x v="54"/>
    <n v="12"/>
    <m/>
    <m/>
    <n v="0"/>
    <x v="0"/>
    <n v="1.7241379310344829"/>
    <n v="0"/>
    <n v="0"/>
    <n v="0"/>
    <x v="35"/>
    <s v="DICIEMBRE"/>
    <x v="28"/>
    <x v="44"/>
    <x v="35"/>
    <x v="45"/>
    <x v="241"/>
    <x v="4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5"/>
    <x v="253"/>
    <x v="16"/>
    <x v="5"/>
    <x v="0"/>
    <x v="5"/>
    <x v="0"/>
    <x v="9"/>
    <s v="06/12/2023"/>
    <x v="0"/>
    <s v="15:00"/>
    <s v="OSCAR MIRKO MIRANDA ROMERO "/>
    <x v="8"/>
    <x v="14"/>
    <d v="2023-04-05T00:00:00"/>
    <x v="26"/>
    <x v="21"/>
    <s v="CD-118"/>
    <x v="45"/>
    <x v="27"/>
    <n v="11520"/>
    <x v="45"/>
    <x v="43"/>
    <x v="42"/>
    <x v="0"/>
    <n v="30"/>
    <x v="22"/>
    <x v="0"/>
    <x v="16"/>
    <x v="23"/>
    <x v="1"/>
    <m/>
    <m/>
    <x v="43"/>
    <s v="ADQ. MANTTO Y SERV. 04/2023-2024"/>
    <n v="39800"/>
    <x v="45"/>
    <x v="253"/>
    <x v="5"/>
    <n v="1"/>
    <x v="84"/>
    <n v="180"/>
    <m/>
    <m/>
    <n v="0"/>
    <x v="0"/>
    <n v="25.862068965517242"/>
    <n v="0"/>
    <n v="0"/>
    <n v="0"/>
    <x v="36"/>
    <s v="ENERO"/>
    <x v="29"/>
    <x v="44"/>
    <x v="35"/>
    <x v="45"/>
    <x v="242"/>
    <x v="47"/>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6"/>
    <x v="260"/>
    <x v="16"/>
    <x v="5"/>
    <x v="0"/>
    <x v="5"/>
    <x v="0"/>
    <x v="9"/>
    <s v="06/12/2023"/>
    <x v="0"/>
    <s v="15:00"/>
    <s v="OSCAR MIRKO MIRANDA ROMERO "/>
    <x v="8"/>
    <x v="14"/>
    <d v="2023-04-05T00:00:00"/>
    <x v="26"/>
    <x v="21"/>
    <s v="CD-118"/>
    <x v="44"/>
    <x v="27"/>
    <n v="10705"/>
    <x v="44"/>
    <x v="42"/>
    <x v="41"/>
    <x v="0"/>
    <n v="30"/>
    <x v="12"/>
    <x v="0"/>
    <x v="15"/>
    <x v="24"/>
    <x v="1"/>
    <m/>
    <m/>
    <x v="43"/>
    <s v="ADQ. MANTTO Y SERV. 04/2023-2024"/>
    <n v="39800"/>
    <x v="46"/>
    <x v="260"/>
    <x v="5"/>
    <n v="1"/>
    <x v="85"/>
    <n v="59.5"/>
    <m/>
    <m/>
    <n v="0"/>
    <x v="0"/>
    <n v="8.5488505747126435"/>
    <n v="0"/>
    <n v="0"/>
    <n v="0"/>
    <x v="35"/>
    <s v="MARZO"/>
    <x v="30"/>
    <x v="44"/>
    <x v="35"/>
    <x v="45"/>
    <x v="243"/>
    <x v="48"/>
    <n v="0"/>
    <n v="0"/>
    <n v="0"/>
    <m/>
    <m/>
    <m/>
    <m/>
    <m/>
    <m/>
    <m/>
    <m/>
    <s v="L"/>
    <m/>
    <s v="CONTRATO"/>
    <m/>
    <m/>
    <m/>
    <s v="15-0517-00--0-E"/>
    <m/>
    <m/>
  </r>
  <r>
    <x v="1"/>
    <x v="42"/>
    <x v="0"/>
    <s v="COTIZACION"/>
    <s v="OCTUBRE"/>
    <d v="2023-10-27T00:00:00"/>
    <s v="C-3-EDDY FAZ PACHECO"/>
    <x v="12"/>
    <s v="OTROS REPUESTOS Y ACCESORIOS"/>
    <x v="7"/>
    <x v="9"/>
    <x v="39"/>
    <d v="2023-11-22T00:00:00"/>
    <m/>
    <m/>
    <s v="BIEN"/>
    <x v="43"/>
    <n v="849974.17"/>
    <x v="47"/>
    <x v="265"/>
    <x v="16"/>
    <x v="5"/>
    <x v="0"/>
    <x v="5"/>
    <x v="0"/>
    <x v="9"/>
    <s v="06/12/2023"/>
    <x v="0"/>
    <s v="15:00"/>
    <s v="OSCAR MIRKO MIRANDA ROMERO "/>
    <x v="8"/>
    <x v="14"/>
    <d v="2023-04-05T00:00:00"/>
    <x v="26"/>
    <x v="21"/>
    <s v="CD-118"/>
    <x v="45"/>
    <x v="27"/>
    <n v="11520"/>
    <x v="45"/>
    <x v="43"/>
    <x v="42"/>
    <x v="0"/>
    <n v="30"/>
    <x v="22"/>
    <x v="0"/>
    <x v="16"/>
    <x v="23"/>
    <x v="1"/>
    <m/>
    <m/>
    <x v="43"/>
    <s v="ADQ. MANTTO Y SERV. 04/2023-2024"/>
    <n v="39800"/>
    <x v="47"/>
    <x v="266"/>
    <x v="5"/>
    <n v="1"/>
    <x v="86"/>
    <n v="55"/>
    <m/>
    <m/>
    <n v="0"/>
    <x v="0"/>
    <n v="7.9022988505747129"/>
    <n v="0"/>
    <n v="0"/>
    <n v="0"/>
    <x v="36"/>
    <s v="ABRIL"/>
    <x v="31"/>
    <x v="44"/>
    <x v="35"/>
    <x v="45"/>
    <x v="244"/>
    <x v="49"/>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8"/>
    <x v="266"/>
    <x v="27"/>
    <x v="5"/>
    <x v="0"/>
    <x v="5"/>
    <x v="0"/>
    <x v="9"/>
    <s v="06/12/2023"/>
    <x v="0"/>
    <s v="15:00"/>
    <s v="OSCAR MIRKO MIRANDA ROMERO "/>
    <x v="8"/>
    <x v="14"/>
    <d v="2023-04-05T00:00:00"/>
    <x v="26"/>
    <x v="21"/>
    <s v="CD-118"/>
    <x v="45"/>
    <x v="27"/>
    <n v="11520"/>
    <x v="45"/>
    <x v="43"/>
    <x v="42"/>
    <x v="0"/>
    <n v="30"/>
    <x v="22"/>
    <x v="0"/>
    <x v="16"/>
    <x v="23"/>
    <x v="1"/>
    <m/>
    <m/>
    <x v="43"/>
    <s v="MINA-006/2015"/>
    <n v="31300"/>
    <x v="48"/>
    <x v="267"/>
    <x v="5"/>
    <n v="5"/>
    <x v="87"/>
    <n v="225"/>
    <m/>
    <m/>
    <n v="0"/>
    <x v="0"/>
    <n v="6.4655172413793105"/>
    <n v="0"/>
    <n v="0"/>
    <n v="0"/>
    <x v="36"/>
    <s v="MAYO"/>
    <x v="32"/>
    <x v="44"/>
    <x v="35"/>
    <x v="45"/>
    <x v="223"/>
    <x v="50"/>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9"/>
    <x v="267"/>
    <x v="29"/>
    <x v="5"/>
    <x v="0"/>
    <x v="5"/>
    <x v="0"/>
    <x v="9"/>
    <s v="06/12/2023"/>
    <x v="0"/>
    <s v="15:00"/>
    <s v="OSCAR MIRKO MIRANDA ROMERO "/>
    <x v="8"/>
    <x v="14"/>
    <d v="2023-04-05T00:00:00"/>
    <x v="26"/>
    <x v="21"/>
    <s v="CD-118"/>
    <x v="43"/>
    <x v="27"/>
    <n v="7291.4"/>
    <x v="43"/>
    <x v="41"/>
    <x v="40"/>
    <x v="0"/>
    <n v="30"/>
    <x v="9"/>
    <x v="0"/>
    <x v="15"/>
    <x v="23"/>
    <x v="1"/>
    <m/>
    <m/>
    <x v="43"/>
    <s v="MINA-006/2015"/>
    <n v="31300"/>
    <x v="49"/>
    <x v="268"/>
    <x v="5"/>
    <n v="4"/>
    <x v="50"/>
    <n v="39.200000000000003"/>
    <m/>
    <m/>
    <n v="0"/>
    <x v="0"/>
    <n v="1.4080459770114944"/>
    <n v="0"/>
    <n v="0"/>
    <n v="0"/>
    <x v="34"/>
    <s v="JUNIO"/>
    <x v="33"/>
    <x v="44"/>
    <x v="35"/>
    <x v="45"/>
    <x v="245"/>
    <x v="5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0"/>
    <x v="268"/>
    <x v="16"/>
    <x v="5"/>
    <x v="0"/>
    <x v="5"/>
    <x v="0"/>
    <x v="9"/>
    <s v="06/12/2023"/>
    <x v="0"/>
    <s v="15:00"/>
    <s v="OSCAR MIRKO MIRANDA ROMERO "/>
    <x v="8"/>
    <x v="14"/>
    <d v="2023-04-05T00:00:00"/>
    <x v="26"/>
    <x v="21"/>
    <s v="CD-118"/>
    <x v="43"/>
    <x v="27"/>
    <n v="7291.4"/>
    <x v="43"/>
    <x v="41"/>
    <x v="40"/>
    <x v="0"/>
    <n v="30"/>
    <x v="9"/>
    <x v="0"/>
    <x v="15"/>
    <x v="23"/>
    <x v="1"/>
    <m/>
    <m/>
    <x v="43"/>
    <s v="MINA-006/2015"/>
    <n v="31300"/>
    <x v="50"/>
    <x v="269"/>
    <x v="5"/>
    <n v="1"/>
    <x v="88"/>
    <n v="65"/>
    <m/>
    <m/>
    <n v="0"/>
    <x v="0"/>
    <n v="9.3390804597701145"/>
    <n v="0"/>
    <n v="0"/>
    <n v="0"/>
    <x v="34"/>
    <s v="JULIO"/>
    <x v="34"/>
    <x v="44"/>
    <x v="35"/>
    <x v="45"/>
    <x v="246"/>
    <x v="5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1"/>
    <x v="269"/>
    <x v="7"/>
    <x v="5"/>
    <x v="0"/>
    <x v="5"/>
    <x v="0"/>
    <x v="9"/>
    <s v="06/12/2023"/>
    <x v="0"/>
    <s v="15:00"/>
    <s v="OSCAR MIRKO MIRANDA ROMERO "/>
    <x v="8"/>
    <x v="14"/>
    <d v="2023-04-05T00:00:00"/>
    <x v="26"/>
    <x v="21"/>
    <s v="CD-118"/>
    <x v="43"/>
    <x v="27"/>
    <n v="7291.4"/>
    <x v="43"/>
    <x v="41"/>
    <x v="40"/>
    <x v="0"/>
    <n v="30"/>
    <x v="9"/>
    <x v="0"/>
    <x v="15"/>
    <x v="23"/>
    <x v="1"/>
    <m/>
    <m/>
    <x v="43"/>
    <s v="MINA-006/2015"/>
    <n v="31300"/>
    <x v="51"/>
    <x v="270"/>
    <x v="5"/>
    <n v="2"/>
    <x v="89"/>
    <n v="116"/>
    <m/>
    <m/>
    <n v="0"/>
    <x v="0"/>
    <n v="8.3333333333333339"/>
    <n v="0"/>
    <n v="0"/>
    <n v="0"/>
    <x v="34"/>
    <s v="AGOSTO"/>
    <x v="35"/>
    <x v="44"/>
    <x v="35"/>
    <x v="45"/>
    <x v="247"/>
    <x v="5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2"/>
    <x v="270"/>
    <x v="16"/>
    <x v="5"/>
    <x v="0"/>
    <x v="5"/>
    <x v="0"/>
    <x v="9"/>
    <s v="06/12/2023"/>
    <x v="0"/>
    <s v="15:00"/>
    <s v="OSCAR MIRKO MIRANDA ROMERO "/>
    <x v="8"/>
    <x v="14"/>
    <d v="2023-04-05T00:00:00"/>
    <x v="26"/>
    <x v="21"/>
    <s v="CD-118"/>
    <x v="43"/>
    <x v="27"/>
    <n v="7291.4"/>
    <x v="43"/>
    <x v="41"/>
    <x v="40"/>
    <x v="0"/>
    <n v="30"/>
    <x v="9"/>
    <x v="0"/>
    <x v="15"/>
    <x v="23"/>
    <x v="1"/>
    <m/>
    <m/>
    <x v="43"/>
    <s v="ADQ. MANTTO Y SERV. 04/2023-2024"/>
    <n v="39800"/>
    <x v="52"/>
    <x v="271"/>
    <x v="5"/>
    <n v="1"/>
    <x v="90"/>
    <n v="125"/>
    <m/>
    <m/>
    <n v="0"/>
    <x v="0"/>
    <n v="17.959770114942529"/>
    <n v="0"/>
    <n v="0"/>
    <n v="0"/>
    <x v="34"/>
    <s v="SEPTIEMBRE"/>
    <x v="36"/>
    <x v="44"/>
    <x v="35"/>
    <x v="45"/>
    <x v="248"/>
    <x v="54"/>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3"/>
    <x v="271"/>
    <x v="45"/>
    <x v="5"/>
    <x v="0"/>
    <x v="5"/>
    <x v="0"/>
    <x v="9"/>
    <s v="06/12/2023"/>
    <x v="0"/>
    <s v="15:00"/>
    <s v="OSCAR MIRKO MIRANDA ROMERO "/>
    <x v="8"/>
    <x v="14"/>
    <d v="2023-04-05T00:00:00"/>
    <x v="26"/>
    <x v="21"/>
    <s v="CD-118"/>
    <x v="43"/>
    <x v="27"/>
    <n v="7291.4"/>
    <x v="43"/>
    <x v="41"/>
    <x v="40"/>
    <x v="0"/>
    <n v="30"/>
    <x v="9"/>
    <x v="0"/>
    <x v="15"/>
    <x v="23"/>
    <x v="1"/>
    <m/>
    <m/>
    <x v="43"/>
    <s v="MINA-006/2015"/>
    <n v="31300"/>
    <x v="53"/>
    <x v="272"/>
    <x v="5"/>
    <n v="3"/>
    <x v="91"/>
    <n v="201"/>
    <m/>
    <m/>
    <n v="0"/>
    <x v="0"/>
    <n v="9.6264367816091951"/>
    <n v="0"/>
    <n v="0"/>
    <n v="0"/>
    <x v="34"/>
    <s v="NOVIEMBRE"/>
    <x v="37"/>
    <x v="44"/>
    <x v="35"/>
    <x v="45"/>
    <x v="249"/>
    <x v="55"/>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4"/>
    <x v="272"/>
    <x v="7"/>
    <x v="5"/>
    <x v="0"/>
    <x v="5"/>
    <x v="0"/>
    <x v="9"/>
    <s v="06/12/2023"/>
    <x v="0"/>
    <s v="15:00"/>
    <s v="OSCAR MIRKO MIRANDA ROMERO "/>
    <x v="8"/>
    <x v="14"/>
    <d v="2023-04-05T00:00:00"/>
    <x v="26"/>
    <x v="21"/>
    <s v="CD-118"/>
    <x v="43"/>
    <x v="27"/>
    <n v="7291.4"/>
    <x v="43"/>
    <x v="41"/>
    <x v="40"/>
    <x v="0"/>
    <n v="30"/>
    <x v="9"/>
    <x v="0"/>
    <x v="15"/>
    <x v="23"/>
    <x v="1"/>
    <m/>
    <m/>
    <x v="43"/>
    <s v="ADQ. MANTTO Y SERV. 04/2023-2024"/>
    <n v="39800"/>
    <x v="54"/>
    <x v="273"/>
    <x v="5"/>
    <n v="2"/>
    <x v="92"/>
    <n v="168"/>
    <m/>
    <m/>
    <n v="0"/>
    <x v="0"/>
    <n v="12.068965517241379"/>
    <n v="0"/>
    <n v="0"/>
    <n v="0"/>
    <x v="34"/>
    <s v="FEBRERO"/>
    <x v="38"/>
    <x v="44"/>
    <x v="35"/>
    <x v="45"/>
    <x v="250"/>
    <x v="5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5"/>
    <x v="273"/>
    <x v="29"/>
    <x v="5"/>
    <x v="0"/>
    <x v="5"/>
    <x v="0"/>
    <x v="9"/>
    <s v="06/12/2023"/>
    <x v="0"/>
    <s v="15:00"/>
    <s v="OSCAR MIRKO MIRANDA ROMERO "/>
    <x v="8"/>
    <x v="14"/>
    <d v="2023-10-20T00:00:00"/>
    <x v="27"/>
    <x v="22"/>
    <s v="CD-130"/>
    <x v="46"/>
    <x v="28"/>
    <n v="45000"/>
    <x v="46"/>
    <x v="44"/>
    <x v="35"/>
    <x v="0"/>
    <n v="30"/>
    <x v="22"/>
    <x v="0"/>
    <x v="17"/>
    <x v="25"/>
    <x v="1"/>
    <m/>
    <m/>
    <x v="43"/>
    <s v="ADQ. MANTTO Y SERV. 04/2023-2024"/>
    <n v="39800"/>
    <x v="55"/>
    <x v="274"/>
    <x v="5"/>
    <n v="4"/>
    <x v="93"/>
    <n v="30000"/>
    <m/>
    <m/>
    <n v="0"/>
    <x v="0"/>
    <n v="1077.5862068965516"/>
    <n v="0"/>
    <n v="0"/>
    <n v="0"/>
    <x v="37"/>
    <s v="ABRIL"/>
    <x v="39"/>
    <x v="44"/>
    <x v="35"/>
    <x v="45"/>
    <x v="251"/>
    <x v="5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6"/>
    <x v="274"/>
    <x v="7"/>
    <x v="5"/>
    <x v="0"/>
    <x v="5"/>
    <x v="0"/>
    <x v="9"/>
    <s v="06/12/2023"/>
    <x v="0"/>
    <s v="15:00"/>
    <s v="OSCAR MIRKO MIRANDA ROMERO "/>
    <x v="8"/>
    <x v="14"/>
    <d v="2023-03-30T00:00:00"/>
    <x v="28"/>
    <x v="18"/>
    <s v="CD-131"/>
    <x v="47"/>
    <x v="29"/>
    <n v="99600"/>
    <x v="47"/>
    <x v="45"/>
    <x v="43"/>
    <x v="0"/>
    <n v="30"/>
    <x v="23"/>
    <x v="0"/>
    <x v="15"/>
    <x v="26"/>
    <x v="1"/>
    <m/>
    <m/>
    <x v="43"/>
    <s v="ADQ. MANTTO Y SERV. 04/2023-2024"/>
    <n v="39800"/>
    <x v="56"/>
    <x v="275"/>
    <x v="5"/>
    <n v="2"/>
    <x v="94"/>
    <n v="1328"/>
    <m/>
    <m/>
    <n v="150"/>
    <x v="61"/>
    <n v="95.402298850574709"/>
    <n v="14310.344827586207"/>
    <n v="12450"/>
    <n v="0"/>
    <x v="38"/>
    <s v="AGOSTO"/>
    <x v="40"/>
    <x v="45"/>
    <x v="36"/>
    <x v="46"/>
    <x v="229"/>
    <x v="58"/>
    <n v="-2490"/>
    <n v="6972.0000000000009"/>
    <n v="95118"/>
    <m/>
    <m/>
    <m/>
    <m/>
    <m/>
    <m/>
    <m/>
    <m/>
    <s v="L"/>
    <m/>
    <s v="CONTRATO"/>
    <m/>
    <s v="15-0517-00-568956-0-E"/>
    <m/>
    <n v="1762521"/>
    <m/>
    <m/>
  </r>
  <r>
    <x v="1"/>
    <x v="42"/>
    <x v="0"/>
    <s v="COTIZACION"/>
    <s v="OCTUBRE"/>
    <d v="2023-10-27T00:00:00"/>
    <s v="C-3-EDDY FAZ PACHECO"/>
    <x v="12"/>
    <s v="OTROS REPUESTOS Y ACCESORIOS"/>
    <x v="7"/>
    <x v="9"/>
    <x v="39"/>
    <d v="2023-11-22T00:00:00"/>
    <m/>
    <m/>
    <s v="BIEN"/>
    <x v="43"/>
    <n v="849974.17"/>
    <x v="57"/>
    <x v="275"/>
    <x v="23"/>
    <x v="5"/>
    <x v="0"/>
    <x v="5"/>
    <x v="0"/>
    <x v="9"/>
    <s v="06/12/2023"/>
    <x v="0"/>
    <s v="15:00"/>
    <s v="OSCAR MIRKO MIRANDA ROMERO "/>
    <x v="8"/>
    <x v="14"/>
    <d v="2023-04-03T00:00:00"/>
    <x v="29"/>
    <x v="20"/>
    <s v="CD-132"/>
    <x v="48"/>
    <x v="30"/>
    <n v="42075"/>
    <x v="48"/>
    <x v="46"/>
    <x v="44"/>
    <x v="0"/>
    <n v="30"/>
    <x v="8"/>
    <x v="0"/>
    <x v="15"/>
    <x v="27"/>
    <x v="1"/>
    <m/>
    <m/>
    <x v="43"/>
    <s v="ADQ. MANTTO Y SERV. 04/2023-2024"/>
    <n v="39800"/>
    <x v="57"/>
    <x v="276"/>
    <x v="5"/>
    <n v="200"/>
    <x v="95"/>
    <n v="255000"/>
    <m/>
    <m/>
    <n v="33"/>
    <x v="62"/>
    <n v="183.18965517241381"/>
    <n v="6045.2586206896558"/>
    <n v="5259.3750000000009"/>
    <n v="0"/>
    <x v="39"/>
    <s v="MAYO"/>
    <x v="41"/>
    <x v="46"/>
    <x v="37"/>
    <x v="47"/>
    <x v="252"/>
    <x v="59"/>
    <n v="-4838.625"/>
    <n v="2945.2500000000005"/>
    <n v="43968.375"/>
    <m/>
    <m/>
    <m/>
    <m/>
    <m/>
    <m/>
    <m/>
    <m/>
    <s v="L"/>
    <m/>
    <s v="CONTRATO"/>
    <m/>
    <s v="15-0517-00-568956-0-E"/>
    <m/>
    <n v="1762521"/>
    <m/>
    <m/>
  </r>
  <r>
    <x v="1"/>
    <x v="42"/>
    <x v="0"/>
    <s v="COTIZACION"/>
    <s v="OCTUBRE"/>
    <d v="2023-10-27T00:00:00"/>
    <s v="C-3-EDDY FAZ PACHECO"/>
    <x v="12"/>
    <s v="OTROS REPUESTOS Y ACCESORIOS"/>
    <x v="7"/>
    <x v="9"/>
    <x v="39"/>
    <d v="2023-11-22T00:00:00"/>
    <m/>
    <m/>
    <s v="BIEN"/>
    <x v="43"/>
    <n v="849974.17"/>
    <x v="58"/>
    <x v="276"/>
    <x v="23"/>
    <x v="5"/>
    <x v="0"/>
    <x v="5"/>
    <x v="0"/>
    <x v="9"/>
    <s v="06/12/2023"/>
    <x v="0"/>
    <s v="15:00"/>
    <s v="OSCAR MIRKO MIRANDA ROMERO "/>
    <x v="8"/>
    <x v="14"/>
    <d v="2023-04-03T00:00:00"/>
    <x v="29"/>
    <x v="20"/>
    <s v="CD-132"/>
    <x v="48"/>
    <x v="30"/>
    <n v="2550"/>
    <x v="48"/>
    <x v="46"/>
    <x v="44"/>
    <x v="0"/>
    <n v="30"/>
    <x v="24"/>
    <x v="0"/>
    <x v="15"/>
    <x v="27"/>
    <x v="1"/>
    <m/>
    <m/>
    <x v="43"/>
    <s v="ADQ. MANTTO Y SERV. 04/2023-2024"/>
    <n v="39800"/>
    <x v="58"/>
    <x v="277"/>
    <x v="5"/>
    <n v="200"/>
    <x v="95"/>
    <n v="255000"/>
    <m/>
    <m/>
    <n v="2"/>
    <x v="63"/>
    <n v="183.18965517241381"/>
    <n v="366.37931034482762"/>
    <n v="318.75"/>
    <n v="0"/>
    <x v="40"/>
    <s v="MAYO"/>
    <x v="41"/>
    <x v="46"/>
    <x v="37"/>
    <x v="47"/>
    <x v="252"/>
    <x v="60"/>
    <n v="102"/>
    <n v="178.50000000000003"/>
    <n v="2320.5"/>
    <m/>
    <m/>
    <m/>
    <m/>
    <m/>
    <m/>
    <m/>
    <m/>
    <s v="L"/>
    <m/>
    <s v="CONTRATO"/>
    <m/>
    <s v="15-0517-00-568956-0-E"/>
    <m/>
    <n v="1762521"/>
    <m/>
    <m/>
  </r>
  <r>
    <x v="1"/>
    <x v="42"/>
    <x v="0"/>
    <s v="COTIZACION"/>
    <s v="OCTUBRE"/>
    <d v="2023-10-27T00:00:00"/>
    <s v="C-3-EDDY FAZ PACHECO"/>
    <x v="12"/>
    <s v="OTROS REPUESTOS Y ACCESORIOS"/>
    <x v="7"/>
    <x v="9"/>
    <x v="39"/>
    <d v="2023-11-22T00:00:00"/>
    <m/>
    <m/>
    <s v="BIEN"/>
    <x v="43"/>
    <n v="849974.17"/>
    <x v="59"/>
    <x v="277"/>
    <x v="29"/>
    <x v="5"/>
    <x v="0"/>
    <x v="5"/>
    <x v="0"/>
    <x v="9"/>
    <s v="06/12/2023"/>
    <x v="0"/>
    <s v="15:00"/>
    <s v="OSCAR MIRKO MIRANDA ROMERO "/>
    <x v="8"/>
    <x v="14"/>
    <d v="2023-04-12T00:00:00"/>
    <x v="30"/>
    <x v="14"/>
    <s v="CD-137"/>
    <x v="49"/>
    <x v="31"/>
    <n v="1747010"/>
    <x v="49"/>
    <x v="47"/>
    <x v="45"/>
    <x v="0"/>
    <n v="30"/>
    <x v="23"/>
    <x v="0"/>
    <x v="15"/>
    <x v="28"/>
    <x v="1"/>
    <m/>
    <m/>
    <x v="43"/>
    <s v="ADQ. MANTTO Y SERV. 04/2023-2024"/>
    <n v="39800"/>
    <x v="59"/>
    <x v="278"/>
    <x v="5"/>
    <n v="4"/>
    <x v="96"/>
    <n v="256000"/>
    <m/>
    <m/>
    <n v="0"/>
    <x v="0"/>
    <n v="9195.4022988505749"/>
    <n v="0"/>
    <n v="0"/>
    <n v="0"/>
    <x v="41"/>
    <s v="JULIO"/>
    <x v="42"/>
    <x v="44"/>
    <x v="35"/>
    <x v="45"/>
    <x v="253"/>
    <x v="6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0"/>
    <x v="278"/>
    <x v="29"/>
    <x v="5"/>
    <x v="0"/>
    <x v="5"/>
    <x v="0"/>
    <x v="9"/>
    <s v="06/12/2023"/>
    <x v="0"/>
    <s v="15:00"/>
    <s v="OSCAR MIRKO MIRANDA ROMERO "/>
    <x v="8"/>
    <x v="14"/>
    <d v="2023-04-28T00:00:00"/>
    <x v="31"/>
    <x v="23"/>
    <s v="CD-139"/>
    <x v="50"/>
    <x v="32"/>
    <n v="1747010"/>
    <x v="50"/>
    <x v="48"/>
    <x v="34"/>
    <x v="0"/>
    <n v="30"/>
    <x v="25"/>
    <x v="0"/>
    <x v="18"/>
    <x v="29"/>
    <x v="1"/>
    <m/>
    <m/>
    <x v="43"/>
    <s v="ADQ. MANTTO Y SERV. 04/2023-2024"/>
    <n v="39800"/>
    <x v="60"/>
    <x v="279"/>
    <x v="5"/>
    <n v="4"/>
    <x v="97"/>
    <n v="1381608"/>
    <m/>
    <m/>
    <n v="0"/>
    <x v="0"/>
    <n v="49626.724137931036"/>
    <n v="0"/>
    <n v="0"/>
    <n v="0"/>
    <x v="42"/>
    <s v="AGOSTO"/>
    <x v="43"/>
    <x v="44"/>
    <x v="35"/>
    <x v="45"/>
    <x v="254"/>
    <x v="6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1"/>
    <x v="279"/>
    <x v="29"/>
    <x v="5"/>
    <x v="0"/>
    <x v="5"/>
    <x v="0"/>
    <x v="9"/>
    <s v="06/12/2023"/>
    <x v="0"/>
    <s v="15:00"/>
    <s v="OSCAR MIRKO MIRANDA ROMERO "/>
    <x v="8"/>
    <x v="14"/>
    <d v="2023-04-28T00:00:00"/>
    <x v="31"/>
    <x v="23"/>
    <s v="CD-139"/>
    <x v="50"/>
    <x v="32"/>
    <n v="1747010"/>
    <x v="50"/>
    <x v="48"/>
    <x v="34"/>
    <x v="0"/>
    <n v="30"/>
    <x v="25"/>
    <x v="0"/>
    <x v="18"/>
    <x v="29"/>
    <x v="1"/>
    <m/>
    <m/>
    <x v="43"/>
    <s v="ADQ. MANTTO Y SERV. 04/2023-2024"/>
    <n v="39800"/>
    <x v="61"/>
    <x v="280"/>
    <x v="5"/>
    <n v="4"/>
    <x v="98"/>
    <n v="1401608"/>
    <m/>
    <m/>
    <n v="0"/>
    <x v="0"/>
    <n v="50345.114942528737"/>
    <n v="0"/>
    <n v="0"/>
    <n v="0"/>
    <x v="42"/>
    <s v="SEPTIEMBRE"/>
    <x v="44"/>
    <x v="44"/>
    <x v="35"/>
    <x v="45"/>
    <x v="255"/>
    <x v="6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2"/>
    <x v="280"/>
    <x v="29"/>
    <x v="5"/>
    <x v="0"/>
    <x v="5"/>
    <x v="0"/>
    <x v="9"/>
    <s v="06/12/2023"/>
    <x v="0"/>
    <s v="15:00"/>
    <s v="OSCAR MIRKO MIRANDA ROMERO "/>
    <x v="8"/>
    <x v="14"/>
    <d v="2023-04-26T00:00:00"/>
    <x v="28"/>
    <x v="24"/>
    <s v="CD-148"/>
    <x v="51"/>
    <x v="33"/>
    <n v="470000"/>
    <x v="51"/>
    <x v="49"/>
    <x v="46"/>
    <x v="0"/>
    <n v="30"/>
    <x v="11"/>
    <x v="0"/>
    <x v="15"/>
    <x v="15"/>
    <x v="1"/>
    <m/>
    <m/>
    <x v="43"/>
    <s v="ADQ. MANTTO Y SERV. 04/2023-2024"/>
    <n v="39800"/>
    <x v="62"/>
    <x v="281"/>
    <x v="5"/>
    <n v="4"/>
    <x v="99"/>
    <n v="940000"/>
    <m/>
    <m/>
    <n v="0"/>
    <x v="0"/>
    <n v="33764.367816091952"/>
    <n v="0"/>
    <n v="0"/>
    <n v="0"/>
    <x v="43"/>
    <s v="OCTUBRE"/>
    <x v="45"/>
    <x v="44"/>
    <x v="35"/>
    <x v="45"/>
    <x v="256"/>
    <x v="64"/>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3"/>
    <x v="281"/>
    <x v="29"/>
    <x v="5"/>
    <x v="0"/>
    <x v="5"/>
    <x v="0"/>
    <x v="9"/>
    <s v="06/12/2023"/>
    <x v="0"/>
    <s v="15:00"/>
    <s v="OSCAR MIRKO MIRANDA ROMERO "/>
    <x v="8"/>
    <x v="14"/>
    <d v="2023-06-23T00:00:00"/>
    <x v="32"/>
    <x v="25"/>
    <s v="CD-149"/>
    <x v="52"/>
    <x v="34"/>
    <n v="402288"/>
    <x v="52"/>
    <x v="50"/>
    <x v="47"/>
    <x v="0"/>
    <n v="30"/>
    <x v="24"/>
    <x v="0"/>
    <x v="15"/>
    <x v="30"/>
    <x v="1"/>
    <m/>
    <m/>
    <x v="43"/>
    <s v="ADQ. MANTTO Y SERV. 04/2023-2024"/>
    <n v="39800"/>
    <x v="63"/>
    <x v="282"/>
    <x v="5"/>
    <n v="4"/>
    <x v="100"/>
    <n v="804576"/>
    <m/>
    <m/>
    <n v="2"/>
    <x v="64"/>
    <n v="28900"/>
    <n v="57800"/>
    <n v="50286"/>
    <n v="0"/>
    <x v="44"/>
    <s v="JULIO"/>
    <x v="46"/>
    <x v="47"/>
    <x v="2"/>
    <x v="48"/>
    <x v="257"/>
    <x v="0"/>
    <n v="0"/>
    <n v="28160.160000000003"/>
    <n v="374127.83999999997"/>
    <m/>
    <m/>
    <m/>
    <m/>
    <m/>
    <m/>
    <m/>
    <s v="GASTO"/>
    <s v="L"/>
    <m/>
    <s v="CONTRATO"/>
    <m/>
    <s v="15-0517-00-568956-0-E"/>
    <m/>
    <n v="1762521"/>
    <m/>
    <n v="0"/>
  </r>
  <r>
    <x v="1"/>
    <x v="42"/>
    <x v="0"/>
    <s v="COTIZACION"/>
    <s v="OCTUBRE"/>
    <d v="2023-10-27T00:00:00"/>
    <s v="C-3-EDDY FAZ PACHECO"/>
    <x v="12"/>
    <s v="OTROS REPUESTOS Y ACCESORIOS"/>
    <x v="7"/>
    <x v="9"/>
    <x v="39"/>
    <d v="2023-11-22T00:00:00"/>
    <m/>
    <m/>
    <s v="BIEN"/>
    <x v="43"/>
    <n v="849974.17"/>
    <x v="64"/>
    <x v="282"/>
    <x v="29"/>
    <x v="5"/>
    <x v="0"/>
    <x v="5"/>
    <x v="0"/>
    <x v="9"/>
    <s v="06/12/2023"/>
    <x v="0"/>
    <s v="15:00"/>
    <s v="OSCAR MIRKO MIRANDA ROMERO "/>
    <x v="8"/>
    <x v="14"/>
    <d v="2023-03-30T00:00:00"/>
    <x v="33"/>
    <x v="5"/>
    <s v="CD-151"/>
    <x v="53"/>
    <x v="35"/>
    <n v="15054"/>
    <x v="53"/>
    <x v="51"/>
    <x v="30"/>
    <x v="0"/>
    <n v="30"/>
    <x v="13"/>
    <x v="0"/>
    <x v="16"/>
    <x v="26"/>
    <x v="1"/>
    <m/>
    <m/>
    <x v="43"/>
    <s v="ADQ. MANTTO Y SERV. 04/2023-2024"/>
    <n v="39800"/>
    <x v="64"/>
    <x v="283"/>
    <x v="5"/>
    <n v="4"/>
    <x v="101"/>
    <n v="4160"/>
    <m/>
    <m/>
    <n v="2"/>
    <x v="65"/>
    <n v="149.42528735632183"/>
    <n v="298.85057471264366"/>
    <n v="260"/>
    <n v="0"/>
    <x v="31"/>
    <s v="MAYO"/>
    <x v="20"/>
    <x v="48"/>
    <x v="38"/>
    <x v="49"/>
    <x v="258"/>
    <x v="0"/>
    <n v="0"/>
    <n v="145.60000000000002"/>
    <n v="1934.4"/>
    <m/>
    <m/>
    <m/>
    <m/>
    <m/>
    <m/>
    <m/>
    <s v="GASTO"/>
    <s v="L"/>
    <m/>
    <s v="CONTRATO"/>
    <m/>
    <s v="15-0517-00-568956-0-E"/>
    <m/>
    <n v="1762521"/>
    <m/>
    <n v="0"/>
  </r>
  <r>
    <x v="1"/>
    <x v="42"/>
    <x v="0"/>
    <s v="COTIZACION"/>
    <s v="OCTUBRE"/>
    <d v="2023-10-27T00:00:00"/>
    <s v="C-3-EDDY FAZ PACHECO"/>
    <x v="12"/>
    <s v="OTROS REPUESTOS Y ACCESORIOS"/>
    <x v="7"/>
    <x v="9"/>
    <x v="39"/>
    <d v="2023-11-22T00:00:00"/>
    <m/>
    <m/>
    <s v="BIEN"/>
    <x v="43"/>
    <n v="849974.17"/>
    <x v="65"/>
    <x v="283"/>
    <x v="8"/>
    <x v="5"/>
    <x v="0"/>
    <x v="5"/>
    <x v="0"/>
    <x v="9"/>
    <s v="06/12/2023"/>
    <x v="0"/>
    <s v="15:00"/>
    <s v="OSCAR MIRKO MIRANDA ROMERO "/>
    <x v="8"/>
    <x v="14"/>
    <d v="2023-03-30T00:00:00"/>
    <x v="33"/>
    <x v="5"/>
    <s v="CD-151"/>
    <x v="53"/>
    <x v="35"/>
    <n v="15054"/>
    <x v="53"/>
    <x v="51"/>
    <x v="30"/>
    <x v="0"/>
    <n v="30"/>
    <x v="13"/>
    <x v="0"/>
    <x v="16"/>
    <x v="26"/>
    <x v="1"/>
    <m/>
    <m/>
    <x v="43"/>
    <s v="ADQ. MANTTO Y SERV. 04/2023-2024"/>
    <n v="39800"/>
    <x v="65"/>
    <x v="284"/>
    <x v="5"/>
    <n v="6"/>
    <x v="102"/>
    <n v="8562"/>
    <m/>
    <m/>
    <n v="2"/>
    <x v="66"/>
    <n v="205.0287356321839"/>
    <n v="410.05747126436779"/>
    <n v="356.75"/>
    <n v="0"/>
    <x v="31"/>
    <s v="MAYO"/>
    <x v="20"/>
    <x v="48"/>
    <x v="38"/>
    <x v="49"/>
    <x v="258"/>
    <x v="0"/>
    <n v="0"/>
    <n v="199.78000000000003"/>
    <n v="2654.22"/>
    <m/>
    <m/>
    <m/>
    <m/>
    <m/>
    <m/>
    <m/>
    <s v="GASTO"/>
    <s v="L"/>
    <m/>
    <s v="CONTRATO"/>
    <m/>
    <s v="15-0517-00-568956-0-E"/>
    <m/>
    <n v="1762521"/>
    <m/>
    <n v="0"/>
  </r>
  <r>
    <x v="1"/>
    <x v="42"/>
    <x v="0"/>
    <s v="COTIZACION"/>
    <s v="OCTUBRE"/>
    <d v="2023-10-27T00:00:00"/>
    <s v="C-3-EDDY FAZ PACHECO"/>
    <x v="12"/>
    <s v="OTROS REPUESTOS Y ACCESORIOS"/>
    <x v="7"/>
    <x v="9"/>
    <x v="39"/>
    <d v="2023-11-22T00:00:00"/>
    <m/>
    <m/>
    <s v="BIEN"/>
    <x v="43"/>
    <n v="849974.17"/>
    <x v="66"/>
    <x v="284"/>
    <x v="16"/>
    <x v="5"/>
    <x v="0"/>
    <x v="5"/>
    <x v="0"/>
    <x v="9"/>
    <s v="06/12/2023"/>
    <x v="0"/>
    <s v="15:00"/>
    <s v="OSCAR MIRKO MIRANDA ROMERO "/>
    <x v="8"/>
    <x v="14"/>
    <d v="2023-03-30T00:00:00"/>
    <x v="33"/>
    <x v="5"/>
    <s v="CD-151"/>
    <x v="53"/>
    <x v="35"/>
    <n v="15054"/>
    <x v="53"/>
    <x v="51"/>
    <x v="30"/>
    <x v="0"/>
    <n v="30"/>
    <x v="13"/>
    <x v="0"/>
    <x v="16"/>
    <x v="26"/>
    <x v="1"/>
    <m/>
    <m/>
    <x v="43"/>
    <s v="ADQ. MANTTO Y SERV. 04/2023-2024"/>
    <n v="39800"/>
    <x v="66"/>
    <x v="285"/>
    <x v="5"/>
    <n v="1"/>
    <x v="103"/>
    <n v="5060"/>
    <m/>
    <m/>
    <n v="2"/>
    <x v="67"/>
    <n v="727.0114942528736"/>
    <n v="1454.0229885057472"/>
    <n v="1265"/>
    <n v="0"/>
    <x v="31"/>
    <s v="MAYO"/>
    <x v="20"/>
    <x v="48"/>
    <x v="38"/>
    <x v="49"/>
    <x v="258"/>
    <x v="0"/>
    <n v="0"/>
    <n v="708.40000000000009"/>
    <n v="9411.6"/>
    <m/>
    <m/>
    <m/>
    <m/>
    <m/>
    <m/>
    <m/>
    <s v="GASTO"/>
    <s v="L"/>
    <m/>
    <s v="CONTRATO"/>
    <m/>
    <s v="15-0517-00-568956-0-E"/>
    <m/>
    <n v="1762521"/>
    <m/>
    <n v="0"/>
  </r>
  <r>
    <x v="1"/>
    <x v="42"/>
    <x v="0"/>
    <s v="COTIZACION"/>
    <s v="OCTUBRE"/>
    <d v="2023-10-27T00:00:00"/>
    <s v="C-3-EDDY FAZ PACHECO"/>
    <x v="12"/>
    <s v="OTROS REPUESTOS Y ACCESORIOS"/>
    <x v="7"/>
    <x v="9"/>
    <x v="39"/>
    <d v="2023-11-22T00:00:00"/>
    <m/>
    <m/>
    <s v="BIEN"/>
    <x v="43"/>
    <n v="849974.17"/>
    <x v="67"/>
    <x v="285"/>
    <x v="16"/>
    <x v="5"/>
    <x v="0"/>
    <x v="5"/>
    <x v="0"/>
    <x v="9"/>
    <s v="06/12/2023"/>
    <x v="0"/>
    <s v="15:00"/>
    <s v="OSCAR MIRKO MIRANDA ROMERO "/>
    <x v="8"/>
    <x v="14"/>
    <d v="2023-03-30T00:00:00"/>
    <x v="33"/>
    <x v="5"/>
    <s v="CD-151"/>
    <x v="53"/>
    <x v="35"/>
    <n v="15055"/>
    <x v="53"/>
    <x v="51"/>
    <x v="30"/>
    <x v="0"/>
    <n v="30"/>
    <x v="13"/>
    <x v="0"/>
    <x v="16"/>
    <x v="26"/>
    <x v="1"/>
    <m/>
    <m/>
    <x v="43"/>
    <s v="ADQ. MANTTO Y SERV. 04/2023-2024"/>
    <n v="39800"/>
    <x v="67"/>
    <x v="286"/>
    <x v="5"/>
    <n v="1"/>
    <x v="104"/>
    <n v="0"/>
    <m/>
    <m/>
    <n v="0"/>
    <x v="0"/>
    <n v="0"/>
    <n v="0"/>
    <n v="0"/>
    <n v="0"/>
    <x v="31"/>
    <s v="MAYO"/>
    <x v="20"/>
    <x v="48"/>
    <x v="38"/>
    <x v="49"/>
    <x v="258"/>
    <x v="0"/>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8"/>
    <x v="286"/>
    <x v="16"/>
    <x v="5"/>
    <x v="0"/>
    <x v="5"/>
    <x v="0"/>
    <x v="9"/>
    <s v="06/12/2023"/>
    <x v="0"/>
    <s v="15:00"/>
    <s v="OSCAR MIRKO MIRANDA ROMERO "/>
    <x v="8"/>
    <x v="14"/>
    <d v="2023-05-26T00:00:00"/>
    <x v="34"/>
    <x v="26"/>
    <s v="CD-155"/>
    <x v="54"/>
    <x v="36"/>
    <n v="361126.07"/>
    <x v="54"/>
    <x v="52"/>
    <x v="48"/>
    <x v="0"/>
    <n v="30"/>
    <x v="26"/>
    <x v="0"/>
    <x v="19"/>
    <x v="31"/>
    <x v="1"/>
    <m/>
    <m/>
    <x v="43"/>
    <s v="ADQ. MANTTO Y SERV. 04/2023-2024"/>
    <n v="39800"/>
    <x v="68"/>
    <x v="287"/>
    <x v="5"/>
    <n v="1"/>
    <x v="105"/>
    <n v="207550.74"/>
    <m/>
    <m/>
    <n v="1"/>
    <x v="68"/>
    <n v="29820.508620689656"/>
    <n v="29820.508620689656"/>
    <n v="25943.842499999999"/>
    <n v="0"/>
    <x v="45"/>
    <s v="OCTUBRE"/>
    <x v="47"/>
    <x v="27"/>
    <x v="39"/>
    <x v="50"/>
    <x v="259"/>
    <x v="65"/>
    <n v="37359.133199999997"/>
    <n v="14528.551800000001"/>
    <n v="155663.05499999999"/>
    <m/>
    <m/>
    <m/>
    <m/>
    <m/>
    <m/>
    <m/>
    <m/>
    <s v="L"/>
    <m/>
    <s v="CONTRATO"/>
    <m/>
    <s v="15-0517-00-568956-0-E"/>
    <m/>
    <n v="1762521"/>
    <m/>
    <m/>
  </r>
  <r>
    <x v="1"/>
    <x v="42"/>
    <x v="0"/>
    <s v="COTIZACION"/>
    <s v="OCTUBRE"/>
    <d v="2023-10-27T00:00:00"/>
    <s v="C-3-EDDY FAZ PACHECO"/>
    <x v="12"/>
    <s v="OTROS REPUESTOS Y ACCESORIOS"/>
    <x v="7"/>
    <x v="9"/>
    <x v="39"/>
    <d v="2023-11-22T00:00:00"/>
    <m/>
    <m/>
    <s v="BIEN"/>
    <x v="43"/>
    <n v="849974.17"/>
    <x v="69"/>
    <x v="287"/>
    <x v="16"/>
    <x v="5"/>
    <x v="0"/>
    <x v="5"/>
    <x v="0"/>
    <x v="9"/>
    <s v="06/12/2023"/>
    <x v="0"/>
    <s v="15:00"/>
    <s v="OSCAR MIRKO MIRANDA ROMERO "/>
    <x v="8"/>
    <x v="14"/>
    <d v="2023-06-12T00:00:00"/>
    <x v="35"/>
    <x v="27"/>
    <s v="ANPE-8"/>
    <x v="55"/>
    <x v="37"/>
    <n v="74840"/>
    <x v="55"/>
    <x v="53"/>
    <x v="49"/>
    <x v="0"/>
    <n v="30"/>
    <x v="5"/>
    <x v="0"/>
    <x v="20"/>
    <x v="32"/>
    <x v="1"/>
    <m/>
    <m/>
    <x v="43"/>
    <s v="ADQ. MANTTO Y SERV. 04/2023-2024"/>
    <n v="39800"/>
    <x v="69"/>
    <x v="288"/>
    <x v="5"/>
    <n v="1"/>
    <x v="106"/>
    <n v="16490"/>
    <m/>
    <m/>
    <n v="0"/>
    <x v="0"/>
    <n v="2369.2528735632186"/>
    <n v="0"/>
    <n v="0"/>
    <n v="0"/>
    <x v="46"/>
    <s v="MAYO"/>
    <x v="48"/>
    <x v="44"/>
    <x v="35"/>
    <x v="45"/>
    <x v="260"/>
    <x v="6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0"/>
    <x v="288"/>
    <x v="45"/>
    <x v="5"/>
    <x v="0"/>
    <x v="5"/>
    <x v="0"/>
    <x v="9"/>
    <s v="06/12/2023"/>
    <x v="0"/>
    <s v="15:00"/>
    <s v="OSCAR MIRKO MIRANDA ROMERO "/>
    <x v="8"/>
    <x v="14"/>
    <d v="2023-06-12T00:00:00"/>
    <x v="35"/>
    <x v="27"/>
    <s v="ANPE-8"/>
    <x v="55"/>
    <x v="37"/>
    <n v="74840"/>
    <x v="55"/>
    <x v="53"/>
    <x v="49"/>
    <x v="0"/>
    <n v="30"/>
    <x v="5"/>
    <x v="0"/>
    <x v="20"/>
    <x v="32"/>
    <x v="1"/>
    <m/>
    <m/>
    <x v="43"/>
    <s v="ADQ. MANTTO Y SERV. 04/2023-2024"/>
    <n v="39800"/>
    <x v="70"/>
    <x v="289"/>
    <x v="5"/>
    <n v="3"/>
    <x v="107"/>
    <n v="40470"/>
    <m/>
    <m/>
    <n v="0"/>
    <x v="0"/>
    <n v="1938.2183908045977"/>
    <n v="0"/>
    <n v="0"/>
    <n v="0"/>
    <x v="46"/>
    <s v="JUNIO"/>
    <x v="49"/>
    <x v="44"/>
    <x v="35"/>
    <x v="45"/>
    <x v="261"/>
    <x v="6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1"/>
    <x v="289"/>
    <x v="45"/>
    <x v="5"/>
    <x v="0"/>
    <x v="5"/>
    <x v="0"/>
    <x v="9"/>
    <s v="06/12/2023"/>
    <x v="0"/>
    <s v="15:00"/>
    <s v="OSCAR MIRKO MIRANDA ROMERO "/>
    <x v="8"/>
    <x v="14"/>
    <d v="2023-06-12T00:00:00"/>
    <x v="35"/>
    <x v="27"/>
    <s v="ANPE-8"/>
    <x v="55"/>
    <x v="37"/>
    <n v="74840"/>
    <x v="55"/>
    <x v="53"/>
    <x v="49"/>
    <x v="0"/>
    <n v="30"/>
    <x v="5"/>
    <x v="0"/>
    <x v="20"/>
    <x v="32"/>
    <x v="1"/>
    <m/>
    <m/>
    <x v="43"/>
    <s v="ADQ. MANTTO Y SERV. 04/2023-2024"/>
    <n v="39800"/>
    <x v="71"/>
    <x v="290"/>
    <x v="5"/>
    <n v="3"/>
    <x v="108"/>
    <n v="28170"/>
    <m/>
    <m/>
    <n v="0"/>
    <x v="0"/>
    <n v="1349.1379310344828"/>
    <n v="0"/>
    <n v="0"/>
    <n v="0"/>
    <x v="46"/>
    <s v="SEPTIEMBRE"/>
    <x v="50"/>
    <x v="44"/>
    <x v="35"/>
    <x v="45"/>
    <x v="262"/>
    <x v="68"/>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2"/>
    <x v="290"/>
    <x v="16"/>
    <x v="5"/>
    <x v="0"/>
    <x v="5"/>
    <x v="0"/>
    <x v="9"/>
    <s v="06/12/2023"/>
    <x v="0"/>
    <s v="15:00"/>
    <s v="OSCAR MIRKO MIRANDA ROMERO "/>
    <x v="8"/>
    <x v="14"/>
    <d v="2023-06-12T00:00:00"/>
    <x v="35"/>
    <x v="27"/>
    <s v="ANPE-8"/>
    <x v="55"/>
    <x v="37"/>
    <n v="74840"/>
    <x v="55"/>
    <x v="53"/>
    <x v="49"/>
    <x v="0"/>
    <n v="30"/>
    <x v="5"/>
    <x v="0"/>
    <x v="20"/>
    <x v="32"/>
    <x v="1"/>
    <m/>
    <m/>
    <x v="43"/>
    <s v="ADQ. MANTTO Y SERV. 04/2023-2024"/>
    <n v="39800"/>
    <x v="72"/>
    <x v="291"/>
    <x v="5"/>
    <n v="1"/>
    <x v="109"/>
    <n v="10990"/>
    <m/>
    <m/>
    <n v="0"/>
    <x v="0"/>
    <n v="1579.0229885057472"/>
    <n v="0"/>
    <n v="0"/>
    <n v="0"/>
    <x v="46"/>
    <s v="OCTUBRE"/>
    <x v="51"/>
    <x v="44"/>
    <x v="35"/>
    <x v="45"/>
    <x v="263"/>
    <x v="69"/>
    <n v="0"/>
    <n v="0"/>
    <n v="0"/>
    <m/>
    <m/>
    <m/>
    <m/>
    <m/>
    <m/>
    <m/>
    <m/>
    <s v="L"/>
    <m/>
    <s v="CONTRATO"/>
    <m/>
    <s v="15-0517-00-568956-0-E"/>
    <m/>
    <n v="1762521"/>
    <m/>
    <m/>
  </r>
  <r>
    <x v="1"/>
    <x v="18"/>
    <x v="0"/>
    <s v="COTIZACION"/>
    <s v="OCTUBRE"/>
    <d v="2023-10-27T00:00:00"/>
    <s v="C-3-EDDY FAZ PACHECO"/>
    <x v="12"/>
    <s v="OTROS REPUESTOS Y ACCESORIOS"/>
    <x v="7"/>
    <x v="9"/>
    <x v="39"/>
    <d v="2023-11-22T00:00:00"/>
    <m/>
    <m/>
    <s v="BIEN"/>
    <x v="44"/>
    <n v="144904"/>
    <x v="0"/>
    <x v="291"/>
    <x v="73"/>
    <x v="5"/>
    <x v="29"/>
    <x v="5"/>
    <x v="0"/>
    <x v="9"/>
    <s v="06/12/2023"/>
    <x v="0"/>
    <s v="15:00"/>
    <s v="ERNESTO TOLEDO VARGAS"/>
    <x v="8"/>
    <x v="15"/>
    <d v="2023-03-29T00:00:00"/>
    <x v="36"/>
    <x v="8"/>
    <s v="CM-11"/>
    <x v="56"/>
    <x v="38"/>
    <n v="47583"/>
    <x v="56"/>
    <x v="54"/>
    <x v="50"/>
    <x v="0"/>
    <n v="30"/>
    <x v="27"/>
    <x v="0"/>
    <x v="16"/>
    <x v="33"/>
    <x v="1"/>
    <m/>
    <m/>
    <x v="44"/>
    <s v="ADQ. MANTTO Y SERV. 04/2023-2024"/>
    <n v="39800"/>
    <x v="0"/>
    <x v="292"/>
    <x v="5"/>
    <n v="1"/>
    <x v="110"/>
    <n v="5287"/>
    <m/>
    <m/>
    <n v="1"/>
    <x v="69"/>
    <n v="759.62643678160919"/>
    <n v="759.62643678160919"/>
    <n v="660.875"/>
    <n v="89"/>
    <x v="47"/>
    <s v="NOVIEMBRE"/>
    <x v="52"/>
    <x v="27"/>
    <x v="40"/>
    <x v="51"/>
    <x v="228"/>
    <x v="70"/>
    <n v="475.83"/>
    <n v="370.09000000000003"/>
    <n v="4441.08"/>
    <n v="4722"/>
    <n v="4167"/>
    <d v="2015-05-19T00:00:00"/>
    <m/>
    <s v="MAY"/>
    <m/>
    <m/>
    <s v="INV"/>
    <s v="L"/>
    <s v="NORMAL"/>
    <s v="CONTRATO"/>
    <n v="308649"/>
    <n v="1933956"/>
    <n v="2058865"/>
    <s v="15-0517-00-622716-0-E"/>
    <m/>
    <s v="1RA CANCELACION"/>
  </r>
  <r>
    <x v="1"/>
    <x v="18"/>
    <x v="0"/>
    <s v="COTIZACION"/>
    <s v="OCTUBRE"/>
    <d v="2023-10-27T00:00:00"/>
    <s v="C-3-EDDY FAZ PACHECO"/>
    <x v="12"/>
    <s v="OTROS REPUESTOS Y ACCESORIOS"/>
    <x v="7"/>
    <x v="9"/>
    <x v="39"/>
    <d v="2023-11-22T00:00:00"/>
    <m/>
    <m/>
    <s v="BIEN"/>
    <x v="44"/>
    <n v="144904"/>
    <x v="1"/>
    <x v="292"/>
    <x v="73"/>
    <x v="5"/>
    <x v="0"/>
    <x v="5"/>
    <x v="0"/>
    <x v="9"/>
    <s v="06/12/2023"/>
    <x v="0"/>
    <s v="15:00"/>
    <s v="ERNESTO TOLEDO VARGAS"/>
    <x v="8"/>
    <x v="15"/>
    <d v="2023-05-03T00:00:00"/>
    <x v="37"/>
    <x v="28"/>
    <s v="CM-05"/>
    <x v="57"/>
    <x v="39"/>
    <n v="12250"/>
    <x v="57"/>
    <x v="55"/>
    <x v="19"/>
    <x v="0"/>
    <n v="30"/>
    <x v="24"/>
    <x v="0"/>
    <x v="21"/>
    <x v="34"/>
    <x v="1"/>
    <m/>
    <m/>
    <x v="44"/>
    <s v="ADQ. MANTTO Y SERV. 04/2023-2024"/>
    <n v="39800"/>
    <x v="1"/>
    <x v="293"/>
    <x v="5"/>
    <n v="90"/>
    <x v="111"/>
    <n v="15750"/>
    <m/>
    <m/>
    <n v="70"/>
    <x v="70"/>
    <n v="25.143678160919542"/>
    <n v="1760.0574712643679"/>
    <n v="1531.25"/>
    <n v="0"/>
    <x v="48"/>
    <s v="JUNIO"/>
    <x v="53"/>
    <x v="49"/>
    <x v="41"/>
    <x v="52"/>
    <x v="264"/>
    <x v="0"/>
    <n v="0"/>
    <n v="857.50000000000011"/>
    <n v="11392.5"/>
    <n v="4832"/>
    <n v="4249"/>
    <d v="2015-06-08T00:00:00"/>
    <m/>
    <s v="JUN"/>
    <m/>
    <m/>
    <s v="INV"/>
    <s v="L"/>
    <s v="NORMAL"/>
    <s v="CONTRATO"/>
    <n v="308649"/>
    <n v="1933956"/>
    <n v="2058865"/>
    <s v="15-0517-00-622716-0-E"/>
    <m/>
    <s v="2DA CANCELACION"/>
  </r>
  <r>
    <x v="1"/>
    <x v="18"/>
    <x v="0"/>
    <s v="COTIZACION"/>
    <s v="OCTUBRE"/>
    <d v="2023-10-27T00:00:00"/>
    <s v="C-3-EDDY FAZ PACHECO"/>
    <x v="12"/>
    <s v="OTROS REPUESTOS Y ACCESORIOS"/>
    <x v="7"/>
    <x v="9"/>
    <x v="39"/>
    <d v="2023-11-22T00:00:00"/>
    <m/>
    <m/>
    <s v="BIEN"/>
    <x v="44"/>
    <n v="144904"/>
    <x v="2"/>
    <x v="293"/>
    <x v="74"/>
    <x v="5"/>
    <x v="0"/>
    <x v="5"/>
    <x v="0"/>
    <x v="9"/>
    <s v="06/12/2023"/>
    <x v="0"/>
    <s v="15:00"/>
    <s v="ERNESTO TOLEDO VARGAS"/>
    <x v="8"/>
    <x v="15"/>
    <d v="2023-04-25T00:00:00"/>
    <x v="38"/>
    <x v="29"/>
    <s v="CM-07"/>
    <x v="58"/>
    <x v="40"/>
    <n v="11994.5"/>
    <x v="58"/>
    <x v="56"/>
    <x v="51"/>
    <x v="0"/>
    <n v="30"/>
    <x v="28"/>
    <x v="0"/>
    <x v="22"/>
    <x v="35"/>
    <x v="1"/>
    <m/>
    <m/>
    <x v="44"/>
    <s v="ADQ. MANTTO Y SERV. 04/2023-2024"/>
    <n v="39800"/>
    <x v="2"/>
    <x v="294"/>
    <x v="5"/>
    <n v="50"/>
    <x v="112"/>
    <n v="4025"/>
    <m/>
    <m/>
    <n v="149"/>
    <x v="71"/>
    <n v="11.566091954022989"/>
    <n v="1723.3477011494253"/>
    <n v="1499.3125"/>
    <n v="0"/>
    <x v="49"/>
    <s v="JUNIO"/>
    <x v="54"/>
    <x v="50"/>
    <x v="42"/>
    <x v="53"/>
    <x v="265"/>
    <x v="31"/>
    <n v="-119.94500000000001"/>
    <n v="839.61500000000012"/>
    <n v="11274.83"/>
    <n v="4978"/>
    <n v="4385"/>
    <d v="2015-09-17T00:00:00"/>
    <m/>
    <s v="JUN"/>
    <m/>
    <m/>
    <s v="INV"/>
    <s v="L"/>
    <s v="NORMAL"/>
    <s v="CONTRATO"/>
    <n v="308649"/>
    <n v="1933956"/>
    <n v="2058865"/>
    <s v="15-0517-00-622716-0-E"/>
    <m/>
    <s v="3RA CANCELACION"/>
  </r>
  <r>
    <x v="1"/>
    <x v="18"/>
    <x v="0"/>
    <s v="COTIZACION"/>
    <s v="OCTUBRE"/>
    <d v="2023-10-27T00:00:00"/>
    <s v="C-3-EDDY FAZ PACHECO"/>
    <x v="12"/>
    <s v="OTROS REPUESTOS Y ACCESORIOS"/>
    <x v="7"/>
    <x v="9"/>
    <x v="39"/>
    <d v="2023-11-22T00:00:00"/>
    <m/>
    <m/>
    <s v="BIEN"/>
    <x v="44"/>
    <n v="144904"/>
    <x v="3"/>
    <x v="294"/>
    <x v="74"/>
    <x v="5"/>
    <x v="0"/>
    <x v="5"/>
    <x v="0"/>
    <x v="9"/>
    <s v="06/12/2023"/>
    <x v="0"/>
    <s v="15:00"/>
    <s v="ERNESTO TOLEDO VARGAS"/>
    <x v="8"/>
    <x v="15"/>
    <d v="2023-04-06T00:00:00"/>
    <x v="39"/>
    <x v="5"/>
    <s v="CM-13"/>
    <x v="59"/>
    <x v="41"/>
    <n v="25023.599999999999"/>
    <x v="59"/>
    <x v="57"/>
    <x v="39"/>
    <x v="0"/>
    <n v="30"/>
    <x v="13"/>
    <x v="0"/>
    <x v="23"/>
    <x v="21"/>
    <x v="1"/>
    <m/>
    <m/>
    <x v="44"/>
    <s v="ADQ. MANTTO Y SERV. 04/2023-2024"/>
    <n v="39800"/>
    <x v="3"/>
    <x v="295"/>
    <x v="5"/>
    <n v="50"/>
    <x v="77"/>
    <n v="20116"/>
    <m/>
    <m/>
    <n v="12"/>
    <x v="72"/>
    <n v="57.804597701149426"/>
    <n v="693.65517241379314"/>
    <n v="603.48"/>
    <n v="0"/>
    <x v="50"/>
    <s v="MAYO"/>
    <x v="55"/>
    <x v="51"/>
    <x v="43"/>
    <x v="54"/>
    <x v="258"/>
    <x v="71"/>
    <n v="431922.70560000004"/>
    <n v="337.94880000000006"/>
    <n v="-427432.81440000003"/>
    <n v="5082"/>
    <n v="4491"/>
    <d v="2015-08-17T00:00:00"/>
    <m/>
    <s v="AGO"/>
    <m/>
    <m/>
    <s v="INV"/>
    <s v="L"/>
    <s v="NORMAL"/>
    <s v="CONTRATO"/>
    <n v="308649"/>
    <n v="1933956"/>
    <n v="2058865"/>
    <s v="15-0517-00-622716-0-E"/>
    <m/>
    <s v="4TA CANCELACION"/>
  </r>
  <r>
    <x v="1"/>
    <x v="18"/>
    <x v="0"/>
    <s v="COTIZACION"/>
    <s v="OCTUBRE"/>
    <d v="2023-10-27T00:00:00"/>
    <s v="C-3-EDDY FAZ PACHECO"/>
    <x v="12"/>
    <s v="OTROS REPUESTOS Y ACCESORIOS"/>
    <x v="7"/>
    <x v="9"/>
    <x v="39"/>
    <d v="2023-11-22T00:00:00"/>
    <m/>
    <m/>
    <s v="BIEN"/>
    <x v="44"/>
    <n v="144904"/>
    <x v="4"/>
    <x v="295"/>
    <x v="1"/>
    <x v="5"/>
    <x v="0"/>
    <x v="5"/>
    <x v="0"/>
    <x v="9"/>
    <s v="06/12/2023"/>
    <x v="0"/>
    <s v="15:00"/>
    <s v="ERNESTO TOLEDO VARGAS"/>
    <x v="8"/>
    <x v="15"/>
    <d v="2023-04-06T00:00:00"/>
    <x v="39"/>
    <x v="5"/>
    <s v="CM-13"/>
    <x v="59"/>
    <x v="41"/>
    <n v="25023.599999999999"/>
    <x v="59"/>
    <x v="57"/>
    <x v="39"/>
    <x v="0"/>
    <n v="30"/>
    <x v="13"/>
    <x v="0"/>
    <x v="23"/>
    <x v="21"/>
    <x v="1"/>
    <m/>
    <m/>
    <x v="44"/>
    <s v="ADQ. MANTTO Y SERV. 04/2023-2024"/>
    <n v="39800"/>
    <x v="4"/>
    <x v="296"/>
    <x v="5"/>
    <n v="80"/>
    <x v="77"/>
    <n v="32185.599999999999"/>
    <m/>
    <m/>
    <n v="4"/>
    <x v="73"/>
    <n v="57.804597701149426"/>
    <n v="231.2183908045977"/>
    <n v="201.16"/>
    <n v="0"/>
    <x v="50"/>
    <s v="JULIO"/>
    <x v="55"/>
    <x v="51"/>
    <x v="43"/>
    <x v="54"/>
    <x v="258"/>
    <x v="71"/>
    <n v="143974.2352"/>
    <n v="112.64960000000001"/>
    <n v="-142477.6048"/>
    <n v="5370"/>
    <n v="4818"/>
    <s v="27/10/2015"/>
    <m/>
    <s v="SEP"/>
    <m/>
    <m/>
    <s v="INV"/>
    <s v="L"/>
    <s v="NORMAL"/>
    <s v="CONTRATO"/>
    <n v="308649"/>
    <n v="1933956"/>
    <n v="2058865"/>
    <s v="15-0517-00-622716-0-E"/>
    <m/>
    <s v="AMPLIACION 31/08/2015 GG-049-A/2015"/>
  </r>
  <r>
    <x v="1"/>
    <x v="18"/>
    <x v="0"/>
    <s v="COTIZACION"/>
    <s v="OCTUBRE"/>
    <d v="2023-10-27T00:00:00"/>
    <s v="C-3-EDDY FAZ PACHECO"/>
    <x v="12"/>
    <s v="OTROS REPUESTOS Y ACCESORIOS"/>
    <x v="7"/>
    <x v="9"/>
    <x v="39"/>
    <d v="2023-11-22T00:00:00"/>
    <m/>
    <m/>
    <s v="BIEN"/>
    <x v="44"/>
    <n v="144904"/>
    <x v="5"/>
    <x v="296"/>
    <x v="1"/>
    <x v="5"/>
    <x v="0"/>
    <x v="5"/>
    <x v="0"/>
    <x v="9"/>
    <s v="06/12/2023"/>
    <x v="0"/>
    <s v="15:00"/>
    <s v="ERNESTO TOLEDO VARGAS"/>
    <x v="8"/>
    <x v="15"/>
    <d v="2023-04-06T00:00:00"/>
    <x v="39"/>
    <x v="5"/>
    <s v="CM-13"/>
    <x v="59"/>
    <x v="41"/>
    <n v="25023.599999999999"/>
    <x v="59"/>
    <x v="57"/>
    <x v="39"/>
    <x v="0"/>
    <n v="30"/>
    <x v="13"/>
    <x v="0"/>
    <x v="23"/>
    <x v="21"/>
    <x v="1"/>
    <m/>
    <m/>
    <x v="44"/>
    <s v="ADQ. MANTTO Y SERV. 04/2023-2024"/>
    <n v="39800"/>
    <x v="5"/>
    <x v="297"/>
    <x v="5"/>
    <n v="80"/>
    <x v="77"/>
    <n v="32185.599999999999"/>
    <m/>
    <m/>
    <n v="4"/>
    <x v="73"/>
    <n v="57.804597701149426"/>
    <n v="231.2183908045977"/>
    <n v="201.16"/>
    <n v="0"/>
    <x v="50"/>
    <s v="AGOSTO"/>
    <x v="55"/>
    <x v="51"/>
    <x v="43"/>
    <x v="54"/>
    <x v="258"/>
    <x v="71"/>
    <n v="143974.2352"/>
    <n v="112.64960000000001"/>
    <n v="-142477.6048"/>
    <m/>
    <m/>
    <m/>
    <m/>
    <m/>
    <m/>
    <m/>
    <m/>
    <s v="L"/>
    <m/>
    <s v="CONTRATO"/>
    <m/>
    <s v="15-0517-00-568733-0-E"/>
    <m/>
    <n v="1748511"/>
    <m/>
    <n v="0"/>
  </r>
  <r>
    <x v="1"/>
    <x v="18"/>
    <x v="0"/>
    <s v="COTIZACION"/>
    <s v="OCTUBRE"/>
    <d v="2023-10-27T00:00:00"/>
    <s v="C-3-EDDY FAZ PACHECO"/>
    <x v="12"/>
    <s v="OTROS REPUESTOS Y ACCESORIOS"/>
    <x v="7"/>
    <x v="9"/>
    <x v="39"/>
    <d v="2023-11-22T00:00:00"/>
    <m/>
    <m/>
    <s v="BIEN"/>
    <x v="44"/>
    <n v="144904"/>
    <x v="6"/>
    <x v="297"/>
    <x v="25"/>
    <x v="5"/>
    <x v="0"/>
    <x v="5"/>
    <x v="0"/>
    <x v="9"/>
    <s v="06/12/2023"/>
    <x v="0"/>
    <s v="15:00"/>
    <s v="ERNESTO TOLEDO VARGAS"/>
    <x v="8"/>
    <x v="15"/>
    <d v="2023-04-06T00:00:00"/>
    <x v="39"/>
    <x v="5"/>
    <s v="CM-13"/>
    <x v="59"/>
    <x v="41"/>
    <n v="25023.599999999999"/>
    <x v="59"/>
    <x v="57"/>
    <x v="39"/>
    <x v="0"/>
    <n v="30"/>
    <x v="13"/>
    <x v="0"/>
    <x v="23"/>
    <x v="21"/>
    <x v="1"/>
    <m/>
    <m/>
    <x v="44"/>
    <s v="ADQ. MANTTO Y SERV. 04/2023-2024"/>
    <n v="39800"/>
    <x v="6"/>
    <x v="298"/>
    <x v="5"/>
    <n v="40"/>
    <x v="77"/>
    <n v="16092.8"/>
    <m/>
    <m/>
    <n v="4"/>
    <x v="73"/>
    <n v="57.804597701149426"/>
    <n v="231.2183908045977"/>
    <n v="201.16"/>
    <n v="0"/>
    <x v="50"/>
    <s v="SEPT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7"/>
    <x v="298"/>
    <x v="1"/>
    <x v="5"/>
    <x v="0"/>
    <x v="5"/>
    <x v="0"/>
    <x v="9"/>
    <s v="06/12/2023"/>
    <x v="0"/>
    <s v="15:00"/>
    <s v="ERNESTO TOLEDO VARGAS"/>
    <x v="8"/>
    <x v="15"/>
    <d v="2023-04-06T00:00:00"/>
    <x v="39"/>
    <x v="5"/>
    <s v="CM-13"/>
    <x v="59"/>
    <x v="41"/>
    <n v="25023.599999999999"/>
    <x v="59"/>
    <x v="57"/>
    <x v="39"/>
    <x v="0"/>
    <n v="30"/>
    <x v="13"/>
    <x v="0"/>
    <x v="23"/>
    <x v="21"/>
    <x v="1"/>
    <m/>
    <m/>
    <x v="44"/>
    <s v="ADQ. MANTTO Y SERV. 04/2023-2024"/>
    <n v="39800"/>
    <x v="7"/>
    <x v="299"/>
    <x v="5"/>
    <n v="80"/>
    <x v="77"/>
    <n v="32185.599999999999"/>
    <m/>
    <m/>
    <n v="4"/>
    <x v="73"/>
    <n v="57.804597701149426"/>
    <n v="231.2183908045977"/>
    <n v="201.16"/>
    <n v="0"/>
    <x v="50"/>
    <s v="OCTU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8"/>
    <x v="299"/>
    <x v="1"/>
    <x v="5"/>
    <x v="0"/>
    <x v="5"/>
    <x v="0"/>
    <x v="9"/>
    <s v="06/12/2023"/>
    <x v="0"/>
    <s v="15:00"/>
    <s v="ERNESTO TOLEDO VARGAS"/>
    <x v="8"/>
    <x v="15"/>
    <d v="2023-04-06T00:00:00"/>
    <x v="39"/>
    <x v="5"/>
    <s v="CM-13"/>
    <x v="59"/>
    <x v="41"/>
    <n v="25023.599999999999"/>
    <x v="59"/>
    <x v="57"/>
    <x v="39"/>
    <x v="0"/>
    <n v="30"/>
    <x v="13"/>
    <x v="0"/>
    <x v="23"/>
    <x v="21"/>
    <x v="1"/>
    <m/>
    <m/>
    <x v="44"/>
    <s v="ADQ. MANTTO Y SERV. 04/2023-2024"/>
    <n v="39800"/>
    <x v="8"/>
    <x v="300"/>
    <x v="5"/>
    <n v="80"/>
    <x v="77"/>
    <n v="32185.599999999999"/>
    <m/>
    <m/>
    <n v="4"/>
    <x v="73"/>
    <n v="57.804597701149426"/>
    <n v="231.2183908045977"/>
    <n v="201.16"/>
    <n v="0"/>
    <x v="50"/>
    <s v="NOV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9"/>
    <x v="300"/>
    <x v="1"/>
    <x v="5"/>
    <x v="0"/>
    <x v="5"/>
    <x v="0"/>
    <x v="9"/>
    <s v="06/12/2023"/>
    <x v="0"/>
    <s v="15:00"/>
    <s v="ERNESTO TOLEDO VARGAS"/>
    <x v="8"/>
    <x v="15"/>
    <d v="2023-04-06T00:00:00"/>
    <x v="39"/>
    <x v="5"/>
    <s v="CM-13"/>
    <x v="59"/>
    <x v="41"/>
    <n v="25023.599999999999"/>
    <x v="59"/>
    <x v="57"/>
    <x v="39"/>
    <x v="0"/>
    <n v="30"/>
    <x v="13"/>
    <x v="0"/>
    <x v="23"/>
    <x v="21"/>
    <x v="1"/>
    <m/>
    <m/>
    <x v="44"/>
    <s v="ADQ. MANTTO Y SERV. 04/2023-2024"/>
    <n v="39800"/>
    <x v="9"/>
    <x v="301"/>
    <x v="5"/>
    <n v="80"/>
    <x v="77"/>
    <n v="32185.599999999999"/>
    <m/>
    <m/>
    <n v="4"/>
    <x v="73"/>
    <n v="57.804597701149426"/>
    <n v="231.2183908045977"/>
    <n v="201.16"/>
    <n v="0"/>
    <x v="50"/>
    <s v="DIC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10"/>
    <x v="301"/>
    <x v="26"/>
    <x v="5"/>
    <x v="0"/>
    <x v="5"/>
    <x v="0"/>
    <x v="9"/>
    <s v="06/12/2023"/>
    <x v="0"/>
    <s v="15:00"/>
    <s v="ERNESTO TOLEDO VARGAS"/>
    <x v="8"/>
    <x v="15"/>
    <d v="2023-04-06T00:00:00"/>
    <x v="39"/>
    <x v="5"/>
    <s v="CM-13"/>
    <x v="59"/>
    <x v="41"/>
    <n v="25023.599999999999"/>
    <x v="59"/>
    <x v="57"/>
    <x v="39"/>
    <x v="0"/>
    <n v="30"/>
    <x v="13"/>
    <x v="0"/>
    <x v="23"/>
    <x v="21"/>
    <x v="1"/>
    <m/>
    <m/>
    <x v="44"/>
    <s v="ADQ. MANTTO Y SERV. 04/2023-2024"/>
    <n v="39800"/>
    <x v="10"/>
    <x v="302"/>
    <x v="5"/>
    <n v="20"/>
    <x v="113"/>
    <n v="2688.3999999999996"/>
    <m/>
    <m/>
    <n v="4"/>
    <x v="74"/>
    <n v="19.313218390804597"/>
    <n v="77.252873563218387"/>
    <n v="67.209999999999994"/>
    <n v="0"/>
    <x v="50"/>
    <s v="EN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1"/>
    <x v="302"/>
    <x v="1"/>
    <x v="5"/>
    <x v="0"/>
    <x v="5"/>
    <x v="0"/>
    <x v="9"/>
    <s v="06/12/2023"/>
    <x v="0"/>
    <s v="15:00"/>
    <s v="ERNESTO TOLEDO VARGAS"/>
    <x v="8"/>
    <x v="15"/>
    <d v="2023-04-06T00:00:00"/>
    <x v="39"/>
    <x v="5"/>
    <s v="CM-13"/>
    <x v="59"/>
    <x v="41"/>
    <n v="25023.599999999999"/>
    <x v="59"/>
    <x v="57"/>
    <x v="39"/>
    <x v="0"/>
    <n v="30"/>
    <x v="13"/>
    <x v="0"/>
    <x v="23"/>
    <x v="21"/>
    <x v="1"/>
    <m/>
    <m/>
    <x v="44"/>
    <s v="ADQ. MANTTO Y SERV. 04/2023-2024"/>
    <n v="39800"/>
    <x v="11"/>
    <x v="303"/>
    <x v="5"/>
    <n v="80"/>
    <x v="113"/>
    <n v="10753.599999999999"/>
    <m/>
    <m/>
    <n v="4"/>
    <x v="74"/>
    <n v="19.313218390804597"/>
    <n v="77.252873563218387"/>
    <n v="67.209999999999994"/>
    <n v="0"/>
    <x v="50"/>
    <s v="FEBR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2"/>
    <x v="303"/>
    <x v="35"/>
    <x v="5"/>
    <x v="0"/>
    <x v="5"/>
    <x v="0"/>
    <x v="9"/>
    <s v="06/12/2023"/>
    <x v="0"/>
    <s v="15:00"/>
    <s v="ERNESTO TOLEDO VARGAS"/>
    <x v="8"/>
    <x v="15"/>
    <d v="2023-04-06T00:00:00"/>
    <x v="39"/>
    <x v="5"/>
    <s v="CM-13"/>
    <x v="59"/>
    <x v="41"/>
    <n v="25023.599999999999"/>
    <x v="59"/>
    <x v="57"/>
    <x v="39"/>
    <x v="0"/>
    <n v="30"/>
    <x v="13"/>
    <x v="0"/>
    <x v="23"/>
    <x v="21"/>
    <x v="1"/>
    <m/>
    <m/>
    <x v="44"/>
    <s v="ADQ. MANTTO Y SERV. 04/2023-2024"/>
    <n v="39800"/>
    <x v="12"/>
    <x v="304"/>
    <x v="5"/>
    <n v="30"/>
    <x v="113"/>
    <n v="4032.5999999999995"/>
    <m/>
    <m/>
    <n v="4"/>
    <x v="74"/>
    <n v="19.313218390804597"/>
    <n v="77.252873563218387"/>
    <n v="67.209999999999994"/>
    <n v="0"/>
    <x v="50"/>
    <s v="MARZ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3"/>
    <x v="304"/>
    <x v="26"/>
    <x v="5"/>
    <x v="0"/>
    <x v="5"/>
    <x v="0"/>
    <x v="9"/>
    <s v="06/12/2023"/>
    <x v="0"/>
    <s v="15:00"/>
    <s v="ERNESTO TOLEDO VARGAS"/>
    <x v="8"/>
    <x v="15"/>
    <d v="2023-04-06T00:00:00"/>
    <x v="39"/>
    <x v="5"/>
    <s v="CM-13"/>
    <x v="59"/>
    <x v="41"/>
    <n v="25023.599999999999"/>
    <x v="59"/>
    <x v="57"/>
    <x v="39"/>
    <x v="0"/>
    <n v="30"/>
    <x v="13"/>
    <x v="0"/>
    <x v="23"/>
    <x v="21"/>
    <x v="1"/>
    <m/>
    <m/>
    <x v="44"/>
    <s v="ADQ. MANTTO Y SERV. 04/2023-2024"/>
    <n v="39800"/>
    <x v="13"/>
    <x v="305"/>
    <x v="5"/>
    <n v="20"/>
    <x v="113"/>
    <n v="2688.3999999999996"/>
    <m/>
    <m/>
    <n v="4"/>
    <x v="74"/>
    <n v="19.313218390804597"/>
    <n v="77.252873563218387"/>
    <n v="67.209999999999994"/>
    <n v="0"/>
    <x v="50"/>
    <s v="ABRIL"/>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4"/>
    <x v="305"/>
    <x v="26"/>
    <x v="5"/>
    <x v="0"/>
    <x v="5"/>
    <x v="0"/>
    <x v="9"/>
    <s v="06/12/2023"/>
    <x v="0"/>
    <s v="15:00"/>
    <s v="ERNESTO TOLEDO VARGAS"/>
    <x v="8"/>
    <x v="15"/>
    <d v="2023-04-06T00:00:00"/>
    <x v="39"/>
    <x v="5"/>
    <s v="CM-13"/>
    <x v="59"/>
    <x v="41"/>
    <n v="25023.599999999999"/>
    <x v="59"/>
    <x v="57"/>
    <x v="39"/>
    <x v="0"/>
    <n v="30"/>
    <x v="13"/>
    <x v="0"/>
    <x v="23"/>
    <x v="21"/>
    <x v="1"/>
    <m/>
    <m/>
    <x v="44"/>
    <s v="ADQ. MANTTO Y SERV. 04/2023-2024"/>
    <n v="39800"/>
    <x v="14"/>
    <x v="306"/>
    <x v="5"/>
    <n v="20"/>
    <x v="113"/>
    <n v="2688.3999999999996"/>
    <m/>
    <m/>
    <n v="4"/>
    <x v="74"/>
    <n v="19.313218390804597"/>
    <n v="77.252873563218387"/>
    <n v="67.209999999999994"/>
    <n v="0"/>
    <x v="50"/>
    <s v="MAY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5"/>
    <x v="306"/>
    <x v="9"/>
    <x v="5"/>
    <x v="0"/>
    <x v="5"/>
    <x v="0"/>
    <x v="9"/>
    <s v="06/12/2023"/>
    <x v="0"/>
    <s v="15:00"/>
    <s v="ERNESTO TOLEDO VARGAS"/>
    <x v="8"/>
    <x v="15"/>
    <d v="2023-04-06T00:00:00"/>
    <x v="39"/>
    <x v="5"/>
    <s v="CM-13"/>
    <x v="59"/>
    <x v="41"/>
    <n v="25023.599999999999"/>
    <x v="59"/>
    <x v="57"/>
    <x v="39"/>
    <x v="0"/>
    <n v="30"/>
    <x v="13"/>
    <x v="0"/>
    <x v="23"/>
    <x v="21"/>
    <x v="1"/>
    <m/>
    <m/>
    <x v="44"/>
    <s v="ADQ. MANTTO Y SERV. 04/2023-2024"/>
    <n v="39800"/>
    <x v="15"/>
    <x v="307"/>
    <x v="5"/>
    <n v="10"/>
    <x v="113"/>
    <n v="1344.1999999999998"/>
    <m/>
    <m/>
    <n v="4"/>
    <x v="74"/>
    <n v="19.313218390804597"/>
    <n v="77.252873563218387"/>
    <n v="67.209999999999994"/>
    <n v="0"/>
    <x v="50"/>
    <s v="JUNI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6"/>
    <x v="307"/>
    <x v="39"/>
    <x v="5"/>
    <x v="0"/>
    <x v="5"/>
    <x v="0"/>
    <x v="9"/>
    <s v="06/12/2023"/>
    <x v="0"/>
    <s v="15:00"/>
    <s v="ERNESTO TOLEDO VARGAS"/>
    <x v="8"/>
    <x v="15"/>
    <d v="2023-04-06T00:00:00"/>
    <x v="39"/>
    <x v="5"/>
    <s v="CM-13"/>
    <x v="59"/>
    <x v="41"/>
    <n v="25023.599999999999"/>
    <x v="59"/>
    <x v="57"/>
    <x v="39"/>
    <x v="0"/>
    <n v="30"/>
    <x v="13"/>
    <x v="0"/>
    <x v="23"/>
    <x v="21"/>
    <x v="1"/>
    <m/>
    <m/>
    <x v="44"/>
    <s v="ADQ. MANTTO Y SERV. 04/2023-2024"/>
    <n v="39800"/>
    <x v="16"/>
    <x v="308"/>
    <x v="5"/>
    <n v="16"/>
    <x v="78"/>
    <n v="177.92"/>
    <m/>
    <m/>
    <n v="6"/>
    <x v="75"/>
    <n v="1.5977011494252873"/>
    <n v="9.5862068965517242"/>
    <n v="8.34"/>
    <n v="0"/>
    <x v="50"/>
    <s v="JULI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7"/>
    <x v="308"/>
    <x v="39"/>
    <x v="5"/>
    <x v="0"/>
    <x v="5"/>
    <x v="0"/>
    <x v="9"/>
    <s v="06/12/2023"/>
    <x v="0"/>
    <s v="15:00"/>
    <s v="ERNESTO TOLEDO VARGAS"/>
    <x v="8"/>
    <x v="15"/>
    <d v="2023-04-06T00:00:00"/>
    <x v="39"/>
    <x v="5"/>
    <s v="CM-13"/>
    <x v="59"/>
    <x v="41"/>
    <n v="25023.599999999999"/>
    <x v="59"/>
    <x v="57"/>
    <x v="39"/>
    <x v="0"/>
    <n v="30"/>
    <x v="13"/>
    <x v="0"/>
    <x v="23"/>
    <x v="21"/>
    <x v="1"/>
    <m/>
    <m/>
    <x v="44"/>
    <s v="ADQ. MANTTO Y SERV. 04/2023-2024"/>
    <n v="39800"/>
    <x v="17"/>
    <x v="309"/>
    <x v="5"/>
    <n v="16"/>
    <x v="78"/>
    <n v="177.92"/>
    <m/>
    <m/>
    <n v="6"/>
    <x v="75"/>
    <n v="1.5977011494252873"/>
    <n v="9.5862068965517242"/>
    <n v="8.34"/>
    <n v="0"/>
    <x v="50"/>
    <s v="AGOST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8"/>
    <x v="309"/>
    <x v="39"/>
    <x v="5"/>
    <x v="0"/>
    <x v="5"/>
    <x v="0"/>
    <x v="9"/>
    <s v="06/12/2023"/>
    <x v="0"/>
    <s v="15:00"/>
    <s v="ERNESTO TOLEDO VARGAS"/>
    <x v="8"/>
    <x v="15"/>
    <d v="2023-04-06T00:00:00"/>
    <x v="39"/>
    <x v="5"/>
    <s v="CM-13"/>
    <x v="59"/>
    <x v="41"/>
    <n v="25023.599999999999"/>
    <x v="59"/>
    <x v="57"/>
    <x v="39"/>
    <x v="0"/>
    <n v="30"/>
    <x v="13"/>
    <x v="0"/>
    <x v="23"/>
    <x v="21"/>
    <x v="1"/>
    <m/>
    <m/>
    <x v="44"/>
    <s v="ADQ. MANTTO Y SERV. 04/2023-2024"/>
    <n v="39800"/>
    <x v="18"/>
    <x v="310"/>
    <x v="5"/>
    <n v="16"/>
    <x v="78"/>
    <n v="177.92"/>
    <m/>
    <m/>
    <n v="6"/>
    <x v="75"/>
    <n v="1.5977011494252873"/>
    <n v="9.5862068965517242"/>
    <n v="8.34"/>
    <n v="0"/>
    <x v="50"/>
    <s v="SEPTIEMBRE"/>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9"/>
    <x v="310"/>
    <x v="75"/>
    <x v="5"/>
    <x v="0"/>
    <x v="5"/>
    <x v="0"/>
    <x v="9"/>
    <s v="06/12/2023"/>
    <x v="0"/>
    <s v="15:00"/>
    <s v="ERNESTO TOLEDO VARGAS"/>
    <x v="8"/>
    <x v="15"/>
    <d v="2023-04-06T00:00:00"/>
    <x v="39"/>
    <x v="5"/>
    <s v="CM-13"/>
    <x v="59"/>
    <x v="41"/>
    <n v="25023.599999999999"/>
    <x v="59"/>
    <x v="57"/>
    <x v="39"/>
    <x v="0"/>
    <n v="30"/>
    <x v="13"/>
    <x v="0"/>
    <x v="23"/>
    <x v="21"/>
    <x v="1"/>
    <m/>
    <m/>
    <x v="44"/>
    <s v="ADQ. MANTTO Y SERV. 04/2023-2024"/>
    <n v="39800"/>
    <x v="19"/>
    <x v="311"/>
    <x v="5"/>
    <n v="14"/>
    <x v="78"/>
    <n v="155.67999999999998"/>
    <m/>
    <m/>
    <n v="6"/>
    <x v="75"/>
    <n v="1.5977011494252873"/>
    <n v="9.5862068965517242"/>
    <n v="8.34"/>
    <n v="0"/>
    <x v="50"/>
    <s v="OCTUBRE"/>
    <x v="55"/>
    <x v="51"/>
    <x v="43"/>
    <x v="54"/>
    <x v="258"/>
    <x v="71"/>
    <n v="5969.1048000000001"/>
    <n v="4.6704000000000008"/>
    <n v="-5907.0551999999998"/>
    <m/>
    <m/>
    <m/>
    <m/>
    <m/>
    <m/>
    <m/>
    <s v="GASTO"/>
    <s v="L"/>
    <m/>
    <s v="CONTRATO"/>
    <m/>
    <s v="15-0517-00-572508-0-E "/>
    <m/>
    <n v="1762520"/>
    <m/>
    <m/>
  </r>
  <r>
    <x v="1"/>
    <x v="18"/>
    <x v="0"/>
    <s v="COTIZACION"/>
    <s v="OCTUBRE"/>
    <d v="2023-10-27T00:00:00"/>
    <s v="C-3-EDDY FAZ PACHECO"/>
    <x v="12"/>
    <s v="OTROS REPUESTOS Y ACCESORIOS"/>
    <x v="7"/>
    <x v="9"/>
    <x v="39"/>
    <d v="2023-11-22T00:00:00"/>
    <m/>
    <m/>
    <s v="BIEN"/>
    <x v="44"/>
    <n v="144904"/>
    <x v="20"/>
    <x v="311"/>
    <x v="75"/>
    <x v="5"/>
    <x v="0"/>
    <x v="5"/>
    <x v="0"/>
    <x v="9"/>
    <s v="06/12/2023"/>
    <x v="0"/>
    <s v="15:00"/>
    <s v="ERNESTO TOLEDO VARGAS"/>
    <x v="8"/>
    <x v="15"/>
    <d v="2023-04-06T00:00:00"/>
    <x v="39"/>
    <x v="5"/>
    <s v="CM-13"/>
    <x v="59"/>
    <x v="41"/>
    <n v="25023.599999999999"/>
    <x v="59"/>
    <x v="57"/>
    <x v="39"/>
    <x v="0"/>
    <n v="30"/>
    <x v="13"/>
    <x v="0"/>
    <x v="23"/>
    <x v="21"/>
    <x v="1"/>
    <m/>
    <m/>
    <x v="44"/>
    <s v="ADQ. MANTTO Y SERV. 04/2023-2024"/>
    <n v="39800"/>
    <x v="20"/>
    <x v="312"/>
    <x v="5"/>
    <n v="14"/>
    <x v="114"/>
    <n v="236.04"/>
    <m/>
    <m/>
    <n v="6"/>
    <x v="76"/>
    <n v="2.4224137931034484"/>
    <n v="14.53448275862069"/>
    <n v="12.645000000000001"/>
    <n v="0"/>
    <x v="50"/>
    <s v="NOVIEMBRE"/>
    <x v="55"/>
    <x v="51"/>
    <x v="43"/>
    <x v="54"/>
    <x v="258"/>
    <x v="71"/>
    <n v="9050.2793999999994"/>
    <n v="7.0812000000000008"/>
    <n v="-8956.2006000000019"/>
    <m/>
    <m/>
    <m/>
    <m/>
    <m/>
    <m/>
    <m/>
    <s v="GASTO"/>
    <s v="L"/>
    <m/>
    <s v="CONTRATO"/>
    <m/>
    <s v="15-0517-00-572508-0-E "/>
    <m/>
    <n v="1762520"/>
    <m/>
    <m/>
  </r>
  <r>
    <x v="1"/>
    <x v="18"/>
    <x v="0"/>
    <s v="COTIZACION"/>
    <s v="OCTUBRE"/>
    <d v="2023-10-27T00:00:00"/>
    <s v="C-3-EDDY FAZ PACHECO"/>
    <x v="12"/>
    <s v="OTROS REPUESTOS Y ACCESORIOS"/>
    <x v="7"/>
    <x v="9"/>
    <x v="39"/>
    <d v="2023-11-22T00:00:00"/>
    <m/>
    <m/>
    <s v="BIEN"/>
    <x v="44"/>
    <n v="144904"/>
    <x v="21"/>
    <x v="312"/>
    <x v="75"/>
    <x v="5"/>
    <x v="0"/>
    <x v="5"/>
    <x v="0"/>
    <x v="9"/>
    <s v="06/12/2023"/>
    <x v="0"/>
    <s v="15:00"/>
    <s v="ERNESTO TOLEDO VARGAS"/>
    <x v="8"/>
    <x v="15"/>
    <d v="2023-04-06T00:00:00"/>
    <x v="39"/>
    <x v="5"/>
    <s v="CM-13"/>
    <x v="59"/>
    <x v="41"/>
    <n v="25023.599999999999"/>
    <x v="59"/>
    <x v="57"/>
    <x v="39"/>
    <x v="0"/>
    <n v="30"/>
    <x v="13"/>
    <x v="0"/>
    <x v="23"/>
    <x v="21"/>
    <x v="1"/>
    <m/>
    <m/>
    <x v="44"/>
    <s v="ADQ. MANTTO Y SERV. 04/2023-2024"/>
    <n v="39800"/>
    <x v="21"/>
    <x v="313"/>
    <x v="5"/>
    <n v="14"/>
    <x v="114"/>
    <n v="236.04"/>
    <m/>
    <m/>
    <n v="6"/>
    <x v="76"/>
    <n v="2.4224137931034484"/>
    <n v="14.53448275862069"/>
    <n v="12.645000000000001"/>
    <n v="0"/>
    <x v="50"/>
    <s v="DICIEMBRE"/>
    <x v="55"/>
    <x v="51"/>
    <x v="43"/>
    <x v="54"/>
    <x v="258"/>
    <x v="71"/>
    <n v="9050.2793999999994"/>
    <n v="7.0812000000000008"/>
    <n v="-8956.2006000000019"/>
    <m/>
    <m/>
    <m/>
    <m/>
    <m/>
    <m/>
    <m/>
    <m/>
    <s v="L"/>
    <m/>
    <s v="CONTRATO"/>
    <m/>
    <s v="15-0517-00-572508-0-E "/>
    <m/>
    <n v="1762520"/>
    <m/>
    <m/>
  </r>
  <r>
    <x v="1"/>
    <x v="3"/>
    <x v="0"/>
    <s v="COTIZACION"/>
    <s v="OCTUBRE"/>
    <d v="2023-10-27T00:00:00"/>
    <s v="C-3-EDDY FAZ PACHECO"/>
    <x v="4"/>
    <s v="PRENDAS DE VESTIR"/>
    <x v="4"/>
    <x v="13"/>
    <x v="40"/>
    <d v="2023-11-22T00:00:00"/>
    <m/>
    <m/>
    <s v="BIEN"/>
    <x v="45"/>
    <n v="1232415"/>
    <x v="0"/>
    <x v="313"/>
    <x v="76"/>
    <x v="8"/>
    <x v="0"/>
    <x v="6"/>
    <x v="0"/>
    <x v="9"/>
    <s v="06/12/2023"/>
    <x v="0"/>
    <s v="15:00"/>
    <s v="DAVID BAGNER ZAMBRANA PINTO"/>
    <x v="9"/>
    <x v="16"/>
    <d v="2023-12-19T00:00:00"/>
    <x v="40"/>
    <x v="30"/>
    <s v="CD-19"/>
    <x v="1"/>
    <x v="1"/>
    <n v="580400"/>
    <x v="1"/>
    <x v="58"/>
    <x v="52"/>
    <x v="0"/>
    <n v="30"/>
    <x v="11"/>
    <x v="0"/>
    <x v="4"/>
    <x v="36"/>
    <x v="1"/>
    <m/>
    <m/>
    <x v="45"/>
    <s v="EMC-SIMA-I-001/2024"/>
    <n v="33300"/>
    <x v="0"/>
    <x v="314"/>
    <x v="8"/>
    <n v="3245"/>
    <x v="115"/>
    <n v="285560"/>
    <m/>
    <m/>
    <n v="0"/>
    <x v="0"/>
    <n v="12.64367816091954"/>
    <n v="0"/>
    <n v="0"/>
    <n v="0"/>
    <x v="51"/>
    <s v="EN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1"/>
    <x v="314"/>
    <x v="77"/>
    <x v="8"/>
    <x v="0"/>
    <x v="6"/>
    <x v="0"/>
    <x v="9"/>
    <s v="06/12/2023"/>
    <x v="0"/>
    <s v="15:00"/>
    <s v="DAVID BAGNER ZAMBRANA PINTO"/>
    <x v="9"/>
    <x v="16"/>
    <d v="2023-12-19T00:00:00"/>
    <x v="40"/>
    <x v="30"/>
    <s v="CD-19"/>
    <x v="2"/>
    <x v="1"/>
    <n v="328500"/>
    <x v="2"/>
    <x v="59"/>
    <x v="28"/>
    <x v="0"/>
    <n v="30"/>
    <x v="11"/>
    <x v="0"/>
    <x v="4"/>
    <x v="36"/>
    <x v="1"/>
    <m/>
    <m/>
    <x v="45"/>
    <s v="EMC-SIMA-I-001/2024"/>
    <n v="33300"/>
    <x v="1"/>
    <x v="315"/>
    <x v="8"/>
    <n v="3650"/>
    <x v="116"/>
    <n v="328500"/>
    <m/>
    <m/>
    <n v="0"/>
    <x v="0"/>
    <n v="12.931034482758621"/>
    <n v="0"/>
    <n v="0"/>
    <n v="0"/>
    <x v="51"/>
    <s v="FEBR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2"/>
    <x v="315"/>
    <x v="78"/>
    <x v="8"/>
    <x v="0"/>
    <x v="6"/>
    <x v="0"/>
    <x v="9"/>
    <s v="06/12/2023"/>
    <x v="0"/>
    <s v="15:00"/>
    <s v="DAVID BAGNER ZAMBRANA PINTO"/>
    <x v="9"/>
    <x v="16"/>
    <d v="2023-12-19T00:00:00"/>
    <x v="40"/>
    <x v="30"/>
    <s v="CD-19"/>
    <x v="1"/>
    <x v="1"/>
    <n v="580400"/>
    <x v="1"/>
    <x v="58"/>
    <x v="52"/>
    <x v="0"/>
    <n v="30"/>
    <x v="11"/>
    <x v="0"/>
    <x v="4"/>
    <x v="36"/>
    <x v="1"/>
    <m/>
    <m/>
    <x v="45"/>
    <s v="EMC-SIMA-I-001/2024"/>
    <n v="33300"/>
    <x v="2"/>
    <x v="316"/>
    <x v="8"/>
    <n v="3240"/>
    <x v="117"/>
    <n v="294840"/>
    <m/>
    <m/>
    <n v="0"/>
    <x v="0"/>
    <n v="13.074712643678161"/>
    <n v="0"/>
    <n v="0"/>
    <n v="0"/>
    <x v="51"/>
    <s v="MARZO"/>
    <x v="55"/>
    <x v="51"/>
    <x v="43"/>
    <x v="54"/>
    <x v="258"/>
    <x v="72"/>
    <n v="0"/>
    <n v="0"/>
    <n v="0"/>
    <m/>
    <m/>
    <m/>
    <m/>
    <m/>
    <m/>
    <m/>
    <m/>
    <s v="L"/>
    <m/>
    <s v="CONTRATO"/>
    <m/>
    <s v="15-0517-00-572508-0-E "/>
    <m/>
    <n v="1762520"/>
    <m/>
    <m/>
  </r>
  <r>
    <x v="1"/>
    <x v="43"/>
    <x v="0"/>
    <s v="COTIZACION"/>
    <s v="ENERO"/>
    <d v="2024-01-10T00:00:00"/>
    <s v="C-3-EDDY FAZ PACHECO"/>
    <x v="6"/>
    <s v="CONSULTORÍAS POR LINEA"/>
    <x v="8"/>
    <x v="14"/>
    <x v="41"/>
    <d v="2023-01-11T00:00:00"/>
    <m/>
    <n v="7"/>
    <s v="SERVICIO"/>
    <x v="46"/>
    <n v="47502"/>
    <x v="0"/>
    <x v="316"/>
    <x v="16"/>
    <x v="61"/>
    <x v="0"/>
    <x v="7"/>
    <x v="1"/>
    <x v="10"/>
    <s v="15/01/2024"/>
    <x v="0"/>
    <s v="15:00"/>
    <s v="MARIA JAQUELINE DURAN COSSIO"/>
    <x v="9"/>
    <x v="17"/>
    <d v="2023-04-06T00:00:00"/>
    <x v="39"/>
    <x v="5"/>
    <s v="CM-13"/>
    <x v="59"/>
    <x v="41"/>
    <n v="25023.599999999999"/>
    <x v="59"/>
    <x v="57"/>
    <x v="39"/>
    <x v="0"/>
    <n v="30"/>
    <x v="13"/>
    <x v="0"/>
    <x v="23"/>
    <x v="21"/>
    <x v="1"/>
    <m/>
    <m/>
    <x v="46"/>
    <s v="ADM - CL 003/2024"/>
    <n v="25220"/>
    <x v="0"/>
    <x v="317"/>
    <x v="62"/>
    <n v="1"/>
    <x v="118"/>
    <n v="18.48"/>
    <m/>
    <m/>
    <n v="6"/>
    <x v="77"/>
    <n v="2.6551724137931036"/>
    <n v="15.931034482758623"/>
    <n v="13.860000000000001"/>
    <n v="0"/>
    <x v="50"/>
    <s v="ABRIL"/>
    <x v="55"/>
    <x v="51"/>
    <x v="43"/>
    <x v="54"/>
    <x v="258"/>
    <x v="71"/>
    <n v="9919.8791999999994"/>
    <n v="7.7616000000000005"/>
    <n v="-9816.7608"/>
    <m/>
    <m/>
    <m/>
    <m/>
    <m/>
    <m/>
    <m/>
    <m/>
    <s v="L"/>
    <m/>
    <s v="CONTRATO"/>
    <m/>
    <s v="15-0517-00-572508-0-E "/>
    <m/>
    <n v="1762520"/>
    <m/>
    <m/>
  </r>
  <r>
    <x v="1"/>
    <x v="44"/>
    <x v="0"/>
    <s v="COTIZACION"/>
    <s v="ENERO"/>
    <d v="2024-01-10T00:00:00"/>
    <s v="C-3-EDDY FAZ PACHECO"/>
    <x v="6"/>
    <s v="CONSULTORÍAS POR LINEA"/>
    <x v="8"/>
    <x v="14"/>
    <x v="42"/>
    <d v="2023-01-11T00:00:00"/>
    <m/>
    <n v="8"/>
    <s v="SERVICIO"/>
    <x v="47"/>
    <n v="45600"/>
    <x v="0"/>
    <x v="317"/>
    <x v="16"/>
    <x v="61"/>
    <x v="30"/>
    <x v="7"/>
    <x v="1"/>
    <x v="10"/>
    <s v="15/01/2024"/>
    <x v="0"/>
    <s v="15:00"/>
    <s v="MARIA JAQUELINE DURAN COSSIO"/>
    <x v="9"/>
    <x v="17"/>
    <d v="2024-01-19T00:00:00"/>
    <x v="41"/>
    <x v="31"/>
    <s v="CM-03"/>
    <x v="60"/>
    <x v="42"/>
    <n v="45600"/>
    <x v="60"/>
    <x v="60"/>
    <x v="53"/>
    <x v="0"/>
    <n v="30"/>
    <x v="29"/>
    <x v="0"/>
    <x v="24"/>
    <x v="7"/>
    <x v="1"/>
    <m/>
    <m/>
    <x v="47"/>
    <s v="ADM/CL/02-/2024"/>
    <n v="25220"/>
    <x v="0"/>
    <x v="318"/>
    <x v="62"/>
    <n v="1"/>
    <x v="119"/>
    <n v="3800"/>
    <m/>
    <m/>
    <n v="0"/>
    <x v="0"/>
    <n v="545.97701149425291"/>
    <n v="0"/>
    <n v="0"/>
    <n v="0"/>
    <x v="52"/>
    <s v="MAYO"/>
    <x v="55"/>
    <x v="51"/>
    <x v="43"/>
    <x v="54"/>
    <x v="258"/>
    <x v="73"/>
    <n v="0"/>
    <n v="0"/>
    <n v="0"/>
    <m/>
    <m/>
    <m/>
    <m/>
    <m/>
    <m/>
    <m/>
    <s v="GASTO"/>
    <s v="I"/>
    <m/>
    <s v="CONTRATO"/>
    <m/>
    <m/>
    <m/>
    <s v="15-0517-00--0-E"/>
    <m/>
    <m/>
  </r>
  <r>
    <x v="1"/>
    <x v="13"/>
    <x v="0"/>
    <s v="COTIZACION"/>
    <s v="ENERO"/>
    <d v="2024-01-09T00:00:00"/>
    <s v="C-3-EDDY FAZ PACHECO"/>
    <x v="5"/>
    <s v="PRODUCTOS NO METALICOS Y PLASTICOS"/>
    <x v="9"/>
    <x v="15"/>
    <x v="43"/>
    <d v="2023-01-16T00:00:00"/>
    <m/>
    <n v="5"/>
    <s v="BIEN"/>
    <x v="48"/>
    <n v="240000"/>
    <x v="0"/>
    <x v="318"/>
    <x v="11"/>
    <x v="62"/>
    <x v="31"/>
    <x v="3"/>
    <x v="1"/>
    <x v="11"/>
    <s v="24/01/2024"/>
    <x v="0"/>
    <s v="15:00"/>
    <s v="EDMY LYDIA MAGNE GUTIERREZ"/>
    <x v="9"/>
    <x v="18"/>
    <d v="2023-04-06T00:00:00"/>
    <x v="39"/>
    <x v="5"/>
    <s v="CM-13"/>
    <x v="59"/>
    <x v="41"/>
    <n v="25023.599999999999"/>
    <x v="59"/>
    <x v="57"/>
    <x v="39"/>
    <x v="0"/>
    <n v="30"/>
    <x v="13"/>
    <x v="0"/>
    <x v="23"/>
    <x v="21"/>
    <x v="1"/>
    <m/>
    <m/>
    <x v="48"/>
    <s v="CMB/EMC/O CIV-ADQ/001/2024"/>
    <n v="34500"/>
    <x v="0"/>
    <x v="319"/>
    <x v="63"/>
    <n v="5000"/>
    <x v="120"/>
    <n v="779700"/>
    <m/>
    <m/>
    <n v="5"/>
    <x v="78"/>
    <n v="22.405172413793103"/>
    <n v="112.02586206896552"/>
    <n v="97.462500000000006"/>
    <n v="0"/>
    <x v="50"/>
    <s v="JUNIO"/>
    <x v="55"/>
    <x v="51"/>
    <x v="43"/>
    <x v="54"/>
    <x v="258"/>
    <x v="71"/>
    <n v="69755.86050000001"/>
    <n v="54.579000000000008"/>
    <n v="-69030.739500000011"/>
    <m/>
    <m/>
    <m/>
    <m/>
    <m/>
    <m/>
    <m/>
    <s v="GASTO"/>
    <s v="L"/>
    <m/>
    <s v="CONTRATO"/>
    <s v="-"/>
    <s v="-"/>
    <m/>
    <s v="-"/>
    <m/>
    <n v="0"/>
  </r>
  <r>
    <x v="1"/>
    <x v="16"/>
    <x v="0"/>
    <s v="COTIZACION"/>
    <s v="ENERO"/>
    <d v="2024-01-09T00:00:00"/>
    <s v="C-3-EDDY FAZ PACHECO"/>
    <x v="13"/>
    <s v="MINERALES"/>
    <x v="9"/>
    <x v="15"/>
    <x v="44"/>
    <d v="2023-01-16T00:00:00"/>
    <m/>
    <n v="4"/>
    <s v="BIEN"/>
    <x v="49"/>
    <n v="124640"/>
    <x v="0"/>
    <x v="319"/>
    <x v="79"/>
    <x v="52"/>
    <x v="32"/>
    <x v="0"/>
    <x v="0"/>
    <x v="11"/>
    <s v="24/01/2024"/>
    <x v="0"/>
    <s v="15:00"/>
    <s v="EDMY LYDIA MAGNE GUTIERREZ"/>
    <x v="9"/>
    <x v="18"/>
    <d v="2024-01-30T00:00:00"/>
    <x v="42"/>
    <x v="32"/>
    <s v="CD-27"/>
    <x v="61"/>
    <x v="43"/>
    <n v="116480"/>
    <x v="61"/>
    <x v="0"/>
    <x v="54"/>
    <x v="0"/>
    <n v="30"/>
    <x v="30"/>
    <x v="0"/>
    <x v="25"/>
    <x v="0"/>
    <x v="1"/>
    <m/>
    <m/>
    <x v="49"/>
    <s v="CMB/EMC/O CIV-ADQ/002/2024"/>
    <n v="34700"/>
    <x v="0"/>
    <x v="320"/>
    <x v="53"/>
    <n v="416"/>
    <x v="47"/>
    <n v="46592"/>
    <m/>
    <m/>
    <n v="0"/>
    <x v="0"/>
    <n v="16.091954022988507"/>
    <n v="0"/>
    <n v="0"/>
    <n v="0"/>
    <x v="53"/>
    <s v="JULIO"/>
    <x v="55"/>
    <x v="51"/>
    <x v="43"/>
    <x v="54"/>
    <x v="258"/>
    <x v="74"/>
    <n v="0"/>
    <n v="0"/>
    <n v="0"/>
    <m/>
    <m/>
    <m/>
    <m/>
    <m/>
    <m/>
    <m/>
    <m/>
    <s v="I"/>
    <m/>
    <s v="OC"/>
    <m/>
    <m/>
    <m/>
    <s v="15-0517-00--0-E"/>
    <m/>
    <m/>
  </r>
  <r>
    <x v="1"/>
    <x v="16"/>
    <x v="0"/>
    <s v="COTIZACION"/>
    <s v="ENERO"/>
    <d v="2024-01-09T00:00:00"/>
    <s v="C-3-EDDY FAZ PACHECO"/>
    <x v="13"/>
    <s v="MINERALES"/>
    <x v="9"/>
    <x v="15"/>
    <x v="44"/>
    <d v="2023-01-16T00:00:00"/>
    <m/>
    <n v="4"/>
    <s v="BIEN"/>
    <x v="49"/>
    <n v="124640"/>
    <x v="1"/>
    <x v="320"/>
    <x v="80"/>
    <x v="52"/>
    <x v="0"/>
    <x v="0"/>
    <x v="0"/>
    <x v="11"/>
    <s v="24/01/2024"/>
    <x v="0"/>
    <s v="15:00"/>
    <s v="EDMY LYDIA MAGNE GUTIERREZ"/>
    <x v="9"/>
    <x v="18"/>
    <d v="2024-01-30T00:00:00"/>
    <x v="42"/>
    <x v="32"/>
    <s v="CD-27"/>
    <x v="61"/>
    <x v="43"/>
    <n v="116480"/>
    <x v="61"/>
    <x v="0"/>
    <x v="54"/>
    <x v="0"/>
    <n v="30"/>
    <x v="30"/>
    <x v="0"/>
    <x v="25"/>
    <x v="0"/>
    <x v="1"/>
    <m/>
    <m/>
    <x v="49"/>
    <s v="CMB/EMC/O CIV-ADQ/002/2024"/>
    <n v="34700"/>
    <x v="1"/>
    <x v="321"/>
    <x v="53"/>
    <n v="480"/>
    <x v="47"/>
    <n v="53760"/>
    <m/>
    <m/>
    <n v="0"/>
    <x v="0"/>
    <n v="16.091954022988507"/>
    <n v="0"/>
    <n v="0"/>
    <n v="0"/>
    <x v="53"/>
    <s v="AGOSTO"/>
    <x v="55"/>
    <x v="51"/>
    <x v="43"/>
    <x v="54"/>
    <x v="258"/>
    <x v="74"/>
    <n v="0"/>
    <n v="0"/>
    <n v="0"/>
    <m/>
    <m/>
    <m/>
    <m/>
    <m/>
    <m/>
    <m/>
    <m/>
    <s v="L"/>
    <m/>
    <s v="OC"/>
    <m/>
    <m/>
    <m/>
    <s v="15-0517-00--0-E"/>
    <m/>
    <m/>
  </r>
  <r>
    <x v="1"/>
    <x v="16"/>
    <x v="0"/>
    <s v="COTIZACION"/>
    <s v="ENERO"/>
    <d v="2024-01-09T00:00:00"/>
    <s v="C-3-EDDY FAZ PACHECO"/>
    <x v="13"/>
    <s v="MINERALES"/>
    <x v="9"/>
    <x v="15"/>
    <x v="44"/>
    <d v="2023-01-16T00:00:00"/>
    <m/>
    <n v="4"/>
    <s v="BIEN"/>
    <x v="49"/>
    <n v="124640"/>
    <x v="2"/>
    <x v="321"/>
    <x v="81"/>
    <x v="52"/>
    <x v="0"/>
    <x v="0"/>
    <x v="0"/>
    <x v="11"/>
    <s v="24/01/2024"/>
    <x v="0"/>
    <s v="15:00"/>
    <s v="EDMY LYDIA MAGNE GUTIERREZ"/>
    <x v="9"/>
    <x v="18"/>
    <d v="2024-01-30T00:00:00"/>
    <x v="42"/>
    <x v="32"/>
    <s v="CD-27"/>
    <x v="61"/>
    <x v="43"/>
    <n v="116480"/>
    <x v="61"/>
    <x v="0"/>
    <x v="54"/>
    <x v="0"/>
    <n v="30"/>
    <x v="30"/>
    <x v="0"/>
    <x v="25"/>
    <x v="0"/>
    <x v="1"/>
    <m/>
    <m/>
    <x v="49"/>
    <s v="CMB/EMC/O CIV-ADQ/002/2024"/>
    <n v="34700"/>
    <x v="2"/>
    <x v="322"/>
    <x v="53"/>
    <n v="144"/>
    <x v="47"/>
    <n v="16128"/>
    <m/>
    <m/>
    <n v="0"/>
    <x v="0"/>
    <n v="16.091954022988507"/>
    <n v="0"/>
    <n v="0"/>
    <n v="0"/>
    <x v="53"/>
    <s v="SEPTIEMBRE"/>
    <x v="55"/>
    <x v="51"/>
    <x v="43"/>
    <x v="54"/>
    <x v="258"/>
    <x v="74"/>
    <n v="0"/>
    <n v="0"/>
    <n v="0"/>
    <m/>
    <m/>
    <m/>
    <m/>
    <m/>
    <m/>
    <m/>
    <m/>
    <s v="L"/>
    <m/>
    <s v="OC"/>
    <m/>
    <m/>
    <m/>
    <s v="15-0517-00--0-E"/>
    <m/>
    <m/>
  </r>
  <r>
    <x v="1"/>
    <x v="25"/>
    <x v="0"/>
    <s v="COTIZACION"/>
    <s v="ENERO"/>
    <d v="2024-01-11T00:00:00"/>
    <s v="C-3-EDDY FAZ PACHECO"/>
    <x v="4"/>
    <s v="PRENDAS DE VESTIR"/>
    <x v="4"/>
    <x v="13"/>
    <x v="45"/>
    <d v="2023-01-16T00:00:00"/>
    <m/>
    <m/>
    <s v="BIEN"/>
    <x v="50"/>
    <n v="138855"/>
    <x v="0"/>
    <x v="322"/>
    <x v="82"/>
    <x v="10"/>
    <x v="33"/>
    <x v="8"/>
    <x v="0"/>
    <x v="11"/>
    <s v="24/01/2024"/>
    <x v="1"/>
    <s v="09:30"/>
    <s v="DAVID BAGNER ZAMBRANA PINTO"/>
    <x v="8"/>
    <x v="16"/>
    <d v="2023-04-06T00:00:00"/>
    <x v="39"/>
    <x v="5"/>
    <s v="CM-13"/>
    <x v="59"/>
    <x v="41"/>
    <n v="25023.599999999999"/>
    <x v="59"/>
    <x v="57"/>
    <x v="39"/>
    <x v="0"/>
    <n v="30"/>
    <x v="13"/>
    <x v="0"/>
    <x v="23"/>
    <x v="21"/>
    <x v="1"/>
    <m/>
    <m/>
    <x v="50"/>
    <s v="EMC-SIMA-003/2024"/>
    <n v="33300"/>
    <x v="0"/>
    <x v="323"/>
    <x v="10"/>
    <n v="77"/>
    <x v="121"/>
    <n v="713.79"/>
    <m/>
    <m/>
    <n v="10"/>
    <x v="79"/>
    <n v="1.3318965517241379"/>
    <n v="13.318965517241379"/>
    <n v="11.5875"/>
    <n v="0"/>
    <x v="50"/>
    <s v="OCTU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1"/>
    <x v="323"/>
    <x v="83"/>
    <x v="10"/>
    <x v="0"/>
    <x v="8"/>
    <x v="0"/>
    <x v="11"/>
    <s v="24/01/2024"/>
    <x v="1"/>
    <s v="09:30"/>
    <s v="DAVID BAGNER ZAMBRANA PINTO"/>
    <x v="8"/>
    <x v="16"/>
    <d v="2023-04-06T00:00:00"/>
    <x v="39"/>
    <x v="5"/>
    <s v="CM-13"/>
    <x v="59"/>
    <x v="41"/>
    <n v="25023.599999999999"/>
    <x v="59"/>
    <x v="57"/>
    <x v="39"/>
    <x v="0"/>
    <n v="30"/>
    <x v="13"/>
    <x v="0"/>
    <x v="23"/>
    <x v="21"/>
    <x v="1"/>
    <m/>
    <m/>
    <x v="50"/>
    <s v="EMC-SIMA-003/2024"/>
    <n v="33300"/>
    <x v="1"/>
    <x v="324"/>
    <x v="10"/>
    <n v="56"/>
    <x v="121"/>
    <n v="519.12"/>
    <m/>
    <m/>
    <n v="10"/>
    <x v="79"/>
    <n v="1.3318965517241379"/>
    <n v="13.318965517241379"/>
    <n v="11.5875"/>
    <n v="0"/>
    <x v="50"/>
    <s v="NOVIEM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2"/>
    <x v="324"/>
    <x v="84"/>
    <x v="10"/>
    <x v="0"/>
    <x v="8"/>
    <x v="0"/>
    <x v="11"/>
    <s v="24/01/2024"/>
    <x v="1"/>
    <s v="09:30"/>
    <s v="DAVID BAGNER ZAMBRANA PINTO"/>
    <x v="8"/>
    <x v="16"/>
    <d v="2023-04-06T00:00:00"/>
    <x v="39"/>
    <x v="5"/>
    <s v="CM-13"/>
    <x v="59"/>
    <x v="41"/>
    <n v="25023.599999999999"/>
    <x v="59"/>
    <x v="57"/>
    <x v="39"/>
    <x v="0"/>
    <n v="30"/>
    <x v="13"/>
    <x v="0"/>
    <x v="23"/>
    <x v="21"/>
    <x v="1"/>
    <m/>
    <m/>
    <x v="50"/>
    <s v="EMC-SIMA-003/2024"/>
    <n v="33300"/>
    <x v="2"/>
    <x v="325"/>
    <x v="10"/>
    <n v="42"/>
    <x v="121"/>
    <n v="389.34"/>
    <m/>
    <m/>
    <n v="10"/>
    <x v="79"/>
    <n v="1.3318965517241379"/>
    <n v="13.318965517241379"/>
    <n v="11.5875"/>
    <n v="0"/>
    <x v="50"/>
    <s v="DICIEMBRE"/>
    <x v="55"/>
    <x v="51"/>
    <x v="43"/>
    <x v="54"/>
    <x v="258"/>
    <x v="71"/>
    <n v="8293.4054999999989"/>
    <n v="6.4889999999999999"/>
    <n v="-8207.1944999999978"/>
    <m/>
    <m/>
    <m/>
    <m/>
    <s v="ABR"/>
    <m/>
    <m/>
    <s v="GASTO"/>
    <s v="L"/>
    <m/>
    <s v="CONTRATO"/>
    <m/>
    <m/>
    <m/>
    <s v="15-0517-00--0-E"/>
    <m/>
    <n v="0"/>
  </r>
  <r>
    <x v="1"/>
    <x v="25"/>
    <x v="0"/>
    <s v="COTIZACION"/>
    <s v="ENERO"/>
    <d v="2024-01-11T00:00:00"/>
    <s v="C-3-EDDY FAZ PACHECO"/>
    <x v="4"/>
    <s v="PRENDAS DE VESTIR"/>
    <x v="4"/>
    <x v="13"/>
    <x v="45"/>
    <d v="2023-01-16T00:00:00"/>
    <m/>
    <m/>
    <s v="BIEN"/>
    <x v="50"/>
    <n v="138855"/>
    <x v="3"/>
    <x v="325"/>
    <x v="85"/>
    <x v="10"/>
    <x v="0"/>
    <x v="8"/>
    <x v="0"/>
    <x v="11"/>
    <s v="24/01/2024"/>
    <x v="1"/>
    <s v="09:30"/>
    <s v="DAVID BAGNER ZAMBRANA PINTO"/>
    <x v="8"/>
    <x v="16"/>
    <d v="2023-04-06T00:00:00"/>
    <x v="39"/>
    <x v="5"/>
    <s v="CM-13"/>
    <x v="59"/>
    <x v="41"/>
    <n v="25023.599999999999"/>
    <x v="59"/>
    <x v="57"/>
    <x v="39"/>
    <x v="0"/>
    <n v="30"/>
    <x v="13"/>
    <x v="0"/>
    <x v="23"/>
    <x v="21"/>
    <x v="1"/>
    <m/>
    <m/>
    <x v="50"/>
    <s v="EMC-SIMA-003/2024"/>
    <n v="33300"/>
    <x v="3"/>
    <x v="326"/>
    <x v="10"/>
    <n v="116"/>
    <x v="121"/>
    <n v="1075.32"/>
    <m/>
    <m/>
    <n v="10"/>
    <x v="79"/>
    <n v="1.3318965517241379"/>
    <n v="13.318965517241379"/>
    <n v="11.5875"/>
    <n v="0"/>
    <x v="50"/>
    <s v="ENERO"/>
    <x v="55"/>
    <x v="51"/>
    <x v="43"/>
    <x v="54"/>
    <x v="258"/>
    <x v="71"/>
    <n v="8293.4054999999989"/>
    <n v="6.4889999999999999"/>
    <n v="-8207.1944999999978"/>
    <m/>
    <m/>
    <m/>
    <m/>
    <m/>
    <m/>
    <m/>
    <s v="GASTO"/>
    <s v="L"/>
    <m/>
    <s v="CONTRATO"/>
    <m/>
    <m/>
    <m/>
    <s v="15-0517-00--0-E"/>
    <m/>
    <n v="0"/>
  </r>
  <r>
    <x v="1"/>
    <x v="25"/>
    <x v="0"/>
    <s v="COTIZACION"/>
    <s v="ENERO"/>
    <d v="2024-01-11T00:00:00"/>
    <s v="C-3-EDDY FAZ PACHECO"/>
    <x v="4"/>
    <s v="PRENDAS DE VESTIR"/>
    <x v="4"/>
    <x v="13"/>
    <x v="45"/>
    <d v="2023-01-16T00:00:00"/>
    <m/>
    <m/>
    <s v="BIEN"/>
    <x v="50"/>
    <n v="138855"/>
    <x v="4"/>
    <x v="326"/>
    <x v="86"/>
    <x v="63"/>
    <x v="0"/>
    <x v="8"/>
    <x v="0"/>
    <x v="11"/>
    <s v="24/01/2024"/>
    <x v="1"/>
    <s v="09:30"/>
    <s v="DAVID BAGNER ZAMBRANA PINTO"/>
    <x v="8"/>
    <x v="16"/>
    <d v="2023-04-06T00:00:00"/>
    <x v="39"/>
    <x v="5"/>
    <s v="CM-13"/>
    <x v="59"/>
    <x v="41"/>
    <n v="25023.599999999999"/>
    <x v="59"/>
    <x v="57"/>
    <x v="39"/>
    <x v="0"/>
    <n v="30"/>
    <x v="13"/>
    <x v="0"/>
    <x v="23"/>
    <x v="21"/>
    <x v="1"/>
    <m/>
    <m/>
    <x v="50"/>
    <s v="EMC-SIMA-003/2024"/>
    <n v="33300"/>
    <x v="4"/>
    <x v="327"/>
    <x v="64"/>
    <n v="104"/>
    <x v="121"/>
    <n v="964.07999999999993"/>
    <m/>
    <m/>
    <n v="10"/>
    <x v="79"/>
    <n v="1.3318965517241379"/>
    <n v="13.318965517241379"/>
    <n v="11.5875"/>
    <n v="0"/>
    <x v="50"/>
    <s v="FEBRERO"/>
    <x v="55"/>
    <x v="51"/>
    <x v="43"/>
    <x v="54"/>
    <x v="258"/>
    <x v="71"/>
    <n v="8293.4054999999989"/>
    <n v="6.4889999999999999"/>
    <n v="-8207.1944999999978"/>
    <m/>
    <m/>
    <m/>
    <m/>
    <m/>
    <m/>
    <m/>
    <s v="GASTO"/>
    <s v="L"/>
    <m/>
    <s v="CONTRATO"/>
    <n v="98"/>
    <m/>
    <m/>
    <s v="15-0517-00--0-E"/>
    <m/>
    <m/>
  </r>
  <r>
    <x v="1"/>
    <x v="25"/>
    <x v="0"/>
    <s v="COTIZACION"/>
    <s v="ENERO"/>
    <d v="2024-01-11T00:00:00"/>
    <s v="C-3-EDDY FAZ PACHECO"/>
    <x v="4"/>
    <s v="PRENDAS DE VESTIR"/>
    <x v="4"/>
    <x v="13"/>
    <x v="45"/>
    <d v="2023-01-16T00:00:00"/>
    <m/>
    <m/>
    <s v="BIEN"/>
    <x v="50"/>
    <n v="138855"/>
    <x v="5"/>
    <x v="327"/>
    <x v="34"/>
    <x v="63"/>
    <x v="0"/>
    <x v="8"/>
    <x v="0"/>
    <x v="11"/>
    <s v="24/01/2024"/>
    <x v="1"/>
    <s v="09:30"/>
    <s v="DAVID BAGNER ZAMBRANA PINTO"/>
    <x v="8"/>
    <x v="16"/>
    <d v="2023-04-06T00:00:00"/>
    <x v="39"/>
    <x v="5"/>
    <s v="CM-13"/>
    <x v="59"/>
    <x v="41"/>
    <n v="25023.599999999999"/>
    <x v="59"/>
    <x v="57"/>
    <x v="39"/>
    <x v="0"/>
    <n v="30"/>
    <x v="13"/>
    <x v="0"/>
    <x v="23"/>
    <x v="21"/>
    <x v="1"/>
    <m/>
    <m/>
    <x v="50"/>
    <s v="EMC-SIMA-003/2024"/>
    <n v="33300"/>
    <x v="5"/>
    <x v="328"/>
    <x v="64"/>
    <n v="122"/>
    <x v="122"/>
    <n v="34646.78"/>
    <m/>
    <m/>
    <n v="2"/>
    <x v="80"/>
    <n v="40.803160919540232"/>
    <n v="81.606321839080465"/>
    <n v="70.997500000000002"/>
    <n v="0"/>
    <x v="50"/>
    <s v="MARZO"/>
    <x v="55"/>
    <x v="51"/>
    <x v="43"/>
    <x v="54"/>
    <x v="258"/>
    <x v="71"/>
    <n v="50814.330700000006"/>
    <n v="39.758600000000008"/>
    <n v="-50286.109299999996"/>
    <m/>
    <m/>
    <m/>
    <m/>
    <m/>
    <m/>
    <m/>
    <s v="GASTO"/>
    <m/>
    <m/>
    <s v="CONTRATO"/>
    <m/>
    <m/>
    <m/>
    <s v="15-0517-00--0-E"/>
    <m/>
    <n v="0"/>
  </r>
  <r>
    <x v="1"/>
    <x v="25"/>
    <x v="0"/>
    <s v="COTIZACION"/>
    <s v="ENERO"/>
    <d v="2024-01-11T00:00:00"/>
    <s v="C-3-EDDY FAZ PACHECO"/>
    <x v="4"/>
    <s v="PRENDAS DE VESTIR"/>
    <x v="4"/>
    <x v="13"/>
    <x v="45"/>
    <d v="2023-01-16T00:00:00"/>
    <m/>
    <m/>
    <s v="BIEN"/>
    <x v="50"/>
    <n v="138855"/>
    <x v="6"/>
    <x v="328"/>
    <x v="87"/>
    <x v="63"/>
    <x v="0"/>
    <x v="8"/>
    <x v="0"/>
    <x v="11"/>
    <s v="24/01/2024"/>
    <x v="1"/>
    <s v="09:30"/>
    <s v="DAVID BAGNER ZAMBRANA PINTO"/>
    <x v="8"/>
    <x v="16"/>
    <d v="2023-04-06T00:00:00"/>
    <x v="39"/>
    <x v="5"/>
    <s v="CM-13"/>
    <x v="59"/>
    <x v="41"/>
    <n v="25023.599999999999"/>
    <x v="59"/>
    <x v="57"/>
    <x v="39"/>
    <x v="0"/>
    <n v="30"/>
    <x v="13"/>
    <x v="0"/>
    <x v="23"/>
    <x v="21"/>
    <x v="1"/>
    <m/>
    <m/>
    <x v="50"/>
    <s v="EMC-SIMA-003/2024"/>
    <n v="33300"/>
    <x v="6"/>
    <x v="329"/>
    <x v="64"/>
    <n v="26"/>
    <x v="123"/>
    <n v="1918.02"/>
    <m/>
    <m/>
    <n v="5"/>
    <x v="81"/>
    <n v="10.599137931034482"/>
    <n v="52.995689655172413"/>
    <n v="46.106249999999996"/>
    <n v="0"/>
    <x v="50"/>
    <s v="ABRIL"/>
    <x v="55"/>
    <x v="51"/>
    <x v="43"/>
    <x v="54"/>
    <x v="258"/>
    <x v="71"/>
    <n v="32999.165249999998"/>
    <n v="25.819500000000001"/>
    <n v="-32656.134750000001"/>
    <m/>
    <m/>
    <m/>
    <m/>
    <m/>
    <m/>
    <m/>
    <s v="GASTO"/>
    <s v="L"/>
    <m/>
    <s v="CONTRATO"/>
    <m/>
    <m/>
    <m/>
    <s v="15-0517-00--0-E"/>
    <m/>
    <n v="0"/>
  </r>
  <r>
    <x v="1"/>
    <x v="25"/>
    <x v="0"/>
    <s v="COTIZACION"/>
    <s v="ENERO"/>
    <d v="2024-01-11T00:00:00"/>
    <s v="C-3-EDDY FAZ PACHECO"/>
    <x v="4"/>
    <s v="PRENDAS DE VESTIR"/>
    <x v="4"/>
    <x v="13"/>
    <x v="45"/>
    <d v="2023-01-16T00:00:00"/>
    <m/>
    <m/>
    <s v="BIEN"/>
    <x v="50"/>
    <n v="138855"/>
    <x v="7"/>
    <x v="329"/>
    <x v="62"/>
    <x v="63"/>
    <x v="0"/>
    <x v="8"/>
    <x v="0"/>
    <x v="11"/>
    <s v="24/01/2024"/>
    <x v="1"/>
    <s v="09:30"/>
    <s v="DAVID BAGNER ZAMBRANA PINTO"/>
    <x v="8"/>
    <x v="16"/>
    <d v="2023-04-06T00:00:00"/>
    <x v="39"/>
    <x v="5"/>
    <s v="CM-13"/>
    <x v="59"/>
    <x v="41"/>
    <n v="25023.599999999999"/>
    <x v="59"/>
    <x v="57"/>
    <x v="39"/>
    <x v="0"/>
    <n v="30"/>
    <x v="13"/>
    <x v="0"/>
    <x v="23"/>
    <x v="21"/>
    <x v="1"/>
    <m/>
    <m/>
    <x v="50"/>
    <s v="EMC-SIMA-003/2024"/>
    <n v="33300"/>
    <x v="7"/>
    <x v="330"/>
    <x v="64"/>
    <n v="1500"/>
    <x v="124"/>
    <n v="5130"/>
    <m/>
    <m/>
    <n v="15"/>
    <x v="82"/>
    <n v="0.49137931034482757"/>
    <n v="7.3706896551724137"/>
    <n v="6.4124999999999996"/>
    <n v="0"/>
    <x v="50"/>
    <s v="MAYO"/>
    <x v="55"/>
    <x v="51"/>
    <x v="43"/>
    <x v="54"/>
    <x v="258"/>
    <x v="71"/>
    <n v="4589.5544999999993"/>
    <n v="3.5910000000000002"/>
    <n v="-4541.8455000000004"/>
    <m/>
    <m/>
    <m/>
    <m/>
    <m/>
    <m/>
    <m/>
    <s v="GASTO"/>
    <s v="L"/>
    <m/>
    <s v="CONTRATO"/>
    <m/>
    <m/>
    <m/>
    <s v="15-0517-00--0-E"/>
    <m/>
    <m/>
  </r>
  <r>
    <x v="1"/>
    <x v="26"/>
    <x v="0"/>
    <s v="COTIZACION"/>
    <s v="ENERO"/>
    <d v="2024-01-11T00:00:00"/>
    <s v="C-3-EDDY FAZ PACHECO"/>
    <x v="4"/>
    <s v="PRENDAS DE VESTIR"/>
    <x v="4"/>
    <x v="13"/>
    <x v="46"/>
    <d v="2023-01-16T00:00:00"/>
    <m/>
    <m/>
    <s v="BIEN"/>
    <x v="51"/>
    <n v="237226.1"/>
    <x v="0"/>
    <x v="330"/>
    <x v="88"/>
    <x v="10"/>
    <x v="34"/>
    <x v="8"/>
    <x v="0"/>
    <x v="11"/>
    <s v="24/01/2024"/>
    <x v="1"/>
    <s v="09:30"/>
    <s v="DAVID BAGNER ZAMBRANA PINTO"/>
    <x v="8"/>
    <x v="16"/>
    <d v="2023-04-06T00:00:00"/>
    <x v="39"/>
    <x v="5"/>
    <s v="CM-13"/>
    <x v="59"/>
    <x v="41"/>
    <n v="25023.599999999999"/>
    <x v="59"/>
    <x v="57"/>
    <x v="39"/>
    <x v="0"/>
    <n v="30"/>
    <x v="13"/>
    <x v="0"/>
    <x v="23"/>
    <x v="21"/>
    <x v="1"/>
    <m/>
    <m/>
    <x v="51"/>
    <s v="EMC-SIMA-04/2024"/>
    <n v="33300"/>
    <x v="0"/>
    <x v="331"/>
    <x v="10"/>
    <n v="654"/>
    <x v="125"/>
    <n v="3976.32"/>
    <m/>
    <m/>
    <n v="25"/>
    <x v="83"/>
    <n v="0.87356321839080464"/>
    <n v="21.839080459770116"/>
    <n v="19"/>
    <n v="0"/>
    <x v="50"/>
    <s v="JUNIO"/>
    <x v="55"/>
    <x v="51"/>
    <x v="43"/>
    <x v="54"/>
    <x v="258"/>
    <x v="71"/>
    <n v="13598.68"/>
    <n v="10.64"/>
    <n v="-13457.32"/>
    <n v="5941"/>
    <n v="5321"/>
    <m/>
    <m/>
    <s v="DIC"/>
    <m/>
    <m/>
    <m/>
    <s v="L"/>
    <s v="NORMAL"/>
    <s v="CONTRATO"/>
    <n v="323867"/>
    <n v="1933924"/>
    <n v="2058577"/>
    <s v="15-0517-00-622709-0-E"/>
    <m/>
    <s v="GARANTIA CUMPLIMIENTO DE CONTRATO"/>
  </r>
  <r>
    <x v="1"/>
    <x v="26"/>
    <x v="0"/>
    <s v="COTIZACION"/>
    <s v="ENERO"/>
    <d v="2024-01-11T00:00:00"/>
    <s v="C-3-EDDY FAZ PACHECO"/>
    <x v="4"/>
    <s v="PRENDAS DE VESTIR"/>
    <x v="4"/>
    <x v="13"/>
    <x v="46"/>
    <d v="2023-01-16T00:00:00"/>
    <m/>
    <m/>
    <s v="BIEN"/>
    <x v="51"/>
    <n v="237226.1"/>
    <x v="1"/>
    <x v="331"/>
    <x v="89"/>
    <x v="10"/>
    <x v="0"/>
    <x v="8"/>
    <x v="0"/>
    <x v="11"/>
    <s v="24/01/2024"/>
    <x v="1"/>
    <s v="09:30"/>
    <s v="DAVID BAGNER ZAMBRANA PINTO"/>
    <x v="8"/>
    <x v="16"/>
    <d v="2023-04-06T00:00:00"/>
    <x v="39"/>
    <x v="5"/>
    <s v="CM-13"/>
    <x v="59"/>
    <x v="41"/>
    <n v="25023.599999999999"/>
    <x v="59"/>
    <x v="57"/>
    <x v="39"/>
    <x v="0"/>
    <n v="30"/>
    <x v="13"/>
    <x v="0"/>
    <x v="23"/>
    <x v="21"/>
    <x v="1"/>
    <m/>
    <m/>
    <x v="51"/>
    <s v="EMC-SIMA-04/2024"/>
    <n v="33300"/>
    <x v="1"/>
    <x v="332"/>
    <x v="10"/>
    <n v="169"/>
    <x v="126"/>
    <n v="2387.9700000000003"/>
    <m/>
    <m/>
    <n v="25"/>
    <x v="84"/>
    <n v="2.0301724137931036"/>
    <n v="50.754310344827594"/>
    <n v="44.156250000000007"/>
    <n v="0"/>
    <x v="50"/>
    <s v="JULIO"/>
    <x v="55"/>
    <x v="51"/>
    <x v="43"/>
    <x v="54"/>
    <x v="258"/>
    <x v="71"/>
    <n v="31603.51125"/>
    <n v="24.727500000000003"/>
    <n v="-31274.988750000004"/>
    <n v="5941"/>
    <n v="5321"/>
    <m/>
    <m/>
    <s v="DIC"/>
    <m/>
    <m/>
    <m/>
    <s v="L"/>
    <s v="NORMAL"/>
    <s v="CONTRATO"/>
    <n v="323867"/>
    <n v="1933924"/>
    <n v="2058577"/>
    <s v="15-0517-00-622709-0-E"/>
    <m/>
    <m/>
  </r>
  <r>
    <x v="1"/>
    <x v="26"/>
    <x v="0"/>
    <s v="COTIZACION"/>
    <s v="ENERO"/>
    <d v="2024-01-11T00:00:00"/>
    <s v="C-3-EDDY FAZ PACHECO"/>
    <x v="4"/>
    <s v="PRENDAS DE VESTIR"/>
    <x v="4"/>
    <x v="13"/>
    <x v="46"/>
    <d v="2023-01-16T00:00:00"/>
    <m/>
    <m/>
    <s v="BIEN"/>
    <x v="51"/>
    <n v="237226.1"/>
    <x v="2"/>
    <x v="332"/>
    <x v="90"/>
    <x v="10"/>
    <x v="0"/>
    <x v="8"/>
    <x v="0"/>
    <x v="11"/>
    <s v="24/01/2024"/>
    <x v="1"/>
    <s v="09:30"/>
    <s v="DAVID BAGNER ZAMBRANA PINTO"/>
    <x v="8"/>
    <x v="16"/>
    <d v="2023-04-06T00:00:00"/>
    <x v="39"/>
    <x v="5"/>
    <s v="CM-13"/>
    <x v="59"/>
    <x v="41"/>
    <n v="25023.599999999999"/>
    <x v="59"/>
    <x v="57"/>
    <x v="39"/>
    <x v="0"/>
    <n v="30"/>
    <x v="13"/>
    <x v="0"/>
    <x v="23"/>
    <x v="21"/>
    <x v="1"/>
    <m/>
    <m/>
    <x v="51"/>
    <s v="EMC-SIMA-04/2024"/>
    <n v="33300"/>
    <x v="2"/>
    <x v="333"/>
    <x v="10"/>
    <n v="711"/>
    <x v="127"/>
    <n v="14618.16"/>
    <m/>
    <m/>
    <n v="35"/>
    <x v="85"/>
    <n v="2.9540229885057467"/>
    <n v="103.39080459770113"/>
    <n v="89.949999999999989"/>
    <n v="0"/>
    <x v="50"/>
    <s v="AGOSTO"/>
    <x v="55"/>
    <x v="51"/>
    <x v="43"/>
    <x v="54"/>
    <x v="258"/>
    <x v="71"/>
    <n v="64379.013999999996"/>
    <n v="50.372"/>
    <n v="-63709.785999999993"/>
    <m/>
    <m/>
    <m/>
    <m/>
    <m/>
    <m/>
    <m/>
    <s v="GASTO"/>
    <s v="L"/>
    <m/>
    <s v="CONTRATO"/>
    <m/>
    <m/>
    <m/>
    <s v="15-0517-00--0-E"/>
    <m/>
    <m/>
  </r>
  <r>
    <x v="1"/>
    <x v="26"/>
    <x v="0"/>
    <s v="COTIZACION"/>
    <s v="ENERO"/>
    <d v="2024-01-11T00:00:00"/>
    <s v="C-3-EDDY FAZ PACHECO"/>
    <x v="4"/>
    <s v="PRENDAS DE VESTIR"/>
    <x v="4"/>
    <x v="13"/>
    <x v="46"/>
    <d v="2023-01-16T00:00:00"/>
    <m/>
    <m/>
    <s v="BIEN"/>
    <x v="51"/>
    <n v="237226.1"/>
    <x v="3"/>
    <x v="333"/>
    <x v="81"/>
    <x v="10"/>
    <x v="0"/>
    <x v="8"/>
    <x v="0"/>
    <x v="11"/>
    <s v="24/01/2024"/>
    <x v="1"/>
    <s v="09:30"/>
    <s v="DAVID BAGNER ZAMBRANA PINTO"/>
    <x v="8"/>
    <x v="16"/>
    <d v="2023-04-12T00:00:00"/>
    <x v="43"/>
    <x v="14"/>
    <s v="CD-167"/>
    <x v="62"/>
    <x v="44"/>
    <n v="50150"/>
    <x v="62"/>
    <x v="61"/>
    <x v="41"/>
    <x v="0"/>
    <n v="30"/>
    <x v="12"/>
    <x v="0"/>
    <x v="22"/>
    <x v="37"/>
    <x v="1"/>
    <m/>
    <m/>
    <x v="51"/>
    <s v="EMC-SIMA-04/2024"/>
    <n v="33300"/>
    <x v="3"/>
    <x v="334"/>
    <x v="10"/>
    <n v="144"/>
    <x v="128"/>
    <n v="1483.2"/>
    <m/>
    <m/>
    <n v="3000"/>
    <x v="86"/>
    <n v="1.4798850574712645"/>
    <n v="4439.6551724137935"/>
    <n v="3862.5000000000005"/>
    <n v="0"/>
    <x v="54"/>
    <s v="MAYO"/>
    <x v="56"/>
    <x v="52"/>
    <x v="44"/>
    <x v="55"/>
    <x v="266"/>
    <x v="75"/>
    <n v="-59482.500000000007"/>
    <n v="2163.0000000000005"/>
    <n v="88219.500000000015"/>
    <m/>
    <m/>
    <m/>
    <m/>
    <m/>
    <m/>
    <m/>
    <m/>
    <s v="L"/>
    <m/>
    <s v="CONTRATO"/>
    <m/>
    <m/>
    <m/>
    <s v="15-0517-00--0-E"/>
    <m/>
    <m/>
  </r>
  <r>
    <x v="1"/>
    <x v="26"/>
    <x v="0"/>
    <s v="COTIZACION"/>
    <s v="ENERO"/>
    <d v="2024-01-11T00:00:00"/>
    <s v="C-3-EDDY FAZ PACHECO"/>
    <x v="4"/>
    <s v="PRENDAS DE VESTIR"/>
    <x v="4"/>
    <x v="13"/>
    <x v="46"/>
    <d v="2023-01-16T00:00:00"/>
    <m/>
    <m/>
    <s v="BIEN"/>
    <x v="51"/>
    <n v="237226.1"/>
    <x v="4"/>
    <x v="334"/>
    <x v="91"/>
    <x v="10"/>
    <x v="0"/>
    <x v="8"/>
    <x v="0"/>
    <x v="11"/>
    <s v="24/01/2024"/>
    <x v="1"/>
    <s v="09:30"/>
    <s v="DAVID BAGNER ZAMBRANA PINTO"/>
    <x v="8"/>
    <x v="16"/>
    <d v="2023-04-12T00:00:00"/>
    <x v="43"/>
    <x v="14"/>
    <s v="CD-167"/>
    <x v="62"/>
    <x v="44"/>
    <n v="50150"/>
    <x v="62"/>
    <x v="61"/>
    <x v="41"/>
    <x v="0"/>
    <n v="30"/>
    <x v="12"/>
    <x v="0"/>
    <x v="22"/>
    <x v="37"/>
    <x v="1"/>
    <m/>
    <m/>
    <x v="51"/>
    <s v="EMC-SIMA-04/2024"/>
    <n v="33300"/>
    <x v="4"/>
    <x v="335"/>
    <x v="10"/>
    <n v="552"/>
    <x v="129"/>
    <n v="13800"/>
    <m/>
    <m/>
    <n v="650"/>
    <x v="87"/>
    <n v="3.5919540229885056"/>
    <n v="2334.7701149425288"/>
    <n v="2031.25"/>
    <n v="0"/>
    <x v="54"/>
    <s v="MAYO"/>
    <x v="56"/>
    <x v="52"/>
    <x v="44"/>
    <x v="55"/>
    <x v="266"/>
    <x v="75"/>
    <n v="-31281.25"/>
    <n v="1137.5"/>
    <n v="46393.75"/>
    <m/>
    <m/>
    <m/>
    <m/>
    <m/>
    <m/>
    <m/>
    <m/>
    <s v="L"/>
    <m/>
    <s v="CONTRATO"/>
    <m/>
    <m/>
    <m/>
    <s v="15-0517-00--0-E"/>
    <m/>
    <m/>
  </r>
  <r>
    <x v="1"/>
    <x v="26"/>
    <x v="0"/>
    <s v="COTIZACION"/>
    <s v="ENERO"/>
    <d v="2024-01-11T00:00:00"/>
    <s v="C-3-EDDY FAZ PACHECO"/>
    <x v="4"/>
    <s v="PRENDAS DE VESTIR"/>
    <x v="4"/>
    <x v="13"/>
    <x v="46"/>
    <d v="2023-01-16T00:00:00"/>
    <m/>
    <m/>
    <s v="BIEN"/>
    <x v="51"/>
    <n v="237226.1"/>
    <x v="5"/>
    <x v="335"/>
    <x v="30"/>
    <x v="10"/>
    <x v="0"/>
    <x v="8"/>
    <x v="0"/>
    <x v="11"/>
    <s v="24/01/2024"/>
    <x v="1"/>
    <s v="09:30"/>
    <s v="DAVID BAGNER ZAMBRANA PINTO"/>
    <x v="8"/>
    <x v="16"/>
    <d v="2023-04-12T00:00:00"/>
    <x v="43"/>
    <x v="14"/>
    <s v="CD-167"/>
    <x v="62"/>
    <x v="44"/>
    <n v="50150"/>
    <x v="62"/>
    <x v="61"/>
    <x v="41"/>
    <x v="0"/>
    <n v="30"/>
    <x v="12"/>
    <x v="0"/>
    <x v="22"/>
    <x v="37"/>
    <x v="1"/>
    <m/>
    <m/>
    <x v="51"/>
    <s v="EMC-SIMA-04/2024"/>
    <n v="33300"/>
    <x v="5"/>
    <x v="336"/>
    <x v="10"/>
    <n v="700"/>
    <x v="130"/>
    <n v="4200"/>
    <m/>
    <m/>
    <n v="500"/>
    <x v="88"/>
    <n v="0.86206896551724144"/>
    <n v="431.0344827586207"/>
    <n v="375"/>
    <n v="0"/>
    <x v="54"/>
    <s v="MAYO"/>
    <x v="56"/>
    <x v="52"/>
    <x v="44"/>
    <x v="55"/>
    <x v="266"/>
    <x v="75"/>
    <n v="-5775"/>
    <n v="210.00000000000003"/>
    <n v="8565"/>
    <m/>
    <m/>
    <m/>
    <m/>
    <m/>
    <m/>
    <m/>
    <m/>
    <s v="L"/>
    <m/>
    <s v="CONTRATO"/>
    <m/>
    <m/>
    <m/>
    <s v="15-0517-00--0-E"/>
    <m/>
    <m/>
  </r>
  <r>
    <x v="1"/>
    <x v="26"/>
    <x v="0"/>
    <s v="COTIZACION"/>
    <s v="ENERO"/>
    <d v="2024-01-11T00:00:00"/>
    <s v="C-3-EDDY FAZ PACHECO"/>
    <x v="4"/>
    <s v="PRENDAS DE VESTIR"/>
    <x v="4"/>
    <x v="13"/>
    <x v="46"/>
    <d v="2023-01-16T00:00:00"/>
    <m/>
    <m/>
    <s v="BIEN"/>
    <x v="51"/>
    <n v="237226.1"/>
    <x v="6"/>
    <x v="336"/>
    <x v="92"/>
    <x v="10"/>
    <x v="0"/>
    <x v="8"/>
    <x v="0"/>
    <x v="11"/>
    <s v="24/01/2024"/>
    <x v="1"/>
    <s v="09:30"/>
    <s v="DAVID BAGNER ZAMBRANA PINTO"/>
    <x v="8"/>
    <x v="16"/>
    <d v="2023-06-29T00:00:00"/>
    <x v="44"/>
    <x v="33"/>
    <s v="CD-164"/>
    <x v="63"/>
    <x v="45"/>
    <n v="21507.200000000001"/>
    <x v="63"/>
    <x v="62"/>
    <x v="39"/>
    <x v="0"/>
    <n v="30"/>
    <x v="6"/>
    <x v="0"/>
    <x v="26"/>
    <x v="38"/>
    <x v="1"/>
    <m/>
    <m/>
    <x v="51"/>
    <s v="EMC-SIMA-04/2024"/>
    <n v="33300"/>
    <x v="6"/>
    <x v="337"/>
    <x v="10"/>
    <n v="2044"/>
    <x v="113"/>
    <n v="274754.48"/>
    <m/>
    <m/>
    <n v="160"/>
    <x v="89"/>
    <n v="19.313218390804597"/>
    <n v="3090.1149425287354"/>
    <n v="2688.3999999999996"/>
    <n v="0"/>
    <x v="55"/>
    <s v="AGOSTO"/>
    <x v="57"/>
    <x v="53"/>
    <x v="45"/>
    <x v="56"/>
    <x v="267"/>
    <x v="32"/>
    <n v="-752.75199999999984"/>
    <n v="1505.5039999999999"/>
    <n v="20754.447999999997"/>
    <m/>
    <m/>
    <m/>
    <m/>
    <m/>
    <m/>
    <m/>
    <s v="GASTO"/>
    <s v="L"/>
    <s v="NORMAL"/>
    <s v="CONTRATO"/>
    <m/>
    <s v="15-0517-00-580539-0-E"/>
    <m/>
    <n v="1792339"/>
    <m/>
    <m/>
  </r>
  <r>
    <x v="1"/>
    <x v="34"/>
    <x v="0"/>
    <s v="COTIZACION"/>
    <s v="ENERO"/>
    <d v="2024-01-15T00:00:00"/>
    <s v="C-3-EDDY FAZ PACHECO"/>
    <x v="4"/>
    <s v="PRENDAS DE VESTIR"/>
    <x v="4"/>
    <x v="13"/>
    <x v="47"/>
    <d v="2023-01-16T00:00:00"/>
    <m/>
    <m/>
    <s v="BIEN"/>
    <x v="52"/>
    <n v="76060.84"/>
    <x v="0"/>
    <x v="337"/>
    <x v="93"/>
    <x v="10"/>
    <x v="35"/>
    <x v="8"/>
    <x v="0"/>
    <x v="11"/>
    <s v="24/01/2024"/>
    <x v="1"/>
    <s v="09:30"/>
    <s v="DAVID BAGNER ZAMBRANA PINTO"/>
    <x v="8"/>
    <x v="16"/>
    <d v="2023-05-23T00:00:00"/>
    <x v="45"/>
    <x v="34"/>
    <s v="CD-169"/>
    <x v="64"/>
    <x v="46"/>
    <n v="21722"/>
    <x v="64"/>
    <x v="63"/>
    <x v="55"/>
    <x v="0"/>
    <n v="30"/>
    <x v="6"/>
    <x v="0"/>
    <x v="27"/>
    <x v="39"/>
    <x v="1"/>
    <m/>
    <m/>
    <x v="52"/>
    <s v="EMC-SIMA-010/2024"/>
    <n v="33300"/>
    <x v="0"/>
    <x v="338"/>
    <x v="10"/>
    <n v="37"/>
    <x v="131"/>
    <n v="2109"/>
    <m/>
    <m/>
    <n v="6"/>
    <x v="90"/>
    <n v="8.1896551724137936"/>
    <n v="49.137931034482762"/>
    <n v="42.75"/>
    <n v="0"/>
    <x v="56"/>
    <s v="ENERO"/>
    <x v="58"/>
    <x v="54"/>
    <x v="46"/>
    <x v="57"/>
    <x v="268"/>
    <x v="76"/>
    <n v="-10.26"/>
    <n v="23.94"/>
    <n v="328.32"/>
    <m/>
    <m/>
    <m/>
    <m/>
    <m/>
    <m/>
    <m/>
    <s v="GASTO"/>
    <s v="L"/>
    <m/>
    <s v="CONTRATO"/>
    <m/>
    <s v="15-0517-00-570062-0-E"/>
    <m/>
    <n v="1753169"/>
    <m/>
    <m/>
  </r>
  <r>
    <x v="1"/>
    <x v="34"/>
    <x v="0"/>
    <s v="COTIZACION"/>
    <s v="ENERO"/>
    <d v="2024-01-15T00:00:00"/>
    <s v="C-3-EDDY FAZ PACHECO"/>
    <x v="4"/>
    <s v="PRENDAS DE VESTIR"/>
    <x v="4"/>
    <x v="13"/>
    <x v="47"/>
    <d v="2023-01-16T00:00:00"/>
    <m/>
    <m/>
    <s v="BIEN"/>
    <x v="52"/>
    <n v="76060.84"/>
    <x v="1"/>
    <x v="338"/>
    <x v="94"/>
    <x v="10"/>
    <x v="0"/>
    <x v="8"/>
    <x v="0"/>
    <x v="11"/>
    <s v="24/01/2024"/>
    <x v="1"/>
    <s v="09:30"/>
    <s v="DAVID BAGNER ZAMBRANA PINTO"/>
    <x v="8"/>
    <x v="16"/>
    <d v="2023-05-23T00:00:00"/>
    <x v="45"/>
    <x v="34"/>
    <s v="CD-169"/>
    <x v="64"/>
    <x v="46"/>
    <n v="21722"/>
    <x v="64"/>
    <x v="63"/>
    <x v="55"/>
    <x v="0"/>
    <n v="30"/>
    <x v="6"/>
    <x v="0"/>
    <x v="27"/>
    <x v="39"/>
    <x v="1"/>
    <m/>
    <m/>
    <x v="52"/>
    <s v="EMC-SIMA-010/2024"/>
    <n v="33300"/>
    <x v="1"/>
    <x v="339"/>
    <x v="10"/>
    <n v="125"/>
    <x v="38"/>
    <n v="43750"/>
    <m/>
    <m/>
    <n v="3"/>
    <x v="91"/>
    <n v="50.287356321839084"/>
    <n v="150.86206896551727"/>
    <n v="131.25000000000003"/>
    <n v="0"/>
    <x v="56"/>
    <s v="FEBRERO"/>
    <x v="58"/>
    <x v="54"/>
    <x v="46"/>
    <x v="57"/>
    <x v="268"/>
    <x v="76"/>
    <n v="-31.5"/>
    <n v="73.5"/>
    <n v="1008"/>
    <m/>
    <m/>
    <m/>
    <m/>
    <m/>
    <m/>
    <m/>
    <m/>
    <s v="L"/>
    <m/>
    <s v="CONTRATO"/>
    <m/>
    <s v="15-0517-00-570062-0-E"/>
    <m/>
    <n v="1753169"/>
    <m/>
    <m/>
  </r>
  <r>
    <x v="1"/>
    <x v="34"/>
    <x v="0"/>
    <s v="COTIZACION"/>
    <s v="ENERO"/>
    <d v="2024-01-15T00:00:00"/>
    <s v="C-3-EDDY FAZ PACHECO"/>
    <x v="4"/>
    <s v="PRENDAS DE VESTIR"/>
    <x v="4"/>
    <x v="13"/>
    <x v="47"/>
    <d v="2023-01-16T00:00:00"/>
    <m/>
    <m/>
    <s v="BIEN"/>
    <x v="52"/>
    <n v="76060.84"/>
    <x v="2"/>
    <x v="339"/>
    <x v="95"/>
    <x v="10"/>
    <x v="0"/>
    <x v="8"/>
    <x v="0"/>
    <x v="11"/>
    <s v="24/01/2024"/>
    <x v="1"/>
    <s v="09:30"/>
    <s v="DAVID BAGNER ZAMBRANA PINTO"/>
    <x v="8"/>
    <x v="16"/>
    <d v="2023-05-23T00:00:00"/>
    <x v="45"/>
    <x v="34"/>
    <s v="CD-169"/>
    <x v="64"/>
    <x v="46"/>
    <n v="21722"/>
    <x v="64"/>
    <x v="63"/>
    <x v="55"/>
    <x v="0"/>
    <n v="30"/>
    <x v="6"/>
    <x v="0"/>
    <x v="27"/>
    <x v="39"/>
    <x v="1"/>
    <m/>
    <m/>
    <x v="52"/>
    <s v="EMC-SIMA-010/2024"/>
    <n v="33300"/>
    <x v="2"/>
    <x v="340"/>
    <x v="10"/>
    <n v="333"/>
    <x v="132"/>
    <n v="176490"/>
    <m/>
    <m/>
    <n v="3"/>
    <x v="92"/>
    <n v="76.149425287356323"/>
    <n v="228.44827586206895"/>
    <n v="198.75"/>
    <n v="0"/>
    <x v="56"/>
    <s v="MARZO"/>
    <x v="58"/>
    <x v="54"/>
    <x v="46"/>
    <x v="57"/>
    <x v="268"/>
    <x v="76"/>
    <n v="-47.7"/>
    <n v="111.30000000000001"/>
    <n v="1526.4"/>
    <m/>
    <m/>
    <m/>
    <m/>
    <s v="DIC"/>
    <m/>
    <m/>
    <m/>
    <s v="L"/>
    <s v="NORMAL"/>
    <s v="CONTRATO"/>
    <m/>
    <m/>
    <m/>
    <s v="15-0517-00--0-E"/>
    <m/>
    <m/>
  </r>
  <r>
    <x v="1"/>
    <x v="34"/>
    <x v="0"/>
    <s v="COTIZACION"/>
    <s v="ENERO"/>
    <d v="2024-01-15T00:00:00"/>
    <s v="C-3-EDDY FAZ PACHECO"/>
    <x v="4"/>
    <s v="PRENDAS DE VESTIR"/>
    <x v="4"/>
    <x v="13"/>
    <x v="47"/>
    <d v="2023-01-16T00:00:00"/>
    <m/>
    <m/>
    <s v="BIEN"/>
    <x v="52"/>
    <n v="76060.84"/>
    <x v="3"/>
    <x v="340"/>
    <x v="29"/>
    <x v="10"/>
    <x v="0"/>
    <x v="8"/>
    <x v="0"/>
    <x v="11"/>
    <s v="24/01/2024"/>
    <x v="1"/>
    <s v="09:30"/>
    <s v="DAVID BAGNER ZAMBRANA PINTO"/>
    <x v="8"/>
    <x v="16"/>
    <d v="2023-05-23T00:00:00"/>
    <x v="45"/>
    <x v="34"/>
    <s v="CD-169"/>
    <x v="64"/>
    <x v="46"/>
    <n v="21722"/>
    <x v="64"/>
    <x v="63"/>
    <x v="55"/>
    <x v="0"/>
    <n v="30"/>
    <x v="6"/>
    <x v="0"/>
    <x v="27"/>
    <x v="39"/>
    <x v="1"/>
    <m/>
    <m/>
    <x v="52"/>
    <s v="EMC-SIMA-010/2024"/>
    <n v="33300"/>
    <x v="3"/>
    <x v="341"/>
    <x v="10"/>
    <n v="4"/>
    <x v="38"/>
    <n v="1400"/>
    <m/>
    <m/>
    <n v="6"/>
    <x v="93"/>
    <n v="50.287356321839084"/>
    <n v="301.72413793103453"/>
    <n v="262.50000000000006"/>
    <n v="0"/>
    <x v="56"/>
    <s v="ABRIL"/>
    <x v="58"/>
    <x v="54"/>
    <x v="46"/>
    <x v="57"/>
    <x v="268"/>
    <x v="76"/>
    <n v="-63"/>
    <n v="147"/>
    <n v="2016"/>
    <m/>
    <m/>
    <m/>
    <m/>
    <s v="DIC"/>
    <m/>
    <m/>
    <m/>
    <s v="L"/>
    <s v="NORMAL"/>
    <s v="CONTRATO"/>
    <m/>
    <m/>
    <m/>
    <s v="15-0517-00--0-E"/>
    <m/>
    <m/>
  </r>
  <r>
    <x v="1"/>
    <x v="34"/>
    <x v="0"/>
    <s v="COTIZACION"/>
    <s v="ENERO"/>
    <d v="2024-01-15T00:00:00"/>
    <s v="C-3-EDDY FAZ PACHECO"/>
    <x v="4"/>
    <s v="PRENDAS DE VESTIR"/>
    <x v="4"/>
    <x v="13"/>
    <x v="47"/>
    <d v="2023-01-16T00:00:00"/>
    <m/>
    <m/>
    <s v="BIEN"/>
    <x v="52"/>
    <n v="76060.84"/>
    <x v="4"/>
    <x v="341"/>
    <x v="96"/>
    <x v="10"/>
    <x v="0"/>
    <x v="8"/>
    <x v="0"/>
    <x v="11"/>
    <s v="24/01/2024"/>
    <x v="1"/>
    <s v="09:30"/>
    <s v="DAVID BAGNER ZAMBRANA PINTO"/>
    <x v="8"/>
    <x v="16"/>
    <d v="2023-05-23T00:00:00"/>
    <x v="45"/>
    <x v="34"/>
    <s v="CD-169"/>
    <x v="64"/>
    <x v="46"/>
    <n v="21722"/>
    <x v="64"/>
    <x v="63"/>
    <x v="55"/>
    <x v="0"/>
    <n v="30"/>
    <x v="6"/>
    <x v="0"/>
    <x v="27"/>
    <x v="39"/>
    <x v="1"/>
    <m/>
    <m/>
    <x v="52"/>
    <s v="EMC-SIMA-010/2024"/>
    <n v="33300"/>
    <x v="4"/>
    <x v="342"/>
    <x v="10"/>
    <n v="87"/>
    <x v="133"/>
    <n v="7395"/>
    <m/>
    <m/>
    <n v="3"/>
    <x v="94"/>
    <n v="12.212643678160919"/>
    <n v="36.637931034482762"/>
    <n v="31.875000000000004"/>
    <n v="0"/>
    <x v="56"/>
    <s v="MAYO"/>
    <x v="58"/>
    <x v="54"/>
    <x v="46"/>
    <x v="57"/>
    <x v="268"/>
    <x v="76"/>
    <n v="-7.65"/>
    <n v="17.850000000000001"/>
    <n v="244.79999999999998"/>
    <m/>
    <m/>
    <m/>
    <m/>
    <s v="DIC"/>
    <m/>
    <m/>
    <m/>
    <s v="L"/>
    <s v="NORMAL"/>
    <s v="CONTRATO"/>
    <m/>
    <m/>
    <m/>
    <s v="15-0517-00--0-E"/>
    <m/>
    <m/>
  </r>
  <r>
    <x v="1"/>
    <x v="34"/>
    <x v="0"/>
    <s v="COTIZACION"/>
    <s v="ENERO"/>
    <d v="2024-01-15T00:00:00"/>
    <s v="C-3-EDDY FAZ PACHECO"/>
    <x v="4"/>
    <s v="PRENDAS DE VESTIR"/>
    <x v="4"/>
    <x v="13"/>
    <x v="47"/>
    <d v="2023-01-16T00:00:00"/>
    <m/>
    <m/>
    <s v="BIEN"/>
    <x v="52"/>
    <n v="76060.84"/>
    <x v="5"/>
    <x v="342"/>
    <x v="97"/>
    <x v="10"/>
    <x v="0"/>
    <x v="8"/>
    <x v="0"/>
    <x v="11"/>
    <s v="24/01/2024"/>
    <x v="1"/>
    <s v="09:30"/>
    <s v="DAVID BAGNER ZAMBRANA PINTO"/>
    <x v="8"/>
    <x v="16"/>
    <d v="2023-05-23T00:00:00"/>
    <x v="45"/>
    <x v="34"/>
    <s v="CD-169"/>
    <x v="64"/>
    <x v="46"/>
    <n v="21722"/>
    <x v="64"/>
    <x v="63"/>
    <x v="55"/>
    <x v="0"/>
    <n v="30"/>
    <x v="6"/>
    <x v="0"/>
    <x v="27"/>
    <x v="39"/>
    <x v="1"/>
    <m/>
    <m/>
    <x v="52"/>
    <s v="EMC-SIMA-010/2024"/>
    <n v="33300"/>
    <x v="5"/>
    <x v="343"/>
    <x v="10"/>
    <n v="983"/>
    <x v="134"/>
    <n v="142535"/>
    <m/>
    <m/>
    <n v="3"/>
    <x v="95"/>
    <n v="20.833333333333332"/>
    <n v="62.5"/>
    <n v="54.375"/>
    <n v="0"/>
    <x v="56"/>
    <s v="JUNIO"/>
    <x v="58"/>
    <x v="54"/>
    <x v="46"/>
    <x v="57"/>
    <x v="268"/>
    <x v="76"/>
    <n v="-13.05"/>
    <n v="30.450000000000003"/>
    <n v="417.6"/>
    <m/>
    <m/>
    <m/>
    <m/>
    <s v="DIC"/>
    <m/>
    <m/>
    <m/>
    <s v="L"/>
    <s v="NORMAL"/>
    <s v="CONTRATO"/>
    <m/>
    <m/>
    <m/>
    <s v="15-0517-00--0-E"/>
    <m/>
    <m/>
  </r>
  <r>
    <x v="1"/>
    <x v="20"/>
    <x v="0"/>
    <s v="COTIZACION"/>
    <s v="ENERO"/>
    <d v="2024-01-11T00:00:00"/>
    <s v="C-3-EDDY FAZ PACHECO"/>
    <x v="4"/>
    <s v="PRENDAS DE VESTIR"/>
    <x v="4"/>
    <x v="13"/>
    <x v="48"/>
    <d v="2023-01-16T00:00:00"/>
    <m/>
    <m/>
    <s v="BIEN"/>
    <x v="53"/>
    <n v="157090"/>
    <x v="0"/>
    <x v="343"/>
    <x v="28"/>
    <x v="63"/>
    <x v="36"/>
    <x v="8"/>
    <x v="0"/>
    <x v="11"/>
    <s v="24/01/2024"/>
    <x v="1"/>
    <s v="09:30"/>
    <s v="DAVID BAGNER ZAMBRANA PINTO"/>
    <x v="8"/>
    <x v="16"/>
    <d v="2023-05-23T00:00:00"/>
    <x v="45"/>
    <x v="34"/>
    <s v="CD-169"/>
    <x v="64"/>
    <x v="46"/>
    <n v="21722"/>
    <x v="64"/>
    <x v="63"/>
    <x v="55"/>
    <x v="0"/>
    <n v="30"/>
    <x v="6"/>
    <x v="0"/>
    <x v="27"/>
    <x v="39"/>
    <x v="1"/>
    <m/>
    <m/>
    <x v="53"/>
    <s v="EMC-SIMA-002/2024"/>
    <n v="33300"/>
    <x v="0"/>
    <x v="344"/>
    <x v="64"/>
    <n v="400"/>
    <x v="45"/>
    <n v="60000"/>
    <m/>
    <m/>
    <n v="4"/>
    <x v="96"/>
    <n v="21.551724137931036"/>
    <n v="86.206896551724142"/>
    <n v="75"/>
    <n v="0"/>
    <x v="56"/>
    <s v="JULIO"/>
    <x v="58"/>
    <x v="54"/>
    <x v="46"/>
    <x v="57"/>
    <x v="268"/>
    <x v="76"/>
    <n v="-18"/>
    <n v="42.000000000000007"/>
    <n v="576"/>
    <m/>
    <m/>
    <m/>
    <m/>
    <s v="DIC"/>
    <m/>
    <m/>
    <m/>
    <s v="L"/>
    <s v="NORMAL"/>
    <s v="CONTRATO"/>
    <m/>
    <m/>
    <m/>
    <s v="15-0517-00--0-E"/>
    <m/>
    <m/>
  </r>
  <r>
    <x v="1"/>
    <x v="20"/>
    <x v="0"/>
    <s v="COTIZACION"/>
    <s v="ENERO"/>
    <d v="2024-01-11T00:00:00"/>
    <s v="C-3-EDDY FAZ PACHECO"/>
    <x v="4"/>
    <s v="PRENDAS DE VESTIR"/>
    <x v="4"/>
    <x v="13"/>
    <x v="48"/>
    <d v="2023-01-16T00:00:00"/>
    <m/>
    <m/>
    <s v="BIEN"/>
    <x v="53"/>
    <n v="157090"/>
    <x v="1"/>
    <x v="344"/>
    <x v="98"/>
    <x v="63"/>
    <x v="0"/>
    <x v="8"/>
    <x v="0"/>
    <x v="11"/>
    <s v="24/01/2024"/>
    <x v="1"/>
    <s v="09:30"/>
    <s v="DAVID BAGNER ZAMBRANA PINTO"/>
    <x v="8"/>
    <x v="16"/>
    <d v="2023-05-23T00:00:00"/>
    <x v="45"/>
    <x v="34"/>
    <s v="CD-169"/>
    <x v="64"/>
    <x v="46"/>
    <n v="21722"/>
    <x v="64"/>
    <x v="63"/>
    <x v="55"/>
    <x v="0"/>
    <n v="30"/>
    <x v="6"/>
    <x v="0"/>
    <x v="27"/>
    <x v="39"/>
    <x v="1"/>
    <m/>
    <m/>
    <x v="53"/>
    <s v="EMC-SIMA-002/2024"/>
    <n v="33300"/>
    <x v="1"/>
    <x v="345"/>
    <x v="64"/>
    <n v="107"/>
    <x v="135"/>
    <n v="59920"/>
    <m/>
    <m/>
    <n v="4"/>
    <x v="97"/>
    <n v="80.459770114942529"/>
    <n v="321.83908045977012"/>
    <n v="280"/>
    <n v="0"/>
    <x v="56"/>
    <s v="AGOSTO"/>
    <x v="58"/>
    <x v="54"/>
    <x v="46"/>
    <x v="57"/>
    <x v="268"/>
    <x v="76"/>
    <n v="-67.2"/>
    <n v="156.80000000000001"/>
    <n v="2150.3999999999996"/>
    <m/>
    <m/>
    <m/>
    <m/>
    <s v="DIC"/>
    <m/>
    <m/>
    <m/>
    <s v="L"/>
    <s v="NORMAL"/>
    <s v="CONTRATO"/>
    <m/>
    <m/>
    <m/>
    <s v="15-0517-00--0-E"/>
    <m/>
    <m/>
  </r>
  <r>
    <x v="1"/>
    <x v="20"/>
    <x v="0"/>
    <s v="COTIZACION"/>
    <s v="ENERO"/>
    <d v="2024-01-11T00:00:00"/>
    <s v="C-3-EDDY FAZ PACHECO"/>
    <x v="4"/>
    <s v="PRENDAS DE VESTIR"/>
    <x v="4"/>
    <x v="13"/>
    <x v="48"/>
    <d v="2023-01-16T00:00:00"/>
    <m/>
    <m/>
    <s v="BIEN"/>
    <x v="53"/>
    <n v="157090"/>
    <x v="2"/>
    <x v="345"/>
    <x v="74"/>
    <x v="63"/>
    <x v="0"/>
    <x v="8"/>
    <x v="0"/>
    <x v="11"/>
    <s v="24/01/2024"/>
    <x v="1"/>
    <s v="09:30"/>
    <s v="DAVID BAGNER ZAMBRANA PINTO"/>
    <x v="8"/>
    <x v="16"/>
    <d v="2023-05-23T00:00:00"/>
    <x v="45"/>
    <x v="34"/>
    <s v="CD-169"/>
    <x v="64"/>
    <x v="46"/>
    <n v="21722"/>
    <x v="64"/>
    <x v="63"/>
    <x v="55"/>
    <x v="0"/>
    <n v="30"/>
    <x v="6"/>
    <x v="0"/>
    <x v="27"/>
    <x v="39"/>
    <x v="1"/>
    <m/>
    <m/>
    <x v="53"/>
    <s v="EMC-SIMA-002/2024"/>
    <n v="33300"/>
    <x v="2"/>
    <x v="346"/>
    <x v="64"/>
    <n v="50"/>
    <x v="132"/>
    <n v="26500"/>
    <m/>
    <m/>
    <n v="2"/>
    <x v="98"/>
    <n v="76.149425287356323"/>
    <n v="152.29885057471265"/>
    <n v="132.5"/>
    <n v="0"/>
    <x v="56"/>
    <s v="SEPTIEMBRE"/>
    <x v="58"/>
    <x v="54"/>
    <x v="46"/>
    <x v="57"/>
    <x v="268"/>
    <x v="76"/>
    <n v="-31.8"/>
    <n v="74.2"/>
    <n v="1017.5999999999999"/>
    <m/>
    <m/>
    <m/>
    <m/>
    <m/>
    <m/>
    <m/>
    <s v="GASTO"/>
    <s v="L"/>
    <m/>
    <s v="CONTRATO"/>
    <n v="110"/>
    <s v="15-0517-00-570319-0-E"/>
    <m/>
    <n v="1754080"/>
    <m/>
    <n v="5008"/>
  </r>
  <r>
    <x v="1"/>
    <x v="20"/>
    <x v="0"/>
    <s v="COTIZACION"/>
    <s v="ENERO"/>
    <d v="2024-01-11T00:00:00"/>
    <s v="C-3-EDDY FAZ PACHECO"/>
    <x v="4"/>
    <s v="PRENDAS DE VESTIR"/>
    <x v="4"/>
    <x v="13"/>
    <x v="48"/>
    <d v="2023-01-16T00:00:00"/>
    <m/>
    <m/>
    <s v="BIEN"/>
    <x v="53"/>
    <n v="157090"/>
    <x v="3"/>
    <x v="346"/>
    <x v="99"/>
    <x v="63"/>
    <x v="0"/>
    <x v="8"/>
    <x v="0"/>
    <x v="11"/>
    <s v="24/01/2024"/>
    <x v="1"/>
    <s v="09:30"/>
    <s v="DAVID BAGNER ZAMBRANA PINTO"/>
    <x v="8"/>
    <x v="16"/>
    <d v="2023-05-23T00:00:00"/>
    <x v="45"/>
    <x v="34"/>
    <s v="CD-169"/>
    <x v="64"/>
    <x v="46"/>
    <n v="21722"/>
    <x v="64"/>
    <x v="63"/>
    <x v="55"/>
    <x v="0"/>
    <n v="30"/>
    <x v="6"/>
    <x v="0"/>
    <x v="27"/>
    <x v="39"/>
    <x v="1"/>
    <m/>
    <m/>
    <x v="53"/>
    <s v="EMC-SIMA-002/2024"/>
    <n v="33300"/>
    <x v="3"/>
    <x v="347"/>
    <x v="64"/>
    <n v="255"/>
    <x v="136"/>
    <n v="2040"/>
    <m/>
    <m/>
    <n v="10"/>
    <x v="99"/>
    <n v="1.1494252873563218"/>
    <n v="11.494252873563218"/>
    <n v="10"/>
    <n v="0"/>
    <x v="56"/>
    <s v="OCTUBRE"/>
    <x v="58"/>
    <x v="54"/>
    <x v="46"/>
    <x v="57"/>
    <x v="268"/>
    <x v="76"/>
    <n v="-2.4"/>
    <n v="5.6000000000000005"/>
    <n v="76.800000000000011"/>
    <m/>
    <m/>
    <m/>
    <m/>
    <m/>
    <m/>
    <m/>
    <s v="GASTO"/>
    <s v="L"/>
    <m/>
    <s v="CONTRATO"/>
    <n v="111"/>
    <s v="15-0517-00-570319-0-E"/>
    <m/>
    <n v="1754080"/>
    <m/>
    <n v="28000.66"/>
  </r>
  <r>
    <x v="1"/>
    <x v="23"/>
    <x v="0"/>
    <s v="COTIZACION"/>
    <s v="ENERO"/>
    <d v="2024-01-23T00:00:00"/>
    <s v="C-3-EDDY FAZ PACHECO"/>
    <x v="13"/>
    <s v="MINERALES"/>
    <x v="9"/>
    <x v="15"/>
    <x v="49"/>
    <d v="2024-02-05T00:00:00"/>
    <m/>
    <n v="31"/>
    <s v="BIEN"/>
    <x v="54"/>
    <n v="71890"/>
    <x v="0"/>
    <x v="347"/>
    <x v="100"/>
    <x v="52"/>
    <x v="37"/>
    <x v="0"/>
    <x v="1"/>
    <x v="12"/>
    <s v="15/2/2024"/>
    <x v="0"/>
    <s v="15:00"/>
    <s v="EDMY LYDIA MAGNE GUTIERREZ"/>
    <x v="6"/>
    <x v="18"/>
    <d v="2023-05-23T00:00:00"/>
    <x v="45"/>
    <x v="34"/>
    <s v="CD-169"/>
    <x v="64"/>
    <x v="46"/>
    <n v="21722"/>
    <x v="64"/>
    <x v="63"/>
    <x v="55"/>
    <x v="0"/>
    <n v="30"/>
    <x v="6"/>
    <x v="0"/>
    <x v="27"/>
    <x v="39"/>
    <x v="1"/>
    <m/>
    <m/>
    <x v="54"/>
    <s v="CMB/EMC/O CIV-ADQ/003/2024"/>
    <n v="34700"/>
    <x v="0"/>
    <x v="348"/>
    <x v="53"/>
    <n v="553"/>
    <x v="133"/>
    <n v="47005"/>
    <m/>
    <m/>
    <n v="4"/>
    <x v="100"/>
    <n v="12.212643678160919"/>
    <n v="48.850574712643677"/>
    <n v="42.5"/>
    <n v="0"/>
    <x v="56"/>
    <s v="NOVIEMBRE"/>
    <x v="58"/>
    <x v="54"/>
    <x v="46"/>
    <x v="57"/>
    <x v="268"/>
    <x v="76"/>
    <n v="-10.200000000000001"/>
    <n v="23.8"/>
    <n v="326.39999999999998"/>
    <m/>
    <m/>
    <m/>
    <m/>
    <m/>
    <m/>
    <m/>
    <m/>
    <s v="L"/>
    <m/>
    <s v="CONTRATO"/>
    <m/>
    <s v="15-0517-00-570321-0-E"/>
    <m/>
    <n v="1754084"/>
    <m/>
    <m/>
  </r>
  <r>
    <x v="1"/>
    <x v="45"/>
    <x v="0"/>
    <s v="COTIZACION"/>
    <s v="ENERO"/>
    <d v="2024-01-23T00:00:00"/>
    <s v="C-3-EDDY FAZ PACHECO"/>
    <x v="14"/>
    <s v="SERVICIOS MANUALES"/>
    <x v="9"/>
    <x v="15"/>
    <x v="50"/>
    <d v="2024-02-05T00:00:00"/>
    <m/>
    <n v="68"/>
    <s v="BIEN"/>
    <x v="55"/>
    <n v="34700"/>
    <x v="0"/>
    <x v="348"/>
    <x v="16"/>
    <x v="18"/>
    <x v="38"/>
    <x v="3"/>
    <x v="1"/>
    <x v="12"/>
    <s v="15/2/2024"/>
    <x v="0"/>
    <s v="15:00"/>
    <s v="EDMY LYDIA MAGNE GUTIERREZ"/>
    <x v="6"/>
    <x v="18"/>
    <d v="2023-05-23T00:00:00"/>
    <x v="45"/>
    <x v="34"/>
    <s v="CD-169"/>
    <x v="64"/>
    <x v="46"/>
    <n v="21722"/>
    <x v="64"/>
    <x v="63"/>
    <x v="55"/>
    <x v="0"/>
    <n v="30"/>
    <x v="6"/>
    <x v="0"/>
    <x v="27"/>
    <x v="39"/>
    <x v="1"/>
    <m/>
    <m/>
    <x v="55"/>
    <s v="CMB/EMC/O CIV-ADQ/005/2024"/>
    <n v="25900"/>
    <x v="0"/>
    <x v="349"/>
    <x v="18"/>
    <n v="1"/>
    <x v="137"/>
    <n v="48"/>
    <m/>
    <m/>
    <n v="30"/>
    <x v="101"/>
    <n v="6.8965517241379315"/>
    <n v="206.89655172413794"/>
    <n v="180"/>
    <n v="0"/>
    <x v="56"/>
    <s v="DICIEMBRE"/>
    <x v="58"/>
    <x v="54"/>
    <x v="46"/>
    <x v="57"/>
    <x v="268"/>
    <x v="76"/>
    <n v="-43.2"/>
    <n v="100.80000000000001"/>
    <n v="1382.4"/>
    <m/>
    <m/>
    <m/>
    <m/>
    <m/>
    <m/>
    <m/>
    <m/>
    <s v="L"/>
    <m/>
    <s v="CONTRATO"/>
    <m/>
    <s v="15-0517-00-570321-0-E"/>
    <m/>
    <n v="1754084"/>
    <m/>
    <m/>
  </r>
  <r>
    <x v="1"/>
    <x v="45"/>
    <x v="0"/>
    <s v="COTIZACION"/>
    <s v="ENERO"/>
    <d v="2024-01-23T00:00:00"/>
    <s v="C-3-EDDY FAZ PACHECO"/>
    <x v="14"/>
    <s v="SERVICIOS MANUALES"/>
    <x v="9"/>
    <x v="15"/>
    <x v="50"/>
    <d v="2024-02-05T00:00:00"/>
    <m/>
    <n v="68"/>
    <s v="BIEN"/>
    <x v="55"/>
    <n v="34700"/>
    <x v="1"/>
    <x v="349"/>
    <x v="16"/>
    <x v="18"/>
    <x v="0"/>
    <x v="3"/>
    <x v="1"/>
    <x v="12"/>
    <s v="15/2/2024"/>
    <x v="0"/>
    <s v="15:00"/>
    <s v="EDMY LYDIA MAGNE GUTIERREZ"/>
    <x v="6"/>
    <x v="18"/>
    <d v="2023-05-23T00:00:00"/>
    <x v="45"/>
    <x v="34"/>
    <s v="CD-169"/>
    <x v="64"/>
    <x v="46"/>
    <n v="21722"/>
    <x v="64"/>
    <x v="63"/>
    <x v="55"/>
    <x v="0"/>
    <n v="30"/>
    <x v="6"/>
    <x v="0"/>
    <x v="27"/>
    <x v="39"/>
    <x v="1"/>
    <m/>
    <m/>
    <x v="55"/>
    <s v="CMB/EMC/O CIV-ADQ/005/2024"/>
    <n v="25900"/>
    <x v="1"/>
    <x v="350"/>
    <x v="18"/>
    <n v="1"/>
    <x v="138"/>
    <n v="130"/>
    <m/>
    <m/>
    <n v="12"/>
    <x v="102"/>
    <n v="18.678160919540229"/>
    <n v="224.13793103448273"/>
    <n v="194.99999999999997"/>
    <n v="0"/>
    <x v="56"/>
    <s v="ENERO"/>
    <x v="58"/>
    <x v="54"/>
    <x v="46"/>
    <x v="57"/>
    <x v="268"/>
    <x v="76"/>
    <n v="-46.800000000000004"/>
    <n v="109.20000000000002"/>
    <n v="1497.6"/>
    <m/>
    <m/>
    <m/>
    <m/>
    <m/>
    <m/>
    <m/>
    <m/>
    <s v="I"/>
    <s v="NORMAL"/>
    <s v="CONTRATO"/>
    <m/>
    <m/>
    <m/>
    <s v="15-0517-00--0-E"/>
    <m/>
    <m/>
  </r>
  <r>
    <x v="1"/>
    <x v="45"/>
    <x v="0"/>
    <s v="COTIZACION"/>
    <s v="ENERO"/>
    <d v="2024-01-23T00:00:00"/>
    <s v="C-3-EDDY FAZ PACHECO"/>
    <x v="14"/>
    <s v="SERVICIOS MANUALES"/>
    <x v="9"/>
    <x v="15"/>
    <x v="50"/>
    <d v="2024-02-05T00:00:00"/>
    <m/>
    <n v="68"/>
    <s v="BIEN"/>
    <x v="55"/>
    <n v="34700"/>
    <x v="2"/>
    <x v="350"/>
    <x v="16"/>
    <x v="18"/>
    <x v="0"/>
    <x v="3"/>
    <x v="1"/>
    <x v="12"/>
    <s v="15/2/2024"/>
    <x v="0"/>
    <s v="15:00"/>
    <s v="EDMY LYDIA MAGNE GUTIERREZ"/>
    <x v="6"/>
    <x v="18"/>
    <d v="2023-05-23T00:00:00"/>
    <x v="45"/>
    <x v="34"/>
    <s v="CD-169"/>
    <x v="64"/>
    <x v="46"/>
    <n v="21722"/>
    <x v="64"/>
    <x v="63"/>
    <x v="55"/>
    <x v="0"/>
    <n v="30"/>
    <x v="6"/>
    <x v="0"/>
    <x v="27"/>
    <x v="39"/>
    <x v="1"/>
    <m/>
    <m/>
    <x v="55"/>
    <s v="CMB/EMC/O CIV-ADQ/005/2024"/>
    <n v="25900"/>
    <x v="2"/>
    <x v="351"/>
    <x v="18"/>
    <n v="1"/>
    <x v="139"/>
    <n v="315"/>
    <m/>
    <m/>
    <n v="10"/>
    <x v="103"/>
    <n v="45.258620689655174"/>
    <n v="452.58620689655174"/>
    <n v="393.75"/>
    <n v="0"/>
    <x v="56"/>
    <s v="FEBRERO"/>
    <x v="58"/>
    <x v="54"/>
    <x v="46"/>
    <x v="57"/>
    <x v="268"/>
    <x v="76"/>
    <n v="-94.5"/>
    <n v="220.50000000000003"/>
    <n v="3024"/>
    <n v="4758"/>
    <n v="4179"/>
    <m/>
    <m/>
    <s v="MAY"/>
    <m/>
    <m/>
    <s v="GASTO"/>
    <s v="L"/>
    <s v="NORMAL"/>
    <s v="CONTRATO"/>
    <n v="337985"/>
    <n v="1912605"/>
    <m/>
    <s v="15-0517-00-617109-0-E"/>
    <m/>
    <m/>
  </r>
  <r>
    <x v="1"/>
    <x v="45"/>
    <x v="0"/>
    <s v="COTIZACION"/>
    <s v="ENERO"/>
    <d v="2024-01-23T00:00:00"/>
    <s v="C-3-EDDY FAZ PACHECO"/>
    <x v="14"/>
    <s v="SERVICIOS MANUALES"/>
    <x v="9"/>
    <x v="15"/>
    <x v="50"/>
    <d v="2024-02-05T00:00:00"/>
    <m/>
    <n v="68"/>
    <s v="BIEN"/>
    <x v="55"/>
    <n v="34700"/>
    <x v="3"/>
    <x v="351"/>
    <x v="45"/>
    <x v="18"/>
    <x v="0"/>
    <x v="3"/>
    <x v="1"/>
    <x v="12"/>
    <s v="15/2/2024"/>
    <x v="0"/>
    <s v="15:00"/>
    <s v="EDMY LYDIA MAGNE GUTIERREZ"/>
    <x v="6"/>
    <x v="18"/>
    <d v="2023-05-23T00:00:00"/>
    <x v="45"/>
    <x v="34"/>
    <s v="CD-169"/>
    <x v="64"/>
    <x v="46"/>
    <n v="21722"/>
    <x v="64"/>
    <x v="63"/>
    <x v="55"/>
    <x v="0"/>
    <n v="30"/>
    <x v="6"/>
    <x v="0"/>
    <x v="27"/>
    <x v="39"/>
    <x v="1"/>
    <m/>
    <m/>
    <x v="55"/>
    <s v="CMB/EMC/O CIV-ADQ/005/2024"/>
    <n v="25900"/>
    <x v="3"/>
    <x v="352"/>
    <x v="18"/>
    <n v="3"/>
    <x v="133"/>
    <n v="255"/>
    <m/>
    <m/>
    <n v="15"/>
    <x v="104"/>
    <n v="12.212643678160919"/>
    <n v="183.18965517241378"/>
    <n v="159.375"/>
    <n v="0"/>
    <x v="56"/>
    <s v="MARZO"/>
    <x v="58"/>
    <x v="54"/>
    <x v="46"/>
    <x v="57"/>
    <x v="268"/>
    <x v="76"/>
    <n v="-38.25"/>
    <n v="89.250000000000014"/>
    <n v="1224"/>
    <m/>
    <m/>
    <m/>
    <m/>
    <s v="NOV"/>
    <m/>
    <m/>
    <m/>
    <s v="L"/>
    <s v="NORMAL"/>
    <s v="CONTRATO"/>
    <m/>
    <m/>
    <m/>
    <s v="15-0517-00--0-E"/>
    <m/>
    <m/>
  </r>
  <r>
    <x v="1"/>
    <x v="45"/>
    <x v="0"/>
    <s v="COTIZACION"/>
    <s v="ENERO"/>
    <d v="2024-01-23T00:00:00"/>
    <s v="C-3-EDDY FAZ PACHECO"/>
    <x v="14"/>
    <s v="SERVICIOS MANUALES"/>
    <x v="9"/>
    <x v="15"/>
    <x v="50"/>
    <d v="2024-02-05T00:00:00"/>
    <m/>
    <n v="68"/>
    <s v="BIEN"/>
    <x v="55"/>
    <n v="34700"/>
    <x v="4"/>
    <x v="352"/>
    <x v="7"/>
    <x v="18"/>
    <x v="0"/>
    <x v="3"/>
    <x v="1"/>
    <x v="12"/>
    <s v="15/2/2024"/>
    <x v="0"/>
    <s v="15:00"/>
    <s v="EDMY LYDIA MAGNE GUTIERREZ"/>
    <x v="6"/>
    <x v="18"/>
    <d v="2023-05-23T00:00:00"/>
    <x v="45"/>
    <x v="34"/>
    <s v="CD-169"/>
    <x v="64"/>
    <x v="46"/>
    <n v="21722"/>
    <x v="64"/>
    <x v="63"/>
    <x v="55"/>
    <x v="0"/>
    <n v="30"/>
    <x v="6"/>
    <x v="0"/>
    <x v="27"/>
    <x v="39"/>
    <x v="1"/>
    <m/>
    <m/>
    <x v="55"/>
    <s v="CMB/EMC/O CIV-ADQ/005/2024"/>
    <n v="25900"/>
    <x v="4"/>
    <x v="353"/>
    <x v="18"/>
    <n v="2"/>
    <x v="133"/>
    <n v="170"/>
    <m/>
    <m/>
    <n v="10"/>
    <x v="105"/>
    <n v="12.212643678160919"/>
    <n v="122.12643678160919"/>
    <n v="106.24999999999999"/>
    <n v="0"/>
    <x v="56"/>
    <s v="ABRIL"/>
    <x v="58"/>
    <x v="54"/>
    <x v="46"/>
    <x v="57"/>
    <x v="268"/>
    <x v="76"/>
    <n v="-25.5"/>
    <n v="59.500000000000007"/>
    <n v="816"/>
    <m/>
    <m/>
    <m/>
    <m/>
    <m/>
    <m/>
    <m/>
    <s v="GASTO"/>
    <s v="L"/>
    <m/>
    <s v="CONTRATO"/>
    <m/>
    <m/>
    <m/>
    <s v="15-0517-00--0-E"/>
    <m/>
    <m/>
  </r>
  <r>
    <x v="1"/>
    <x v="46"/>
    <x v="0"/>
    <s v="COTIZACION"/>
    <s v="ENERO"/>
    <d v="2024-01-23T00:00:00"/>
    <s v="C-3-EDDY FAZ PACHECO"/>
    <x v="6"/>
    <s v="CONSULTORÍAS POR LINEA"/>
    <x v="8"/>
    <x v="14"/>
    <x v="51"/>
    <d v="2024-02-08T00:00:00"/>
    <m/>
    <n v="36"/>
    <s v="SERVICIO"/>
    <x v="56"/>
    <n v="30800"/>
    <x v="0"/>
    <x v="353"/>
    <x v="16"/>
    <x v="61"/>
    <x v="0"/>
    <x v="7"/>
    <x v="1"/>
    <x v="12"/>
    <s v="15/2/2024"/>
    <x v="0"/>
    <s v="15:00"/>
    <s v="MARIA JAQUELINE DURAN COSSIO"/>
    <x v="9"/>
    <x v="17"/>
    <d v="2023-05-23T00:00:00"/>
    <x v="45"/>
    <x v="34"/>
    <s v="CD-169"/>
    <x v="64"/>
    <x v="46"/>
    <n v="21722"/>
    <x v="64"/>
    <x v="63"/>
    <x v="55"/>
    <x v="0"/>
    <n v="30"/>
    <x v="6"/>
    <x v="0"/>
    <x v="27"/>
    <x v="39"/>
    <x v="1"/>
    <m/>
    <m/>
    <x v="56"/>
    <s v="RS/CL-002/2024"/>
    <n v="25220"/>
    <x v="0"/>
    <x v="354"/>
    <x v="62"/>
    <n v="1"/>
    <x v="140"/>
    <n v="60"/>
    <m/>
    <m/>
    <n v="10"/>
    <x v="96"/>
    <n v="8.6206896551724146"/>
    <n v="86.206896551724142"/>
    <n v="75"/>
    <n v="0"/>
    <x v="56"/>
    <s v="MAYO"/>
    <x v="58"/>
    <x v="54"/>
    <x v="46"/>
    <x v="57"/>
    <x v="268"/>
    <x v="76"/>
    <n v="-18"/>
    <n v="42.000000000000007"/>
    <n v="576"/>
    <m/>
    <m/>
    <m/>
    <m/>
    <m/>
    <m/>
    <m/>
    <m/>
    <s v="L"/>
    <m/>
    <s v="CONTRATO"/>
    <m/>
    <m/>
    <m/>
    <s v="15-0517-00--0-E"/>
    <m/>
    <m/>
  </r>
  <r>
    <x v="1"/>
    <x v="35"/>
    <x v="0"/>
    <s v="COTIZACION"/>
    <s v="FEBRERO"/>
    <d v="2024-02-19T00:00:00"/>
    <s v="C-3-EDDY FAZ PACHECO"/>
    <x v="15"/>
    <s v="MAQUINARIA Y EQUIPO DE PRODUCCIÓN"/>
    <x v="1"/>
    <x v="16"/>
    <x v="52"/>
    <d v="2024-02-21T00:00:00"/>
    <m/>
    <n v="96"/>
    <s v="BIEN"/>
    <x v="57"/>
    <n v="261000"/>
    <x v="0"/>
    <x v="354"/>
    <x v="16"/>
    <x v="5"/>
    <x v="39"/>
    <x v="0"/>
    <x v="1"/>
    <x v="13"/>
    <s v="28/2/2024"/>
    <x v="0"/>
    <s v="15:00"/>
    <s v="JOSE ALFREDO MIRANDA TICONA "/>
    <x v="9"/>
    <x v="19"/>
    <d v="2023-05-23T00:00:00"/>
    <x v="45"/>
    <x v="34"/>
    <s v="CD-169"/>
    <x v="64"/>
    <x v="46"/>
    <n v="21722"/>
    <x v="64"/>
    <x v="63"/>
    <x v="55"/>
    <x v="0"/>
    <n v="30"/>
    <x v="6"/>
    <x v="0"/>
    <x v="27"/>
    <x v="39"/>
    <x v="1"/>
    <m/>
    <m/>
    <x v="57"/>
    <s v="ADQ/MINA-009/2024"/>
    <n v="43200"/>
    <x v="0"/>
    <x v="355"/>
    <x v="5"/>
    <n v="1"/>
    <x v="129"/>
    <n v="25"/>
    <m/>
    <m/>
    <n v="10"/>
    <x v="106"/>
    <n v="3.5919540229885056"/>
    <n v="35.919540229885058"/>
    <n v="31.25"/>
    <n v="0"/>
    <x v="56"/>
    <s v="JUNIO"/>
    <x v="58"/>
    <x v="54"/>
    <x v="46"/>
    <x v="57"/>
    <x v="268"/>
    <x v="76"/>
    <n v="-7.5"/>
    <n v="17.5"/>
    <n v="240"/>
    <m/>
    <m/>
    <m/>
    <m/>
    <m/>
    <m/>
    <m/>
    <s v="GASTO"/>
    <s v="L"/>
    <s v="NORMAL"/>
    <s v="CONTRATO"/>
    <m/>
    <s v="15-0517-00-570146-0-E"/>
    <m/>
    <n v="1772176"/>
    <m/>
    <n v="0"/>
  </r>
  <r>
    <x v="1"/>
    <x v="47"/>
    <x v="0"/>
    <s v="COTIZACION"/>
    <s v="FEBRERO"/>
    <d v="2024-02-19T00:00:00"/>
    <s v="C-3-EDDY FAZ PACHECO"/>
    <x v="3"/>
    <s v="PRODUCTOS METÁLICOS"/>
    <x v="1"/>
    <x v="16"/>
    <x v="53"/>
    <d v="2024-02-21T00:00:00"/>
    <m/>
    <n v="99"/>
    <s v="BIEN"/>
    <x v="58"/>
    <n v="79900"/>
    <x v="0"/>
    <x v="355"/>
    <x v="101"/>
    <x v="5"/>
    <x v="40"/>
    <x v="0"/>
    <x v="1"/>
    <x v="13"/>
    <s v="28/2/2024"/>
    <x v="0"/>
    <s v="15:00"/>
    <s v="JOSE ALFREDO MIRANDA TICONA "/>
    <x v="9"/>
    <x v="19"/>
    <d v="2023-05-23T00:00:00"/>
    <x v="45"/>
    <x v="34"/>
    <s v="CD-169"/>
    <x v="64"/>
    <x v="46"/>
    <n v="21722"/>
    <x v="64"/>
    <x v="63"/>
    <x v="55"/>
    <x v="0"/>
    <n v="30"/>
    <x v="6"/>
    <x v="0"/>
    <x v="27"/>
    <x v="39"/>
    <x v="1"/>
    <m/>
    <m/>
    <x v="58"/>
    <s v="ADQ/MINA-011/2024"/>
    <n v="34600"/>
    <x v="0"/>
    <x v="356"/>
    <x v="5"/>
    <n v="94"/>
    <x v="20"/>
    <n v="1363"/>
    <m/>
    <m/>
    <n v="10"/>
    <x v="107"/>
    <n v="2.0833333333333335"/>
    <n v="20.833333333333336"/>
    <n v="18.125000000000004"/>
    <n v="0"/>
    <x v="56"/>
    <s v="JULIO"/>
    <x v="58"/>
    <x v="54"/>
    <x v="46"/>
    <x v="57"/>
    <x v="268"/>
    <x v="76"/>
    <n v="-4.3500000000000005"/>
    <n v="10.15"/>
    <n v="139.19999999999999"/>
    <m/>
    <m/>
    <m/>
    <m/>
    <m/>
    <m/>
    <m/>
    <s v="GASTO"/>
    <s v="L"/>
    <s v="NORMAL"/>
    <s v="CONTRATO"/>
    <m/>
    <s v="15-0517-00-570146-0-E"/>
    <m/>
    <n v="1772176"/>
    <m/>
    <n v="0"/>
  </r>
  <r>
    <x v="1"/>
    <x v="48"/>
    <x v="0"/>
    <s v="COTIZACION"/>
    <s v="FEBRERO"/>
    <d v="2024-02-14T00:00:00"/>
    <s v="C-3-EDDY FAZ PACHECO"/>
    <x v="5"/>
    <s v="PRODUCTOS NO METALICOS Y PLASTICOS"/>
    <x v="0"/>
    <x v="11"/>
    <x v="54"/>
    <d v="2024-02-21T00:00:00"/>
    <m/>
    <n v="108"/>
    <s v="BIEN"/>
    <x v="59"/>
    <n v="30000"/>
    <x v="0"/>
    <x v="356"/>
    <x v="33"/>
    <x v="59"/>
    <x v="41"/>
    <x v="9"/>
    <x v="1"/>
    <x v="13"/>
    <s v="28/2/2024"/>
    <x v="0"/>
    <s v="15:00"/>
    <s v="MANUELA NATIVIDAD QUISPE CHINO"/>
    <x v="9"/>
    <x v="12"/>
    <d v="2023-05-23T00:00:00"/>
    <x v="45"/>
    <x v="34"/>
    <s v="CD-169"/>
    <x v="64"/>
    <x v="46"/>
    <n v="21722"/>
    <x v="64"/>
    <x v="63"/>
    <x v="55"/>
    <x v="0"/>
    <n v="30"/>
    <x v="6"/>
    <x v="0"/>
    <x v="27"/>
    <x v="39"/>
    <x v="1"/>
    <m/>
    <m/>
    <x v="59"/>
    <s v="LAB-006/2024"/>
    <n v="34500"/>
    <x v="0"/>
    <x v="357"/>
    <x v="60"/>
    <n v="150"/>
    <x v="141"/>
    <n v="1425"/>
    <m/>
    <m/>
    <n v="10"/>
    <x v="108"/>
    <n v="1.3649425287356323"/>
    <n v="13.649425287356323"/>
    <n v="11.875"/>
    <n v="0"/>
    <x v="56"/>
    <s v="AGOSTO"/>
    <x v="58"/>
    <x v="54"/>
    <x v="46"/>
    <x v="57"/>
    <x v="268"/>
    <x v="76"/>
    <n v="-2.85"/>
    <n v="6.65"/>
    <n v="91.199999999999989"/>
    <m/>
    <m/>
    <m/>
    <m/>
    <m/>
    <m/>
    <m/>
    <m/>
    <s v="L"/>
    <m/>
    <s v="CONTRATO"/>
    <m/>
    <s v="15-0517-00-570326-0-E"/>
    <m/>
    <n v="1754091"/>
    <m/>
    <m/>
  </r>
  <r>
    <x v="1"/>
    <x v="48"/>
    <x v="0"/>
    <s v="COTIZACION"/>
    <s v="FEBRERO"/>
    <d v="2024-02-14T00:00:00"/>
    <s v="C-3-EDDY FAZ PACHECO"/>
    <x v="5"/>
    <s v="PRODUCTOS NO METALICOS Y PLASTICOS"/>
    <x v="0"/>
    <x v="11"/>
    <x v="54"/>
    <d v="2024-02-21T00:00:00"/>
    <m/>
    <n v="108"/>
    <s v="BIEN"/>
    <x v="59"/>
    <n v="30000"/>
    <x v="1"/>
    <x v="357"/>
    <x v="2"/>
    <x v="59"/>
    <x v="0"/>
    <x v="9"/>
    <x v="1"/>
    <x v="13"/>
    <s v="28/2/2024"/>
    <x v="0"/>
    <s v="15:00"/>
    <s v="MANUELA NATIVIDAD QUISPE CHINO"/>
    <x v="9"/>
    <x v="12"/>
    <d v="2023-05-23T00:00:00"/>
    <x v="45"/>
    <x v="34"/>
    <s v="CD-169"/>
    <x v="64"/>
    <x v="46"/>
    <n v="21722"/>
    <x v="64"/>
    <x v="63"/>
    <x v="55"/>
    <x v="0"/>
    <n v="30"/>
    <x v="6"/>
    <x v="0"/>
    <x v="27"/>
    <x v="39"/>
    <x v="1"/>
    <m/>
    <m/>
    <x v="59"/>
    <s v="LAB-006/2024"/>
    <n v="34500"/>
    <x v="1"/>
    <x v="358"/>
    <x v="60"/>
    <n v="60"/>
    <x v="142"/>
    <n v="330"/>
    <m/>
    <m/>
    <n v="10"/>
    <x v="109"/>
    <n v="0.79022988505747127"/>
    <n v="7.9022988505747129"/>
    <n v="6.875"/>
    <n v="0"/>
    <x v="56"/>
    <s v="SEPTIEMBRE"/>
    <x v="58"/>
    <x v="54"/>
    <x v="46"/>
    <x v="57"/>
    <x v="268"/>
    <x v="76"/>
    <n v="-1.6500000000000001"/>
    <n v="3.8500000000000005"/>
    <n v="52.8"/>
    <m/>
    <m/>
    <m/>
    <m/>
    <m/>
    <m/>
    <m/>
    <m/>
    <s v="L"/>
    <s v="NORMAL"/>
    <s v="CONTRATO"/>
    <m/>
    <m/>
    <m/>
    <s v="15-0517-00--0-E"/>
    <m/>
    <m/>
  </r>
  <r>
    <x v="1"/>
    <x v="49"/>
    <x v="0"/>
    <s v="COTIZACION"/>
    <s v="FEBRERO"/>
    <d v="2024-02-20T00:00:00"/>
    <s v="C-3-EDDY FAZ PACHECO"/>
    <x v="12"/>
    <s v="OTROS REPUESTOS Y ACCESORIOS"/>
    <x v="7"/>
    <x v="9"/>
    <x v="55"/>
    <d v="2024-02-21T00:00:00"/>
    <m/>
    <n v="129"/>
    <s v="BIEN"/>
    <x v="60"/>
    <n v="86000"/>
    <x v="0"/>
    <x v="358"/>
    <x v="27"/>
    <x v="5"/>
    <x v="42"/>
    <x v="5"/>
    <x v="0"/>
    <x v="13"/>
    <s v="28/2/2024"/>
    <x v="0"/>
    <s v="15:00"/>
    <s v="FRANZ LOZANO MARZA"/>
    <x v="9"/>
    <x v="20"/>
    <d v="2023-05-23T00:00:00"/>
    <x v="45"/>
    <x v="34"/>
    <s v="CD-169"/>
    <x v="64"/>
    <x v="46"/>
    <n v="21722"/>
    <x v="64"/>
    <x v="63"/>
    <x v="55"/>
    <x v="0"/>
    <n v="30"/>
    <x v="6"/>
    <x v="0"/>
    <x v="27"/>
    <x v="39"/>
    <x v="1"/>
    <m/>
    <m/>
    <x v="60"/>
    <s v="ADQ.MANTTO Y SERV.10/2024"/>
    <n v="39800"/>
    <x v="0"/>
    <x v="359"/>
    <x v="5"/>
    <n v="5"/>
    <x v="143"/>
    <n v="250"/>
    <m/>
    <m/>
    <n v="10"/>
    <x v="110"/>
    <n v="7.1839080459770113"/>
    <n v="71.839080459770116"/>
    <n v="62.5"/>
    <n v="0"/>
    <x v="56"/>
    <s v="OCTUBRE"/>
    <x v="58"/>
    <x v="54"/>
    <x v="46"/>
    <x v="57"/>
    <x v="268"/>
    <x v="76"/>
    <n v="-15"/>
    <n v="35"/>
    <n v="480"/>
    <m/>
    <m/>
    <m/>
    <m/>
    <m/>
    <m/>
    <m/>
    <m/>
    <s v="L"/>
    <s v="EMERGENCIA"/>
    <s v="CONTRATO"/>
    <m/>
    <s v="15-0517-00-570833-0-E"/>
    <m/>
    <n v="1765704"/>
    <m/>
    <m/>
  </r>
  <r>
    <x v="1"/>
    <x v="50"/>
    <x v="0"/>
    <s v="COTIZACION"/>
    <s v="FEBRERO"/>
    <d v="2024-02-09T00:00:00"/>
    <s v="C-3-EDDY FAZ PACHECO"/>
    <x v="6"/>
    <s v="CONSULTORÍAS POR LINEA"/>
    <x v="8"/>
    <x v="14"/>
    <x v="56"/>
    <d v="2024-02-22T00:00:00"/>
    <m/>
    <n v="127"/>
    <s v="SERVICIO"/>
    <x v="61"/>
    <n v="25300"/>
    <x v="0"/>
    <x v="359"/>
    <x v="16"/>
    <x v="61"/>
    <x v="0"/>
    <x v="7"/>
    <x v="1"/>
    <x v="13"/>
    <s v="28/2/2024"/>
    <x v="0"/>
    <s v="15:00"/>
    <s v="PERCY BORIS ROJAS BILBAO"/>
    <x v="9"/>
    <x v="21"/>
    <d v="2023-05-23T00:00:00"/>
    <x v="45"/>
    <x v="34"/>
    <s v="CD-169"/>
    <x v="64"/>
    <x v="46"/>
    <n v="21722"/>
    <x v="64"/>
    <x v="63"/>
    <x v="55"/>
    <x v="0"/>
    <n v="30"/>
    <x v="6"/>
    <x v="0"/>
    <x v="27"/>
    <x v="39"/>
    <x v="1"/>
    <m/>
    <m/>
    <x v="61"/>
    <m/>
    <m/>
    <x v="0"/>
    <x v="360"/>
    <x v="62"/>
    <n v="1"/>
    <x v="144"/>
    <n v="15"/>
    <m/>
    <m/>
    <n v="10"/>
    <x v="111"/>
    <n v="2.1551724137931036"/>
    <n v="21.551724137931036"/>
    <n v="18.75"/>
    <n v="0"/>
    <x v="56"/>
    <s v="NOVIEMBRE"/>
    <x v="58"/>
    <x v="54"/>
    <x v="46"/>
    <x v="57"/>
    <x v="268"/>
    <x v="76"/>
    <n v="-4.5"/>
    <n v="10.500000000000002"/>
    <n v="144"/>
    <m/>
    <m/>
    <m/>
    <m/>
    <m/>
    <m/>
    <m/>
    <m/>
    <s v="L"/>
    <s v="NORMAL"/>
    <s v="CONTRATO"/>
    <m/>
    <m/>
    <m/>
    <s v="15-0517-00--0-E"/>
    <m/>
    <m/>
  </r>
  <r>
    <x v="1"/>
    <x v="51"/>
    <x v="0"/>
    <s v="COTIZACION"/>
    <s v="FEBRERO"/>
    <d v="2024-02-21T00:00:00"/>
    <s v="C-3-EDDY FAZ PACHECO"/>
    <x v="16"/>
    <s v="MANTENIMIENTO DE OFICINAS Y REPARACIONES VARIAS, MATENIMIENTO CAMPAMENTOS"/>
    <x v="9"/>
    <x v="15"/>
    <x v="57"/>
    <d v="2024-02-22T00:00:00"/>
    <m/>
    <n v="148"/>
    <s v="SERVICIO"/>
    <x v="62"/>
    <n v="241771.88"/>
    <x v="0"/>
    <x v="360"/>
    <x v="16"/>
    <x v="61"/>
    <x v="43"/>
    <x v="0"/>
    <x v="1"/>
    <x v="14"/>
    <s v="1/3/2024"/>
    <x v="0"/>
    <s v="15:00"/>
    <s v="EDMY LYDIA MAGNE GUTIERREZ"/>
    <x v="8"/>
    <x v="18"/>
    <d v="2023-05-23T00:00:00"/>
    <x v="45"/>
    <x v="34"/>
    <s v="CD-169"/>
    <x v="64"/>
    <x v="46"/>
    <n v="21722"/>
    <x v="64"/>
    <x v="63"/>
    <x v="55"/>
    <x v="0"/>
    <n v="30"/>
    <x v="6"/>
    <x v="0"/>
    <x v="27"/>
    <x v="39"/>
    <x v="1"/>
    <m/>
    <m/>
    <x v="62"/>
    <s v="CMB/EMC/O.CIV-ADQ/009/2024"/>
    <n v="24110"/>
    <x v="0"/>
    <x v="361"/>
    <x v="62"/>
    <n v="1"/>
    <x v="45"/>
    <n v="150"/>
    <m/>
    <m/>
    <n v="1"/>
    <x v="111"/>
    <n v="21.551724137931036"/>
    <n v="21.551724137931036"/>
    <n v="18.75"/>
    <n v="0"/>
    <x v="56"/>
    <s v="DICIEMBRE"/>
    <x v="58"/>
    <x v="54"/>
    <x v="46"/>
    <x v="57"/>
    <x v="268"/>
    <x v="76"/>
    <n v="-4.5"/>
    <n v="10.500000000000002"/>
    <n v="144"/>
    <n v="5004"/>
    <n v="4430"/>
    <d v="2015-07-21T00:00:00"/>
    <m/>
    <s v="JUN"/>
    <m/>
    <m/>
    <s v="INV"/>
    <s v="I"/>
    <s v="NORMAL"/>
    <s v="CONTRATO"/>
    <n v="351772"/>
    <n v="1916248"/>
    <n v="2058599"/>
    <s v="15-0517-00-618236-0-E"/>
    <m/>
    <s v="BOLETA DE ANTICIPO"/>
  </r>
  <r>
    <x v="1"/>
    <x v="52"/>
    <x v="0"/>
    <s v="COTIZACION"/>
    <s v="FEBRERO"/>
    <d v="2024-02-21T00:00:00"/>
    <s v="C-3-EDDY FAZ PACHECO"/>
    <x v="14"/>
    <s v="SERVICIOS MANUALES"/>
    <x v="9"/>
    <x v="15"/>
    <x v="58"/>
    <d v="2024-02-22T00:00:00"/>
    <m/>
    <n v="149"/>
    <s v="SERVICIO"/>
    <x v="63"/>
    <n v="46799"/>
    <x v="0"/>
    <x v="361"/>
    <x v="16"/>
    <x v="18"/>
    <x v="0"/>
    <x v="3"/>
    <x v="1"/>
    <x v="14"/>
    <s v="1/3/2024"/>
    <x v="0"/>
    <s v="15:00"/>
    <s v="EDMY LYDIA MAGNE GUTIERREZ"/>
    <x v="8"/>
    <x v="18"/>
    <d v="2023-05-23T00:00:00"/>
    <x v="45"/>
    <x v="34"/>
    <s v="CD-169"/>
    <x v="64"/>
    <x v="46"/>
    <n v="21722"/>
    <x v="64"/>
    <x v="63"/>
    <x v="55"/>
    <x v="0"/>
    <n v="30"/>
    <x v="6"/>
    <x v="0"/>
    <x v="27"/>
    <x v="39"/>
    <x v="1"/>
    <m/>
    <m/>
    <x v="63"/>
    <s v="CMB/EMC/O.CIV-ADQ/008/2024"/>
    <n v="25900"/>
    <x v="0"/>
    <x v="362"/>
    <x v="18"/>
    <n v="1"/>
    <x v="38"/>
    <n v="350"/>
    <m/>
    <m/>
    <n v="3"/>
    <x v="91"/>
    <n v="50.287356321839084"/>
    <n v="150.86206896551727"/>
    <n v="131.25000000000003"/>
    <n v="0"/>
    <x v="56"/>
    <s v="ENERO"/>
    <x v="58"/>
    <x v="54"/>
    <x v="46"/>
    <x v="57"/>
    <x v="268"/>
    <x v="76"/>
    <n v="-31.5"/>
    <n v="73.5"/>
    <n v="1008"/>
    <n v="5776"/>
    <n v="5174"/>
    <d v="2016-01-05T00:00:00"/>
    <m/>
    <s v="DIC"/>
    <m/>
    <m/>
    <s v="INV"/>
    <s v="I"/>
    <s v="NORMAL"/>
    <s v="CONTRATO"/>
    <n v="351772"/>
    <n v="1916248"/>
    <n v="2058599"/>
    <s v="15-0517-00-618236-0-E"/>
    <m/>
    <s v="DESCUENTO ANTICIPO"/>
  </r>
  <r>
    <x v="1"/>
    <x v="52"/>
    <x v="0"/>
    <s v="COTIZACION"/>
    <s v="FEBRERO"/>
    <d v="2024-02-21T00:00:00"/>
    <s v="C-3-EDDY FAZ PACHECO"/>
    <x v="14"/>
    <s v="SERVICIOS MANUALES"/>
    <x v="9"/>
    <x v="15"/>
    <x v="58"/>
    <d v="2024-02-22T00:00:00"/>
    <m/>
    <n v="149"/>
    <s v="SERVICIO"/>
    <x v="63"/>
    <n v="46799"/>
    <x v="1"/>
    <x v="362"/>
    <x v="16"/>
    <x v="18"/>
    <x v="0"/>
    <x v="3"/>
    <x v="1"/>
    <x v="14"/>
    <s v="1/3/2024"/>
    <x v="0"/>
    <s v="15:00"/>
    <s v="EDMY LYDIA MAGNE GUTIERREZ"/>
    <x v="8"/>
    <x v="18"/>
    <d v="2023-05-23T00:00:00"/>
    <x v="45"/>
    <x v="34"/>
    <s v="CD-169"/>
    <x v="64"/>
    <x v="46"/>
    <n v="21722"/>
    <x v="64"/>
    <x v="63"/>
    <x v="55"/>
    <x v="0"/>
    <n v="30"/>
    <x v="6"/>
    <x v="0"/>
    <x v="27"/>
    <x v="39"/>
    <x v="1"/>
    <m/>
    <m/>
    <x v="63"/>
    <s v="CMB/EMC/O.CIV-ADQ/008/2024"/>
    <n v="25900"/>
    <x v="1"/>
    <x v="363"/>
    <x v="18"/>
    <n v="1"/>
    <x v="46"/>
    <n v="120"/>
    <m/>
    <m/>
    <n v="3"/>
    <x v="112"/>
    <n v="17.241379310344829"/>
    <n v="51.724137931034491"/>
    <n v="45.000000000000007"/>
    <n v="0"/>
    <x v="56"/>
    <s v="FEBRERO"/>
    <x v="58"/>
    <x v="54"/>
    <x v="46"/>
    <x v="57"/>
    <x v="268"/>
    <x v="76"/>
    <n v="-10.8"/>
    <n v="25.200000000000003"/>
    <n v="345.6"/>
    <m/>
    <n v="4604"/>
    <d v="2015-09-01T00:00:00"/>
    <m/>
    <m/>
    <m/>
    <m/>
    <s v="INV"/>
    <s v="I"/>
    <s v="NORMAL"/>
    <s v="CONTRATO"/>
    <m/>
    <m/>
    <m/>
    <s v="15-0517-00--0-E"/>
    <m/>
    <s v="CARTA DE CREDITO"/>
  </r>
  <r>
    <x v="1"/>
    <x v="52"/>
    <x v="0"/>
    <s v="COTIZACION"/>
    <s v="FEBRERO"/>
    <d v="2024-02-21T00:00:00"/>
    <s v="C-3-EDDY FAZ PACHECO"/>
    <x v="14"/>
    <s v="SERVICIOS MANUALES"/>
    <x v="9"/>
    <x v="15"/>
    <x v="58"/>
    <d v="2024-02-22T00:00:00"/>
    <m/>
    <n v="149"/>
    <s v="SERVICIO"/>
    <x v="63"/>
    <n v="46799"/>
    <x v="2"/>
    <x v="363"/>
    <x v="16"/>
    <x v="18"/>
    <x v="0"/>
    <x v="3"/>
    <x v="1"/>
    <x v="14"/>
    <s v="1/3/2024"/>
    <x v="0"/>
    <s v="15:00"/>
    <s v="EDMY LYDIA MAGNE GUTIERREZ"/>
    <x v="8"/>
    <x v="18"/>
    <d v="2023-06-12T00:00:00"/>
    <x v="46"/>
    <x v="35"/>
    <s v="CD-171"/>
    <x v="65"/>
    <x v="47"/>
    <n v="12924"/>
    <x v="65"/>
    <x v="64"/>
    <x v="28"/>
    <x v="0"/>
    <n v="30"/>
    <x v="9"/>
    <x v="0"/>
    <x v="27"/>
    <x v="40"/>
    <x v="1"/>
    <m/>
    <m/>
    <x v="63"/>
    <s v="CMB/EMC/O.CIV-ADQ/008/2024"/>
    <n v="25900"/>
    <x v="2"/>
    <x v="364"/>
    <x v="18"/>
    <n v="1"/>
    <x v="145"/>
    <n v="1413"/>
    <m/>
    <m/>
    <n v="0"/>
    <x v="0"/>
    <n v="203.01724137931035"/>
    <n v="0"/>
    <n v="0"/>
    <n v="0"/>
    <x v="57"/>
    <s v="MAYO"/>
    <x v="59"/>
    <x v="44"/>
    <x v="35"/>
    <x v="45"/>
    <x v="269"/>
    <x v="77"/>
    <n v="0"/>
    <n v="0"/>
    <n v="0"/>
    <m/>
    <m/>
    <d v="2015-10-30T00:00:00"/>
    <m/>
    <m/>
    <m/>
    <m/>
    <s v="INV"/>
    <s v="I"/>
    <s v="NORMAL"/>
    <s v="CONTRATO"/>
    <m/>
    <m/>
    <m/>
    <s v="15-0517-00--0-E"/>
    <m/>
    <s v="ENVIO DOCUMENTACION Y GIROS"/>
  </r>
  <r>
    <x v="1"/>
    <x v="52"/>
    <x v="0"/>
    <s v="COTIZACION"/>
    <s v="FEBRERO"/>
    <d v="2024-02-21T00:00:00"/>
    <s v="C-3-EDDY FAZ PACHECO"/>
    <x v="14"/>
    <s v="SERVICIOS MANUALES"/>
    <x v="9"/>
    <x v="15"/>
    <x v="58"/>
    <d v="2024-02-22T00:00:00"/>
    <m/>
    <n v="149"/>
    <s v="SERVICIO"/>
    <x v="63"/>
    <n v="46799"/>
    <x v="3"/>
    <x v="364"/>
    <x v="16"/>
    <x v="18"/>
    <x v="0"/>
    <x v="3"/>
    <x v="1"/>
    <x v="14"/>
    <s v="1/3/2024"/>
    <x v="0"/>
    <s v="15:00"/>
    <s v="EDMY LYDIA MAGNE GUTIERREZ"/>
    <x v="8"/>
    <x v="18"/>
    <d v="2023-06-12T00:00:00"/>
    <x v="46"/>
    <x v="35"/>
    <s v="CD-171"/>
    <x v="65"/>
    <x v="47"/>
    <n v="12924"/>
    <x v="65"/>
    <x v="64"/>
    <x v="28"/>
    <x v="0"/>
    <n v="30"/>
    <x v="9"/>
    <x v="0"/>
    <x v="27"/>
    <x v="40"/>
    <x v="1"/>
    <m/>
    <m/>
    <x v="63"/>
    <s v="CMB/EMC/O.CIV-ADQ/008/2024"/>
    <n v="25900"/>
    <x v="3"/>
    <x v="365"/>
    <x v="18"/>
    <n v="1"/>
    <x v="146"/>
    <n v="3528"/>
    <m/>
    <m/>
    <n v="0"/>
    <x v="0"/>
    <n v="506.89655172413791"/>
    <n v="0"/>
    <n v="0"/>
    <n v="0"/>
    <x v="57"/>
    <s v="JUNIO"/>
    <x v="60"/>
    <x v="44"/>
    <x v="35"/>
    <x v="45"/>
    <x v="226"/>
    <x v="78"/>
    <n v="0"/>
    <n v="0"/>
    <n v="0"/>
    <m/>
    <m/>
    <d v="2015-10-30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4"/>
    <x v="365"/>
    <x v="16"/>
    <x v="18"/>
    <x v="0"/>
    <x v="3"/>
    <x v="1"/>
    <x v="14"/>
    <s v="1/3/2024"/>
    <x v="0"/>
    <s v="15:00"/>
    <s v="EDMY LYDIA MAGNE GUTIERREZ"/>
    <x v="8"/>
    <x v="18"/>
    <d v="2023-06-12T00:00:00"/>
    <x v="46"/>
    <x v="35"/>
    <s v="CD-171"/>
    <x v="65"/>
    <x v="47"/>
    <n v="12924"/>
    <x v="65"/>
    <x v="64"/>
    <x v="28"/>
    <x v="0"/>
    <n v="30"/>
    <x v="9"/>
    <x v="0"/>
    <x v="27"/>
    <x v="40"/>
    <x v="1"/>
    <m/>
    <m/>
    <x v="63"/>
    <s v="CMB/EMC/O.CIV-ADQ/008/2024"/>
    <n v="25900"/>
    <x v="4"/>
    <x v="366"/>
    <x v="18"/>
    <n v="1"/>
    <x v="147"/>
    <n v="1521"/>
    <m/>
    <m/>
    <n v="0"/>
    <x v="0"/>
    <n v="218.5344827586207"/>
    <n v="0"/>
    <n v="0"/>
    <n v="0"/>
    <x v="57"/>
    <s v="JULIO"/>
    <x v="61"/>
    <x v="44"/>
    <x v="35"/>
    <x v="45"/>
    <x v="270"/>
    <x v="79"/>
    <n v="0"/>
    <n v="0"/>
    <n v="0"/>
    <m/>
    <m/>
    <d v="2015-11-30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5"/>
    <x v="366"/>
    <x v="16"/>
    <x v="18"/>
    <x v="0"/>
    <x v="3"/>
    <x v="1"/>
    <x v="14"/>
    <s v="1/3/2024"/>
    <x v="0"/>
    <s v="15:00"/>
    <s v="EDMY LYDIA MAGNE GUTIERREZ"/>
    <x v="8"/>
    <x v="18"/>
    <d v="2023-04-06T00:00:00"/>
    <x v="47"/>
    <x v="36"/>
    <s v="CD-181"/>
    <x v="66"/>
    <x v="48"/>
    <n v="333400"/>
    <x v="66"/>
    <x v="65"/>
    <x v="56"/>
    <x v="0"/>
    <n v="30"/>
    <x v="9"/>
    <x v="0"/>
    <x v="27"/>
    <x v="41"/>
    <x v="1"/>
    <m/>
    <m/>
    <x v="63"/>
    <s v="CMB/EMC/O.CIV-ADQ/008/2024"/>
    <n v="25900"/>
    <x v="5"/>
    <x v="367"/>
    <x v="18"/>
    <n v="1"/>
    <x v="148"/>
    <n v="61200"/>
    <m/>
    <m/>
    <n v="1"/>
    <x v="113"/>
    <n v="8793.1034482758623"/>
    <n v="8793.1034482758623"/>
    <n v="7650"/>
    <n v="0"/>
    <x v="58"/>
    <s v="SEPTIEMBRE"/>
    <x v="14"/>
    <x v="3"/>
    <x v="47"/>
    <x v="58"/>
    <x v="271"/>
    <x v="80"/>
    <n v="612"/>
    <n v="4284"/>
    <n v="56304"/>
    <m/>
    <m/>
    <m/>
    <m/>
    <s v="DIC"/>
    <m/>
    <m/>
    <s v="INV"/>
    <s v="I"/>
    <s v="NORMAL"/>
    <s v="CONTRATO"/>
    <m/>
    <m/>
    <m/>
    <s v="15-0517-00--0-E"/>
    <m/>
    <s v="TRANSPORTE A COLQUIRI"/>
  </r>
  <r>
    <x v="1"/>
    <x v="52"/>
    <x v="0"/>
    <s v="COTIZACION"/>
    <s v="FEBRERO"/>
    <d v="2024-02-21T00:00:00"/>
    <s v="C-3-EDDY FAZ PACHECO"/>
    <x v="14"/>
    <s v="SERVICIOS MANUALES"/>
    <x v="9"/>
    <x v="15"/>
    <x v="58"/>
    <d v="2024-02-22T00:00:00"/>
    <m/>
    <n v="149"/>
    <s v="SERVICIO"/>
    <x v="63"/>
    <n v="46799"/>
    <x v="6"/>
    <x v="367"/>
    <x v="16"/>
    <x v="18"/>
    <x v="0"/>
    <x v="3"/>
    <x v="1"/>
    <x v="14"/>
    <s v="1/3/2024"/>
    <x v="0"/>
    <s v="15:00"/>
    <s v="EDMY LYDIA MAGNE GUTIERREZ"/>
    <x v="8"/>
    <x v="18"/>
    <d v="2023-04-06T00:00:00"/>
    <x v="47"/>
    <x v="36"/>
    <s v="CD-181"/>
    <x v="66"/>
    <x v="48"/>
    <n v="333400"/>
    <x v="66"/>
    <x v="65"/>
    <x v="56"/>
    <x v="0"/>
    <n v="30"/>
    <x v="31"/>
    <x v="0"/>
    <x v="27"/>
    <x v="41"/>
    <x v="1"/>
    <m/>
    <m/>
    <x v="63"/>
    <s v="CMB/EMC/O.CIV-ADQ/008/2024"/>
    <n v="25900"/>
    <x v="6"/>
    <x v="368"/>
    <x v="18"/>
    <n v="1"/>
    <x v="149"/>
    <n v="91200"/>
    <m/>
    <m/>
    <n v="2"/>
    <x v="114"/>
    <n v="13103.448275862069"/>
    <n v="26206.896551724138"/>
    <n v="22800"/>
    <n v="0"/>
    <x v="59"/>
    <s v="OCTUBRE"/>
    <x v="62"/>
    <x v="3"/>
    <x v="47"/>
    <x v="58"/>
    <x v="271"/>
    <x v="80"/>
    <n v="1824"/>
    <n v="12768.000000000002"/>
    <n v="167808"/>
    <m/>
    <n v="5283"/>
    <d v="2016-02-11T00:00:00"/>
    <m/>
    <m/>
    <m/>
    <m/>
    <s v="INV"/>
    <s v="I"/>
    <s v="NORMAL"/>
    <s v="CONTRATO"/>
    <m/>
    <m/>
    <m/>
    <s v="15-0517-00--0-E"/>
    <m/>
    <s v="COMISIONES BCB"/>
  </r>
  <r>
    <x v="1"/>
    <x v="52"/>
    <x v="0"/>
    <s v="COTIZACION"/>
    <s v="FEBRERO"/>
    <d v="2024-02-21T00:00:00"/>
    <s v="C-3-EDDY FAZ PACHECO"/>
    <x v="14"/>
    <s v="SERVICIOS MANUALES"/>
    <x v="9"/>
    <x v="15"/>
    <x v="58"/>
    <d v="2024-02-22T00:00:00"/>
    <m/>
    <n v="149"/>
    <s v="SERVICIO"/>
    <x v="63"/>
    <n v="46799"/>
    <x v="7"/>
    <x v="368"/>
    <x v="16"/>
    <x v="18"/>
    <x v="0"/>
    <x v="3"/>
    <x v="1"/>
    <x v="14"/>
    <s v="1/3/2024"/>
    <x v="0"/>
    <s v="15:00"/>
    <s v="EDMY LYDIA MAGNE GUTIERREZ"/>
    <x v="8"/>
    <x v="18"/>
    <d v="2023-04-06T00:00:00"/>
    <x v="47"/>
    <x v="36"/>
    <s v="CD-181"/>
    <x v="66"/>
    <x v="48"/>
    <n v="333400"/>
    <x v="66"/>
    <x v="65"/>
    <x v="56"/>
    <x v="0"/>
    <n v="30"/>
    <x v="31"/>
    <x v="0"/>
    <x v="27"/>
    <x v="41"/>
    <x v="1"/>
    <m/>
    <m/>
    <x v="63"/>
    <s v="CMB/EMC/O.CIV-ADQ/008/2024"/>
    <n v="25900"/>
    <x v="7"/>
    <x v="369"/>
    <x v="18"/>
    <n v="1"/>
    <x v="150"/>
    <n v="89800"/>
    <m/>
    <m/>
    <n v="1"/>
    <x v="115"/>
    <n v="12902.298850574713"/>
    <n v="12902.298850574713"/>
    <n v="11225"/>
    <n v="0"/>
    <x v="59"/>
    <s v="NOVIEMBRE"/>
    <x v="62"/>
    <x v="3"/>
    <x v="47"/>
    <x v="58"/>
    <x v="271"/>
    <x v="80"/>
    <n v="898"/>
    <n v="6286.0000000000009"/>
    <n v="82616"/>
    <m/>
    <m/>
    <d v="2016-03-07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8"/>
    <x v="369"/>
    <x v="16"/>
    <x v="18"/>
    <x v="0"/>
    <x v="3"/>
    <x v="1"/>
    <x v="14"/>
    <s v="1/3/2024"/>
    <x v="0"/>
    <s v="15:00"/>
    <s v="EDMY LYDIA MAGNE GUTIERREZ"/>
    <x v="8"/>
    <x v="18"/>
    <d v="2023-04-27T00:00:00"/>
    <x v="48"/>
    <x v="14"/>
    <s v="CD-184"/>
    <x v="67"/>
    <x v="49"/>
    <n v="39931"/>
    <x v="67"/>
    <x v="66"/>
    <x v="38"/>
    <x v="0"/>
    <n v="30"/>
    <x v="21"/>
    <x v="0"/>
    <x v="27"/>
    <x v="42"/>
    <x v="1"/>
    <m/>
    <m/>
    <x v="63"/>
    <s v="CMB/EMC/O.CIV-ADQ/008/2024"/>
    <n v="25900"/>
    <x v="8"/>
    <x v="370"/>
    <x v="18"/>
    <n v="1"/>
    <x v="151"/>
    <n v="302.7"/>
    <m/>
    <m/>
    <n v="20"/>
    <x v="116"/>
    <n v="43.491379310344826"/>
    <n v="869.82758620689651"/>
    <n v="756.75"/>
    <n v="0"/>
    <x v="60"/>
    <s v="MAYO"/>
    <x v="63"/>
    <x v="55"/>
    <x v="48"/>
    <x v="59"/>
    <x v="251"/>
    <x v="38"/>
    <n v="-272.43"/>
    <n v="423.78000000000003"/>
    <n v="5902.6500000000005"/>
    <m/>
    <m/>
    <d v="2016-03-07T00:00:00"/>
    <m/>
    <m/>
    <m/>
    <m/>
    <s v="INV"/>
    <s v="I"/>
    <s v="NORMAL"/>
    <s v="CONTRATO"/>
    <m/>
    <m/>
    <m/>
    <s v="15-0517-00--0-E"/>
    <m/>
    <s v="DESADUANIZACION MOTOR"/>
  </r>
  <r>
    <x v="1"/>
    <x v="52"/>
    <x v="0"/>
    <s v="COTIZACION"/>
    <s v="FEBRERO"/>
    <d v="2024-02-21T00:00:00"/>
    <s v="C-3-EDDY FAZ PACHECO"/>
    <x v="14"/>
    <s v="SERVICIOS MANUALES"/>
    <x v="9"/>
    <x v="15"/>
    <x v="58"/>
    <d v="2024-02-22T00:00:00"/>
    <m/>
    <n v="149"/>
    <s v="SERVICIO"/>
    <x v="63"/>
    <n v="46799"/>
    <x v="9"/>
    <x v="370"/>
    <x v="16"/>
    <x v="18"/>
    <x v="0"/>
    <x v="3"/>
    <x v="1"/>
    <x v="14"/>
    <s v="1/3/2024"/>
    <x v="0"/>
    <s v="15:00"/>
    <s v="EDMY LYDIA MAGNE GUTIERREZ"/>
    <x v="8"/>
    <x v="18"/>
    <d v="2023-04-27T00:00:00"/>
    <x v="48"/>
    <x v="14"/>
    <s v="CD-184"/>
    <x v="67"/>
    <x v="49"/>
    <n v="39931"/>
    <x v="67"/>
    <x v="66"/>
    <x v="38"/>
    <x v="0"/>
    <n v="30"/>
    <x v="21"/>
    <x v="0"/>
    <x v="27"/>
    <x v="42"/>
    <x v="1"/>
    <m/>
    <m/>
    <x v="63"/>
    <s v="CMB/EMC/O.CIV-ADQ/008/2024"/>
    <n v="25900"/>
    <x v="9"/>
    <x v="371"/>
    <x v="18"/>
    <n v="1"/>
    <x v="152"/>
    <n v="409.5"/>
    <m/>
    <m/>
    <n v="50"/>
    <x v="117"/>
    <n v="58.836206896551722"/>
    <n v="2941.8103448275861"/>
    <n v="2559.375"/>
    <n v="0"/>
    <x v="60"/>
    <s v="MAYO"/>
    <x v="63"/>
    <x v="55"/>
    <x v="48"/>
    <x v="59"/>
    <x v="251"/>
    <x v="38"/>
    <n v="-921.375"/>
    <n v="1433.2500000000002"/>
    <n v="19963.125"/>
    <m/>
    <m/>
    <d v="2016-03-07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10"/>
    <x v="371"/>
    <x v="16"/>
    <x v="18"/>
    <x v="0"/>
    <x v="3"/>
    <x v="1"/>
    <x v="14"/>
    <s v="1/3/2024"/>
    <x v="0"/>
    <s v="15:00"/>
    <s v="EDMY LYDIA MAGNE GUTIERREZ"/>
    <x v="8"/>
    <x v="18"/>
    <d v="2023-04-27T00:00:00"/>
    <x v="48"/>
    <x v="14"/>
    <s v="CD-184"/>
    <x v="67"/>
    <x v="49"/>
    <n v="39931"/>
    <x v="67"/>
    <x v="66"/>
    <x v="38"/>
    <x v="0"/>
    <n v="30"/>
    <x v="21"/>
    <x v="0"/>
    <x v="27"/>
    <x v="42"/>
    <x v="1"/>
    <m/>
    <m/>
    <x v="63"/>
    <s v="CMB/EMC/O.CIV-ADQ/008/2024"/>
    <n v="25900"/>
    <x v="10"/>
    <x v="372"/>
    <x v="18"/>
    <n v="1"/>
    <x v="153"/>
    <n v="109.8"/>
    <m/>
    <m/>
    <n v="20"/>
    <x v="118"/>
    <n v="15.775862068965518"/>
    <n v="315.51724137931035"/>
    <n v="274.5"/>
    <n v="0"/>
    <x v="60"/>
    <s v="MAYO"/>
    <x v="63"/>
    <x v="55"/>
    <x v="48"/>
    <x v="59"/>
    <x v="251"/>
    <x v="38"/>
    <n v="-98.820000000000007"/>
    <n v="153.72000000000003"/>
    <n v="2141.1000000000004"/>
    <m/>
    <m/>
    <d v="2016-03-07T00:00:00"/>
    <m/>
    <m/>
    <m/>
    <m/>
    <s v="INV"/>
    <s v="I"/>
    <s v="NORMAL"/>
    <s v="CONTRATO"/>
    <m/>
    <m/>
    <m/>
    <s v="15-0517-00--0-E"/>
    <m/>
    <s v="OTROS GASTOS"/>
  </r>
  <r>
    <x v="1"/>
    <x v="52"/>
    <x v="0"/>
    <s v="COTIZACION"/>
    <s v="FEBRERO"/>
    <d v="2024-02-21T00:00:00"/>
    <s v="C-3-EDDY FAZ PACHECO"/>
    <x v="14"/>
    <s v="SERVICIOS MANUALES"/>
    <x v="9"/>
    <x v="15"/>
    <x v="58"/>
    <d v="2024-02-22T00:00:00"/>
    <m/>
    <n v="149"/>
    <s v="SERVICIO"/>
    <x v="63"/>
    <n v="46799"/>
    <x v="11"/>
    <x v="372"/>
    <x v="16"/>
    <x v="18"/>
    <x v="0"/>
    <x v="3"/>
    <x v="1"/>
    <x v="14"/>
    <s v="1/3/2024"/>
    <x v="0"/>
    <s v="15:00"/>
    <s v="EDMY LYDIA MAGNE GUTIERREZ"/>
    <x v="8"/>
    <x v="18"/>
    <d v="2023-04-27T00:00:00"/>
    <x v="48"/>
    <x v="14"/>
    <s v="CD-184"/>
    <x v="67"/>
    <x v="49"/>
    <n v="39931"/>
    <x v="67"/>
    <x v="66"/>
    <x v="38"/>
    <x v="0"/>
    <n v="30"/>
    <x v="21"/>
    <x v="0"/>
    <x v="27"/>
    <x v="42"/>
    <x v="1"/>
    <m/>
    <m/>
    <x v="63"/>
    <s v="CMB/EMC/O.CIV-ADQ/008/2024"/>
    <n v="25900"/>
    <x v="11"/>
    <x v="373"/>
    <x v="18"/>
    <n v="1"/>
    <x v="154"/>
    <n v="192.9"/>
    <m/>
    <m/>
    <n v="50"/>
    <x v="119"/>
    <n v="27.71551724137931"/>
    <n v="1385.7758620689656"/>
    <n v="1205.625"/>
    <n v="0"/>
    <x v="60"/>
    <s v="MAYO"/>
    <x v="63"/>
    <x v="55"/>
    <x v="48"/>
    <x v="59"/>
    <x v="251"/>
    <x v="38"/>
    <n v="-434.02500000000003"/>
    <n v="675.15000000000009"/>
    <n v="9403.875"/>
    <m/>
    <m/>
    <m/>
    <m/>
    <m/>
    <m/>
    <m/>
    <s v="INV"/>
    <s v="I"/>
    <s v="NORMAL"/>
    <s v="CONTRATO"/>
    <m/>
    <m/>
    <m/>
    <s v="15-0517-00--0-E"/>
    <m/>
    <m/>
  </r>
  <r>
    <x v="1"/>
    <x v="52"/>
    <x v="0"/>
    <s v="COTIZACION"/>
    <s v="FEBRERO"/>
    <d v="2024-02-21T00:00:00"/>
    <s v="C-3-EDDY FAZ PACHECO"/>
    <x v="14"/>
    <s v="SERVICIOS MANUALES"/>
    <x v="9"/>
    <x v="15"/>
    <x v="58"/>
    <d v="2024-02-22T00:00:00"/>
    <m/>
    <n v="149"/>
    <s v="SERVICIO"/>
    <x v="63"/>
    <n v="46799"/>
    <x v="12"/>
    <x v="373"/>
    <x v="7"/>
    <x v="18"/>
    <x v="0"/>
    <x v="3"/>
    <x v="1"/>
    <x v="14"/>
    <s v="1/3/2024"/>
    <x v="0"/>
    <s v="15:00"/>
    <s v="EDMY LYDIA MAGNE GUTIERREZ"/>
    <x v="8"/>
    <x v="18"/>
    <d v="2023-04-27T00:00:00"/>
    <x v="48"/>
    <x v="14"/>
    <s v="CD-184"/>
    <x v="67"/>
    <x v="49"/>
    <n v="39931"/>
    <x v="67"/>
    <x v="66"/>
    <x v="38"/>
    <x v="0"/>
    <n v="30"/>
    <x v="21"/>
    <x v="0"/>
    <x v="27"/>
    <x v="42"/>
    <x v="1"/>
    <m/>
    <m/>
    <x v="63"/>
    <s v="CMB/EMC/O.CIV-ADQ/008/2024"/>
    <n v="25900"/>
    <x v="12"/>
    <x v="374"/>
    <x v="18"/>
    <n v="2"/>
    <x v="155"/>
    <n v="22.3"/>
    <m/>
    <m/>
    <n v="140"/>
    <x v="120"/>
    <n v="1.6020114942528736"/>
    <n v="224.2816091954023"/>
    <n v="195.125"/>
    <n v="0"/>
    <x v="60"/>
    <s v="MAYO"/>
    <x v="63"/>
    <x v="55"/>
    <x v="48"/>
    <x v="59"/>
    <x v="251"/>
    <x v="38"/>
    <n v="-70.245000000000005"/>
    <n v="109.27000000000001"/>
    <n v="1521.9749999999999"/>
    <m/>
    <m/>
    <m/>
    <m/>
    <m/>
    <m/>
    <m/>
    <s v="INV"/>
    <s v="I"/>
    <s v="NORMAL"/>
    <s v="CONTRATO"/>
    <m/>
    <m/>
    <m/>
    <s v="15-0517-00--0-E"/>
    <m/>
    <m/>
  </r>
  <r>
    <x v="1"/>
    <x v="52"/>
    <x v="0"/>
    <s v="COTIZACION"/>
    <s v="FEBRERO"/>
    <d v="2024-02-21T00:00:00"/>
    <s v="C-3-EDDY FAZ PACHECO"/>
    <x v="14"/>
    <s v="SERVICIOS MANUALES"/>
    <x v="9"/>
    <x v="15"/>
    <x v="58"/>
    <d v="2024-02-22T00:00:00"/>
    <m/>
    <n v="149"/>
    <s v="SERVICIO"/>
    <x v="63"/>
    <n v="46799"/>
    <x v="13"/>
    <x v="374"/>
    <x v="16"/>
    <x v="18"/>
    <x v="0"/>
    <x v="3"/>
    <x v="1"/>
    <x v="14"/>
    <s v="1/3/2024"/>
    <x v="0"/>
    <s v="15:00"/>
    <s v="EDMY LYDIA MAGNE GUTIERREZ"/>
    <x v="8"/>
    <x v="18"/>
    <d v="2023-08-02T00:00:00"/>
    <x v="49"/>
    <x v="37"/>
    <s v="CD-190"/>
    <x v="68"/>
    <x v="50"/>
    <n v="46478"/>
    <x v="68"/>
    <x v="67"/>
    <x v="57"/>
    <x v="0"/>
    <n v="30"/>
    <x v="6"/>
    <x v="0"/>
    <x v="28"/>
    <x v="43"/>
    <x v="1"/>
    <m/>
    <m/>
    <x v="63"/>
    <s v="CMB/EMC/O.CIV-ADQ/008/2024"/>
    <n v="25900"/>
    <x v="13"/>
    <x v="375"/>
    <x v="18"/>
    <n v="1"/>
    <x v="156"/>
    <n v="367"/>
    <m/>
    <m/>
    <n v="0"/>
    <x v="0"/>
    <n v="52.729885057471265"/>
    <n v="0"/>
    <n v="0"/>
    <n v="0"/>
    <x v="61"/>
    <s v="MAYO"/>
    <x v="64"/>
    <x v="44"/>
    <x v="35"/>
    <x v="45"/>
    <x v="272"/>
    <x v="81"/>
    <n v="0"/>
    <n v="0"/>
    <n v="0"/>
    <m/>
    <m/>
    <m/>
    <m/>
    <m/>
    <m/>
    <m/>
    <s v="INV"/>
    <s v="I"/>
    <s v="NORMAL"/>
    <s v="CONTRATO"/>
    <m/>
    <m/>
    <m/>
    <s v="15-0517-00--0-E"/>
    <m/>
    <m/>
  </r>
  <r>
    <x v="1"/>
    <x v="52"/>
    <x v="0"/>
    <s v="COTIZACION"/>
    <s v="FEBRERO"/>
    <d v="2024-02-21T00:00:00"/>
    <s v="C-3-EDDY FAZ PACHECO"/>
    <x v="14"/>
    <s v="SERVICIOS MANUALES"/>
    <x v="9"/>
    <x v="15"/>
    <x v="58"/>
    <d v="2024-02-22T00:00:00"/>
    <m/>
    <n v="149"/>
    <s v="SERVICIO"/>
    <x v="63"/>
    <n v="46799"/>
    <x v="14"/>
    <x v="375"/>
    <x v="16"/>
    <x v="18"/>
    <x v="0"/>
    <x v="3"/>
    <x v="1"/>
    <x v="14"/>
    <s v="1/3/2024"/>
    <x v="0"/>
    <s v="15:00"/>
    <s v="EDMY LYDIA MAGNE GUTIERREZ"/>
    <x v="8"/>
    <x v="18"/>
    <d v="2023-08-02T00:00:00"/>
    <x v="49"/>
    <x v="37"/>
    <s v="CD-190"/>
    <x v="68"/>
    <x v="50"/>
    <n v="46478"/>
    <x v="68"/>
    <x v="67"/>
    <x v="57"/>
    <x v="0"/>
    <n v="30"/>
    <x v="6"/>
    <x v="0"/>
    <x v="28"/>
    <x v="43"/>
    <x v="1"/>
    <m/>
    <m/>
    <x v="63"/>
    <m/>
    <n v="25900"/>
    <x v="14"/>
    <x v="376"/>
    <x v="18"/>
    <n v="1"/>
    <x v="157"/>
    <n v="205"/>
    <m/>
    <m/>
    <n v="0"/>
    <x v="0"/>
    <n v="29.454022988505749"/>
    <n v="0"/>
    <n v="0"/>
    <n v="0"/>
    <x v="61"/>
    <s v="JUNIO"/>
    <x v="65"/>
    <x v="44"/>
    <x v="35"/>
    <x v="45"/>
    <x v="273"/>
    <x v="82"/>
    <n v="0"/>
    <n v="0"/>
    <n v="0"/>
    <m/>
    <n v="4606"/>
    <d v="2015-09-01T00:00:00"/>
    <m/>
    <m/>
    <m/>
    <m/>
    <s v="INV"/>
    <s v="I"/>
    <s v="NORMAL"/>
    <s v="CONTRATO"/>
    <m/>
    <m/>
    <m/>
    <s v="15-0517-00--0-E"/>
    <m/>
    <s v="PAGO CARTA DE CREDITO"/>
  </r>
  <r>
    <x v="1"/>
    <x v="52"/>
    <x v="0"/>
    <s v="COTIZACION"/>
    <s v="FEBRERO"/>
    <d v="2024-02-21T00:00:00"/>
    <s v="C-3-EDDY FAZ PACHECO"/>
    <x v="14"/>
    <s v="SERVICIOS MANUALES"/>
    <x v="9"/>
    <x v="15"/>
    <x v="58"/>
    <d v="2024-02-22T00:00:00"/>
    <m/>
    <n v="149"/>
    <s v="SERVICIO"/>
    <x v="63"/>
    <n v="46799"/>
    <x v="15"/>
    <x v="376"/>
    <x v="16"/>
    <x v="18"/>
    <x v="0"/>
    <x v="3"/>
    <x v="1"/>
    <x v="14"/>
    <s v="1/3/2024"/>
    <x v="0"/>
    <s v="15:00"/>
    <s v="EDMY LYDIA MAGNE GUTIERREZ"/>
    <x v="8"/>
    <x v="18"/>
    <d v="2023-08-02T00:00:00"/>
    <x v="49"/>
    <x v="37"/>
    <s v="CD-190"/>
    <x v="68"/>
    <x v="50"/>
    <n v="46478"/>
    <x v="68"/>
    <x v="67"/>
    <x v="57"/>
    <x v="0"/>
    <n v="30"/>
    <x v="6"/>
    <x v="0"/>
    <x v="28"/>
    <x v="43"/>
    <x v="1"/>
    <m/>
    <m/>
    <x v="63"/>
    <m/>
    <n v="25900"/>
    <x v="15"/>
    <x v="377"/>
    <x v="18"/>
    <n v="1"/>
    <x v="158"/>
    <n v="286"/>
    <m/>
    <m/>
    <n v="0"/>
    <x v="0"/>
    <n v="41.091954022988503"/>
    <n v="0"/>
    <n v="0"/>
    <n v="0"/>
    <x v="61"/>
    <s v="JULIO"/>
    <x v="66"/>
    <x v="44"/>
    <x v="35"/>
    <x v="45"/>
    <x v="229"/>
    <x v="83"/>
    <n v="0"/>
    <n v="0"/>
    <n v="0"/>
    <m/>
    <n v="4607"/>
    <d v="2015-09-01T00:00:00"/>
    <m/>
    <m/>
    <m/>
    <m/>
    <s v="INV"/>
    <s v="I"/>
    <s v="NORMAL"/>
    <s v="CONTRATO"/>
    <m/>
    <m/>
    <m/>
    <s v="15-0517-00--0-E"/>
    <m/>
    <s v="COMISION EMISION CARTA DE CREDITO BCB"/>
  </r>
  <r>
    <x v="1"/>
    <x v="52"/>
    <x v="0"/>
    <s v="COTIZACION"/>
    <s v="FEBRERO"/>
    <d v="2024-02-21T00:00:00"/>
    <s v="C-3-EDDY FAZ PACHECO"/>
    <x v="14"/>
    <s v="SERVICIOS MANUALES"/>
    <x v="9"/>
    <x v="15"/>
    <x v="58"/>
    <d v="2024-02-22T00:00:00"/>
    <m/>
    <n v="149"/>
    <s v="SERVICIO"/>
    <x v="63"/>
    <n v="46799"/>
    <x v="16"/>
    <x v="377"/>
    <x v="16"/>
    <x v="18"/>
    <x v="0"/>
    <x v="3"/>
    <x v="1"/>
    <x v="14"/>
    <s v="1/3/2024"/>
    <x v="0"/>
    <s v="15:00"/>
    <s v="EDMY LYDIA MAGNE GUTIERREZ"/>
    <x v="8"/>
    <x v="18"/>
    <d v="2023-08-02T00:00:00"/>
    <x v="49"/>
    <x v="37"/>
    <s v="CD-190"/>
    <x v="68"/>
    <x v="50"/>
    <n v="46478"/>
    <x v="68"/>
    <x v="67"/>
    <x v="57"/>
    <x v="0"/>
    <n v="30"/>
    <x v="6"/>
    <x v="0"/>
    <x v="28"/>
    <x v="43"/>
    <x v="1"/>
    <m/>
    <m/>
    <x v="63"/>
    <m/>
    <n v="25900"/>
    <x v="16"/>
    <x v="378"/>
    <x v="18"/>
    <n v="1"/>
    <x v="159"/>
    <n v="1560"/>
    <m/>
    <m/>
    <n v="0"/>
    <x v="0"/>
    <n v="224.13793103448276"/>
    <n v="0"/>
    <n v="0"/>
    <n v="0"/>
    <x v="61"/>
    <s v="DICIEMBRE"/>
    <x v="67"/>
    <x v="44"/>
    <x v="35"/>
    <x v="45"/>
    <x v="267"/>
    <x v="84"/>
    <n v="0"/>
    <n v="0"/>
    <n v="0"/>
    <m/>
    <m/>
    <m/>
    <m/>
    <m/>
    <m/>
    <m/>
    <s v="INV"/>
    <s v="I"/>
    <s v="NORMAL"/>
    <s v="CONTRATO"/>
    <m/>
    <m/>
    <m/>
    <s v="15-0517-00--0-E"/>
    <m/>
    <m/>
  </r>
  <r>
    <x v="1"/>
    <x v="52"/>
    <x v="0"/>
    <s v="COTIZACION"/>
    <s v="FEBRERO"/>
    <d v="2024-02-21T00:00:00"/>
    <s v="C-3-EDDY FAZ PACHECO"/>
    <x v="14"/>
    <s v="SERVICIOS MANUALES"/>
    <x v="9"/>
    <x v="15"/>
    <x v="58"/>
    <d v="2024-02-22T00:00:00"/>
    <m/>
    <n v="149"/>
    <s v="SERVICIO"/>
    <x v="63"/>
    <n v="46799"/>
    <x v="17"/>
    <x v="378"/>
    <x v="16"/>
    <x v="18"/>
    <x v="0"/>
    <x v="3"/>
    <x v="1"/>
    <x v="14"/>
    <s v="1/3/2024"/>
    <x v="0"/>
    <s v="15:00"/>
    <s v="EDMY LYDIA MAGNE GUTIERREZ"/>
    <x v="8"/>
    <x v="18"/>
    <d v="2023-08-02T00:00:00"/>
    <x v="49"/>
    <x v="37"/>
    <s v="CD-190"/>
    <x v="68"/>
    <x v="50"/>
    <n v="46478"/>
    <x v="68"/>
    <x v="67"/>
    <x v="57"/>
    <x v="0"/>
    <n v="30"/>
    <x v="6"/>
    <x v="0"/>
    <x v="28"/>
    <x v="43"/>
    <x v="1"/>
    <m/>
    <m/>
    <x v="63"/>
    <m/>
    <n v="25900"/>
    <x v="17"/>
    <x v="379"/>
    <x v="18"/>
    <n v="1"/>
    <x v="160"/>
    <n v="667"/>
    <m/>
    <m/>
    <n v="0"/>
    <x v="0"/>
    <n v="95.833333333333329"/>
    <n v="0"/>
    <n v="0"/>
    <n v="0"/>
    <x v="61"/>
    <s v="ENERO"/>
    <x v="68"/>
    <x v="44"/>
    <x v="35"/>
    <x v="45"/>
    <x v="274"/>
    <x v="85"/>
    <n v="0"/>
    <n v="0"/>
    <n v="0"/>
    <m/>
    <m/>
    <m/>
    <m/>
    <m/>
    <m/>
    <m/>
    <s v="INV"/>
    <s v="I"/>
    <s v="NORMAL"/>
    <s v="CONTRATO"/>
    <m/>
    <m/>
    <m/>
    <s v="15-0517-00--0-E"/>
    <m/>
    <m/>
  </r>
  <r>
    <x v="1"/>
    <x v="52"/>
    <x v="0"/>
    <s v="COTIZACION"/>
    <s v="FEBRERO"/>
    <d v="2024-02-21T00:00:00"/>
    <s v="C-3-EDDY FAZ PACHECO"/>
    <x v="14"/>
    <s v="SERVICIOS MANUALES"/>
    <x v="9"/>
    <x v="15"/>
    <x v="58"/>
    <d v="2024-02-22T00:00:00"/>
    <m/>
    <n v="149"/>
    <s v="SERVICIO"/>
    <x v="63"/>
    <n v="46799"/>
    <x v="18"/>
    <x v="379"/>
    <x v="7"/>
    <x v="18"/>
    <x v="0"/>
    <x v="3"/>
    <x v="1"/>
    <x v="14"/>
    <s v="1/3/2024"/>
    <x v="0"/>
    <s v="15:00"/>
    <s v="EDMY LYDIA MAGNE GUTIERREZ"/>
    <x v="8"/>
    <x v="18"/>
    <d v="2023-08-02T00:00:00"/>
    <x v="49"/>
    <x v="37"/>
    <s v="CD-190"/>
    <x v="68"/>
    <x v="50"/>
    <n v="46478"/>
    <x v="68"/>
    <x v="67"/>
    <x v="57"/>
    <x v="0"/>
    <n v="30"/>
    <x v="6"/>
    <x v="0"/>
    <x v="28"/>
    <x v="43"/>
    <x v="1"/>
    <m/>
    <m/>
    <x v="63"/>
    <s v="CMB/EMC/O.CIV-ADQ/008/2024"/>
    <n v="25900"/>
    <x v="18"/>
    <x v="380"/>
    <x v="18"/>
    <n v="2"/>
    <x v="161"/>
    <n v="1474"/>
    <m/>
    <m/>
    <n v="0"/>
    <x v="0"/>
    <n v="105.89080459770115"/>
    <n v="0"/>
    <n v="0"/>
    <n v="0"/>
    <x v="61"/>
    <s v="MAYO"/>
    <x v="69"/>
    <x v="44"/>
    <x v="35"/>
    <x v="45"/>
    <x v="275"/>
    <x v="86"/>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19"/>
    <x v="380"/>
    <x v="102"/>
    <x v="4"/>
    <x v="0"/>
    <x v="3"/>
    <x v="1"/>
    <x v="14"/>
    <s v="1/3/2024"/>
    <x v="0"/>
    <s v="15:00"/>
    <s v="EDMY LYDIA MAGNE GUTIERREZ"/>
    <x v="8"/>
    <x v="18"/>
    <d v="2023-08-02T00:00:00"/>
    <x v="49"/>
    <x v="37"/>
    <s v="CD-190"/>
    <x v="68"/>
    <x v="50"/>
    <n v="46478"/>
    <x v="68"/>
    <x v="67"/>
    <x v="57"/>
    <x v="0"/>
    <n v="30"/>
    <x v="6"/>
    <x v="0"/>
    <x v="28"/>
    <x v="43"/>
    <x v="1"/>
    <m/>
    <m/>
    <x v="63"/>
    <s v="CMB/EMC/O.CIV-ADQ/008/2024"/>
    <n v="25900"/>
    <x v="19"/>
    <x v="381"/>
    <x v="4"/>
    <n v="3.1"/>
    <x v="162"/>
    <n v="2325"/>
    <m/>
    <m/>
    <n v="0"/>
    <x v="0"/>
    <n v="107.75862068965517"/>
    <n v="0"/>
    <n v="0"/>
    <n v="0"/>
    <x v="61"/>
    <s v="JUNIO"/>
    <x v="70"/>
    <x v="44"/>
    <x v="35"/>
    <x v="45"/>
    <x v="230"/>
    <x v="87"/>
    <n v="0"/>
    <n v="0"/>
    <n v="0"/>
    <m/>
    <m/>
    <m/>
    <m/>
    <m/>
    <m/>
    <m/>
    <m/>
    <s v="L"/>
    <m/>
    <s v="CONTRATO"/>
    <m/>
    <s v="15-0517-00-570122-0-E"/>
    <m/>
    <n v="1753345"/>
    <m/>
    <m/>
  </r>
  <r>
    <x v="1"/>
    <x v="52"/>
    <x v="0"/>
    <s v="COTIZACION"/>
    <s v="FEBRERO"/>
    <d v="2024-02-21T00:00:00"/>
    <s v="C-3-EDDY FAZ PACHECO"/>
    <x v="14"/>
    <s v="SERVICIOS MANUALES"/>
    <x v="9"/>
    <x v="15"/>
    <x v="58"/>
    <d v="2024-02-22T00:00:00"/>
    <m/>
    <n v="149"/>
    <s v="SERVICIO"/>
    <x v="63"/>
    <n v="46799"/>
    <x v="20"/>
    <x v="381"/>
    <x v="102"/>
    <x v="4"/>
    <x v="0"/>
    <x v="3"/>
    <x v="1"/>
    <x v="14"/>
    <s v="1/3/2024"/>
    <x v="0"/>
    <s v="15:00"/>
    <s v="EDMY LYDIA MAGNE GUTIERREZ"/>
    <x v="8"/>
    <x v="18"/>
    <d v="2023-08-02T00:00:00"/>
    <x v="49"/>
    <x v="37"/>
    <s v="CD-190"/>
    <x v="68"/>
    <x v="50"/>
    <n v="46478"/>
    <x v="68"/>
    <x v="67"/>
    <x v="57"/>
    <x v="0"/>
    <n v="30"/>
    <x v="6"/>
    <x v="0"/>
    <x v="28"/>
    <x v="43"/>
    <x v="1"/>
    <m/>
    <m/>
    <x v="63"/>
    <s v="CMB/EMC/O.CIV-ADQ/008/2024"/>
    <n v="25900"/>
    <x v="20"/>
    <x v="382"/>
    <x v="4"/>
    <n v="3.1"/>
    <x v="163"/>
    <n v="1813.5"/>
    <m/>
    <m/>
    <n v="0"/>
    <x v="0"/>
    <n v="84.051724137931032"/>
    <n v="0"/>
    <n v="0"/>
    <n v="0"/>
    <x v="61"/>
    <s v="SEPTIEMBRE"/>
    <x v="71"/>
    <x v="44"/>
    <x v="35"/>
    <x v="45"/>
    <x v="276"/>
    <x v="88"/>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21"/>
    <x v="382"/>
    <x v="7"/>
    <x v="18"/>
    <x v="0"/>
    <x v="3"/>
    <x v="1"/>
    <x v="14"/>
    <s v="1/3/2024"/>
    <x v="0"/>
    <s v="15:00"/>
    <s v="EDMY LYDIA MAGNE GUTIERREZ"/>
    <x v="8"/>
    <x v="18"/>
    <d v="2023-08-02T00:00:00"/>
    <x v="49"/>
    <x v="37"/>
    <s v="CD-190"/>
    <x v="68"/>
    <x v="50"/>
    <n v="46478"/>
    <x v="68"/>
    <x v="67"/>
    <x v="57"/>
    <x v="0"/>
    <n v="30"/>
    <x v="6"/>
    <x v="0"/>
    <x v="28"/>
    <x v="43"/>
    <x v="1"/>
    <m/>
    <m/>
    <x v="63"/>
    <s v="CMB/EMC/O.CIV-ADQ/008/2024"/>
    <n v="25900"/>
    <x v="21"/>
    <x v="383"/>
    <x v="18"/>
    <n v="2"/>
    <x v="164"/>
    <n v="956"/>
    <m/>
    <m/>
    <n v="0"/>
    <x v="0"/>
    <n v="68.678160919540232"/>
    <n v="0"/>
    <n v="0"/>
    <n v="0"/>
    <x v="61"/>
    <s v="OCTUBRE"/>
    <x v="72"/>
    <x v="44"/>
    <x v="35"/>
    <x v="45"/>
    <x v="277"/>
    <x v="89"/>
    <n v="0"/>
    <n v="0"/>
    <n v="0"/>
    <n v="4721"/>
    <n v="4170"/>
    <m/>
    <m/>
    <s v="MAY"/>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0"/>
    <x v="383"/>
    <x v="103"/>
    <x v="60"/>
    <x v="27"/>
    <x v="5"/>
    <x v="0"/>
    <x v="15"/>
    <s v="5/3/2024"/>
    <x v="0"/>
    <s v="15:00"/>
    <s v="WALDO BELLOT VILLARROEL"/>
    <x v="9"/>
    <x v="22"/>
    <d v="2023-08-02T00:00:00"/>
    <x v="49"/>
    <x v="37"/>
    <s v="CD-190"/>
    <x v="68"/>
    <x v="50"/>
    <n v="46478"/>
    <x v="68"/>
    <x v="67"/>
    <x v="57"/>
    <x v="0"/>
    <n v="30"/>
    <x v="6"/>
    <x v="0"/>
    <x v="28"/>
    <x v="43"/>
    <x v="1"/>
    <m/>
    <m/>
    <x v="64"/>
    <s v="ADQ.MANTTO Y SERV.13/2024"/>
    <n v="34110"/>
    <x v="0"/>
    <x v="384"/>
    <x v="61"/>
    <n v="272"/>
    <x v="165"/>
    <n v="7344"/>
    <m/>
    <m/>
    <n v="0"/>
    <x v="0"/>
    <n v="3.8793103448275863"/>
    <n v="0"/>
    <n v="0"/>
    <n v="0"/>
    <x v="61"/>
    <s v="NOVIEMBRE"/>
    <x v="73"/>
    <x v="44"/>
    <x v="35"/>
    <x v="45"/>
    <x v="278"/>
    <x v="90"/>
    <n v="0"/>
    <n v="0"/>
    <n v="0"/>
    <n v="4873"/>
    <n v="4309"/>
    <m/>
    <m/>
    <s v="JUN"/>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1"/>
    <x v="384"/>
    <x v="104"/>
    <x v="60"/>
    <x v="0"/>
    <x v="5"/>
    <x v="0"/>
    <x v="15"/>
    <s v="5/3/2024"/>
    <x v="0"/>
    <s v="15:00"/>
    <s v="WALDO BELLOT VILLARROEL"/>
    <x v="9"/>
    <x v="22"/>
    <d v="2023-08-02T00:00:00"/>
    <x v="49"/>
    <x v="37"/>
    <s v="CD-190"/>
    <x v="68"/>
    <x v="50"/>
    <n v="46478"/>
    <x v="68"/>
    <x v="67"/>
    <x v="57"/>
    <x v="0"/>
    <n v="30"/>
    <x v="6"/>
    <x v="0"/>
    <x v="28"/>
    <x v="43"/>
    <x v="1"/>
    <m/>
    <m/>
    <x v="64"/>
    <s v="ADQ.MANTTO Y SERV.13/2024"/>
    <n v="34110"/>
    <x v="1"/>
    <x v="385"/>
    <x v="61"/>
    <n v="159"/>
    <x v="166"/>
    <n v="10176"/>
    <m/>
    <m/>
    <n v="0"/>
    <x v="0"/>
    <n v="9.1954022988505741"/>
    <n v="0"/>
    <n v="0"/>
    <n v="0"/>
    <x v="61"/>
    <s v="DICIEMBRE"/>
    <x v="74"/>
    <x v="44"/>
    <x v="35"/>
    <x v="45"/>
    <x v="279"/>
    <x v="91"/>
    <n v="0"/>
    <n v="0"/>
    <n v="0"/>
    <n v="4987"/>
    <n v="4426"/>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2"/>
    <x v="385"/>
    <x v="105"/>
    <x v="60"/>
    <x v="0"/>
    <x v="5"/>
    <x v="0"/>
    <x v="15"/>
    <s v="5/3/2024"/>
    <x v="0"/>
    <s v="15:00"/>
    <s v="WALDO BELLOT VILLARROEL"/>
    <x v="9"/>
    <x v="22"/>
    <d v="2023-08-02T00:00:00"/>
    <x v="49"/>
    <x v="37"/>
    <s v="CD-190"/>
    <x v="68"/>
    <x v="50"/>
    <n v="46478"/>
    <x v="68"/>
    <x v="67"/>
    <x v="57"/>
    <x v="0"/>
    <n v="30"/>
    <x v="6"/>
    <x v="0"/>
    <x v="28"/>
    <x v="43"/>
    <x v="1"/>
    <m/>
    <m/>
    <x v="64"/>
    <s v="ADQ.MANTTO Y SERV.13/2024"/>
    <n v="34110"/>
    <x v="2"/>
    <x v="386"/>
    <x v="61"/>
    <n v="220"/>
    <x v="167"/>
    <n v="3960"/>
    <m/>
    <m/>
    <n v="0"/>
    <x v="0"/>
    <n v="2.5862068965517242"/>
    <n v="0"/>
    <n v="0"/>
    <n v="0"/>
    <x v="61"/>
    <s v="ENERO"/>
    <x v="75"/>
    <x v="44"/>
    <x v="35"/>
    <x v="45"/>
    <x v="280"/>
    <x v="92"/>
    <n v="0"/>
    <n v="0"/>
    <n v="0"/>
    <n v="5118"/>
    <n v="4530"/>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3"/>
    <x v="386"/>
    <x v="106"/>
    <x v="60"/>
    <x v="0"/>
    <x v="5"/>
    <x v="0"/>
    <x v="15"/>
    <s v="5/3/2024"/>
    <x v="0"/>
    <s v="15:00"/>
    <s v="WALDO BELLOT VILLARROEL"/>
    <x v="9"/>
    <x v="22"/>
    <d v="2023-08-02T00:00:00"/>
    <x v="49"/>
    <x v="37"/>
    <s v="CD-190"/>
    <x v="68"/>
    <x v="50"/>
    <n v="46478"/>
    <x v="68"/>
    <x v="67"/>
    <x v="57"/>
    <x v="0"/>
    <n v="30"/>
    <x v="6"/>
    <x v="0"/>
    <x v="28"/>
    <x v="43"/>
    <x v="1"/>
    <m/>
    <m/>
    <x v="64"/>
    <s v="ADQ.MANTTO Y SERV.13/2024"/>
    <n v="34110"/>
    <x v="3"/>
    <x v="387"/>
    <x v="61"/>
    <n v="208"/>
    <x v="168"/>
    <n v="117728"/>
    <m/>
    <m/>
    <n v="0"/>
    <x v="0"/>
    <n v="81.321839080459768"/>
    <n v="0"/>
    <n v="0"/>
    <n v="0"/>
    <x v="61"/>
    <s v="ABRIL"/>
    <x v="76"/>
    <x v="44"/>
    <x v="35"/>
    <x v="45"/>
    <x v="281"/>
    <x v="93"/>
    <n v="0"/>
    <n v="0"/>
    <n v="0"/>
    <n v="5483"/>
    <n v="4981"/>
    <m/>
    <m/>
    <s v="OCT"/>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4"/>
    <x v="387"/>
    <x v="79"/>
    <x v="60"/>
    <x v="0"/>
    <x v="5"/>
    <x v="0"/>
    <x v="15"/>
    <s v="5/3/2024"/>
    <x v="0"/>
    <s v="15:00"/>
    <s v="WALDO BELLOT VILLARROEL"/>
    <x v="9"/>
    <x v="22"/>
    <d v="2023-08-02T00:00:00"/>
    <x v="49"/>
    <x v="37"/>
    <s v="CD-190"/>
    <x v="68"/>
    <x v="50"/>
    <n v="46478"/>
    <x v="68"/>
    <x v="67"/>
    <x v="57"/>
    <x v="0"/>
    <n v="30"/>
    <x v="6"/>
    <x v="0"/>
    <x v="28"/>
    <x v="43"/>
    <x v="1"/>
    <m/>
    <m/>
    <x v="64"/>
    <s v="ADQ.MANTTO Y SERV.13/2024"/>
    <n v="34110"/>
    <x v="4"/>
    <x v="388"/>
    <x v="61"/>
    <n v="416"/>
    <x v="34"/>
    <n v="278720"/>
    <m/>
    <m/>
    <n v="0"/>
    <x v="0"/>
    <n v="96.264367816091948"/>
    <n v="0"/>
    <n v="0"/>
    <n v="0"/>
    <x v="61"/>
    <s v="MAYO"/>
    <x v="77"/>
    <x v="44"/>
    <x v="35"/>
    <x v="45"/>
    <x v="282"/>
    <x v="94"/>
    <n v="0"/>
    <n v="0"/>
    <n v="0"/>
    <n v="5667"/>
    <n v="5070"/>
    <m/>
    <m/>
    <s v="NOV"/>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5"/>
    <x v="388"/>
    <x v="107"/>
    <x v="60"/>
    <x v="0"/>
    <x v="5"/>
    <x v="0"/>
    <x v="15"/>
    <s v="5/3/2024"/>
    <x v="0"/>
    <s v="15:00"/>
    <s v="WALDO BELLOT VILLARROEL"/>
    <x v="9"/>
    <x v="22"/>
    <d v="2023-08-02T00:00:00"/>
    <x v="49"/>
    <x v="37"/>
    <s v="CD-190"/>
    <x v="68"/>
    <x v="50"/>
    <n v="46478"/>
    <x v="68"/>
    <x v="67"/>
    <x v="57"/>
    <x v="0"/>
    <n v="30"/>
    <x v="6"/>
    <x v="0"/>
    <x v="28"/>
    <x v="43"/>
    <x v="1"/>
    <m/>
    <m/>
    <x v="64"/>
    <s v="ADQ.MANTTO Y SERV.13/2024"/>
    <n v="34110"/>
    <x v="5"/>
    <x v="389"/>
    <x v="61"/>
    <n v="636"/>
    <x v="169"/>
    <n v="756840"/>
    <m/>
    <m/>
    <n v="0"/>
    <x v="0"/>
    <n v="170.97701149425288"/>
    <n v="0"/>
    <n v="0"/>
    <n v="0"/>
    <x v="61"/>
    <s v="DICIEMBRE"/>
    <x v="78"/>
    <x v="44"/>
    <x v="35"/>
    <x v="45"/>
    <x v="283"/>
    <x v="95"/>
    <n v="0"/>
    <n v="0"/>
    <n v="0"/>
    <n v="5381"/>
    <n v="4778"/>
    <m/>
    <m/>
    <s v="SEP"/>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6"/>
    <x v="389"/>
    <x v="106"/>
    <x v="60"/>
    <x v="0"/>
    <x v="5"/>
    <x v="0"/>
    <x v="15"/>
    <s v="5/3/2024"/>
    <x v="0"/>
    <s v="15:00"/>
    <s v="WALDO BELLOT VILLARROEL"/>
    <x v="9"/>
    <x v="22"/>
    <d v="2023-08-02T00:00:00"/>
    <x v="49"/>
    <x v="37"/>
    <s v="CD-190"/>
    <x v="68"/>
    <x v="50"/>
    <n v="46478"/>
    <x v="68"/>
    <x v="67"/>
    <x v="57"/>
    <x v="0"/>
    <n v="30"/>
    <x v="6"/>
    <x v="0"/>
    <x v="28"/>
    <x v="43"/>
    <x v="1"/>
    <m/>
    <m/>
    <x v="64"/>
    <s v="ADQ.MANTTO Y SERV.13/2024"/>
    <n v="34110"/>
    <x v="6"/>
    <x v="390"/>
    <x v="61"/>
    <n v="208"/>
    <x v="161"/>
    <n v="153296"/>
    <m/>
    <m/>
    <n v="0"/>
    <x v="0"/>
    <n v="105.89080459770115"/>
    <n v="0"/>
    <n v="0"/>
    <n v="0"/>
    <x v="61"/>
    <s v="ENERO"/>
    <x v="79"/>
    <x v="44"/>
    <x v="35"/>
    <x v="45"/>
    <x v="284"/>
    <x v="96"/>
    <n v="0"/>
    <n v="0"/>
    <n v="0"/>
    <n v="5483"/>
    <n v="4981"/>
    <m/>
    <m/>
    <s v="OCT"/>
    <m/>
    <m/>
    <m/>
    <s v="L"/>
    <s v="NORMAL"/>
    <s v="CONTRATO"/>
    <n v="314988"/>
    <n v="1772184"/>
    <m/>
    <s v="15-0517-00-571237-0-E "/>
    <m/>
    <m/>
  </r>
  <r>
    <x v="1"/>
    <x v="54"/>
    <x v="0"/>
    <s v="COTIZACION"/>
    <s v="FEBRERO"/>
    <d v="2024-02-21T00:00:00"/>
    <s v="C-3-EDDY FAZ PACHECO"/>
    <x v="12"/>
    <s v="OTROS REPUESTOS Y ACCESORIOS"/>
    <x v="7"/>
    <x v="9"/>
    <x v="60"/>
    <d v="2024-02-27T00:00:00"/>
    <m/>
    <n v="145"/>
    <s v="BIEN"/>
    <x v="65"/>
    <n v="549217"/>
    <x v="0"/>
    <x v="390"/>
    <x v="23"/>
    <x v="5"/>
    <x v="27"/>
    <x v="5"/>
    <x v="0"/>
    <x v="15"/>
    <s v="5/3/2024"/>
    <x v="0"/>
    <s v="15:00"/>
    <s v="FRANZ LOZANO MARZA"/>
    <x v="9"/>
    <x v="20"/>
    <m/>
    <x v="0"/>
    <x v="0"/>
    <m/>
    <x v="0"/>
    <x v="0"/>
    <m/>
    <x v="0"/>
    <x v="0"/>
    <x v="0"/>
    <x v="0"/>
    <n v="30"/>
    <x v="6"/>
    <x v="0"/>
    <x v="28"/>
    <x v="43"/>
    <x v="1"/>
    <m/>
    <m/>
    <x v="65"/>
    <s v="ADQ.MANTTO Y SERV.12/2024"/>
    <n v="39800"/>
    <x v="0"/>
    <x v="391"/>
    <x v="5"/>
    <n v="200"/>
    <x v="166"/>
    <n v="12800"/>
    <m/>
    <m/>
    <n v="0"/>
    <x v="0"/>
    <n v="9.1954022988505741"/>
    <n v="0"/>
    <n v="0"/>
    <n v="0"/>
    <x v="61"/>
    <s v="FEBRERO"/>
    <x v="80"/>
    <x v="44"/>
    <x v="35"/>
    <x v="45"/>
    <x v="285"/>
    <x v="97"/>
    <n v="0"/>
    <n v="0"/>
    <n v="0"/>
    <n v="5667"/>
    <n v="5070"/>
    <m/>
    <m/>
    <s v="NOV"/>
    <m/>
    <m/>
    <m/>
    <s v="L"/>
    <s v="NORMAL"/>
    <s v="OC"/>
    <n v="314988"/>
    <n v="1772184"/>
    <m/>
    <s v="15-0517-00-571237-0-E "/>
    <m/>
    <m/>
  </r>
  <r>
    <x v="1"/>
    <x v="54"/>
    <x v="0"/>
    <s v="COTIZACION"/>
    <s v="FEBRERO"/>
    <d v="2024-02-21T00:00:00"/>
    <s v="C-3-EDDY FAZ PACHECO"/>
    <x v="12"/>
    <s v="OTROS REPUESTOS Y ACCESORIOS"/>
    <x v="7"/>
    <x v="9"/>
    <x v="60"/>
    <d v="2024-02-27T00:00:00"/>
    <m/>
    <n v="145"/>
    <s v="BIEN"/>
    <x v="65"/>
    <n v="549217"/>
    <x v="1"/>
    <x v="391"/>
    <x v="5"/>
    <x v="5"/>
    <x v="0"/>
    <x v="5"/>
    <x v="0"/>
    <x v="15"/>
    <s v="5/3/2024"/>
    <x v="0"/>
    <s v="15:00"/>
    <s v="FRANZ LOZANO MARZA"/>
    <x v="9"/>
    <x v="20"/>
    <m/>
    <x v="0"/>
    <x v="0"/>
    <m/>
    <x v="0"/>
    <x v="0"/>
    <m/>
    <x v="0"/>
    <x v="0"/>
    <x v="0"/>
    <x v="0"/>
    <n v="30"/>
    <x v="6"/>
    <x v="0"/>
    <x v="28"/>
    <x v="43"/>
    <x v="1"/>
    <m/>
    <m/>
    <x v="65"/>
    <s v="ADQ.MANTTO Y SERV.12/2024"/>
    <n v="39800"/>
    <x v="1"/>
    <x v="392"/>
    <x v="5"/>
    <n v="100"/>
    <x v="170"/>
    <n v="52100"/>
    <m/>
    <m/>
    <n v="0"/>
    <x v="0"/>
    <n v="74.856321839080465"/>
    <n v="0"/>
    <n v="0"/>
    <n v="0"/>
    <x v="61"/>
    <s v="MARZO"/>
    <x v="81"/>
    <x v="44"/>
    <x v="35"/>
    <x v="45"/>
    <x v="286"/>
    <x v="98"/>
    <n v="0"/>
    <n v="0"/>
    <n v="0"/>
    <m/>
    <m/>
    <m/>
    <m/>
    <s v="DIC"/>
    <m/>
    <m/>
    <m/>
    <s v="L"/>
    <s v="NORMAL"/>
    <s v="OC"/>
    <n v="314988"/>
    <n v="1772184"/>
    <m/>
    <s v="15-0517-00-571237-0-E "/>
    <m/>
    <m/>
  </r>
  <r>
    <x v="1"/>
    <x v="54"/>
    <x v="0"/>
    <s v="COTIZACION"/>
    <s v="FEBRERO"/>
    <d v="2024-02-21T00:00:00"/>
    <s v="C-3-EDDY FAZ PACHECO"/>
    <x v="12"/>
    <s v="OTROS REPUESTOS Y ACCESORIOS"/>
    <x v="7"/>
    <x v="9"/>
    <x v="60"/>
    <d v="2024-02-27T00:00:00"/>
    <m/>
    <n v="145"/>
    <s v="BIEN"/>
    <x v="65"/>
    <n v="549217"/>
    <x v="2"/>
    <x v="392"/>
    <x v="72"/>
    <x v="5"/>
    <x v="0"/>
    <x v="5"/>
    <x v="0"/>
    <x v="15"/>
    <s v="5/3/2024"/>
    <x v="0"/>
    <s v="15:00"/>
    <s v="FRANZ LOZANO MARZA"/>
    <x v="9"/>
    <x v="20"/>
    <m/>
    <x v="0"/>
    <x v="0"/>
    <m/>
    <x v="0"/>
    <x v="0"/>
    <m/>
    <x v="0"/>
    <x v="0"/>
    <x v="0"/>
    <x v="0"/>
    <n v="30"/>
    <x v="6"/>
    <x v="0"/>
    <x v="28"/>
    <x v="43"/>
    <x v="1"/>
    <m/>
    <m/>
    <x v="65"/>
    <s v="ADQ.MANTTO Y SERV.12/2024"/>
    <n v="39800"/>
    <x v="2"/>
    <x v="393"/>
    <x v="5"/>
    <n v="18"/>
    <x v="171"/>
    <n v="360"/>
    <m/>
    <m/>
    <n v="0"/>
    <x v="0"/>
    <n v="2.8735632183908044"/>
    <n v="0"/>
    <n v="0"/>
    <n v="0"/>
    <x v="61"/>
    <s v="MAYO"/>
    <x v="82"/>
    <x v="44"/>
    <x v="35"/>
    <x v="45"/>
    <x v="287"/>
    <x v="99"/>
    <n v="0"/>
    <n v="0"/>
    <n v="0"/>
    <m/>
    <m/>
    <m/>
    <m/>
    <m/>
    <m/>
    <m/>
    <m/>
    <s v="L"/>
    <s v="NORMAL"/>
    <s v="OC"/>
    <m/>
    <s v="15-0517-00-580540-0-E"/>
    <m/>
    <n v="1792340"/>
    <m/>
    <m/>
  </r>
  <r>
    <x v="1"/>
    <x v="54"/>
    <x v="0"/>
    <s v="COTIZACION"/>
    <s v="FEBRERO"/>
    <d v="2024-02-21T00:00:00"/>
    <s v="C-3-EDDY FAZ PACHECO"/>
    <x v="12"/>
    <s v="OTROS REPUESTOS Y ACCESORIOS"/>
    <x v="7"/>
    <x v="9"/>
    <x v="60"/>
    <d v="2024-02-27T00:00:00"/>
    <m/>
    <n v="145"/>
    <s v="BIEN"/>
    <x v="65"/>
    <n v="549217"/>
    <x v="3"/>
    <x v="393"/>
    <x v="28"/>
    <x v="5"/>
    <x v="0"/>
    <x v="5"/>
    <x v="0"/>
    <x v="15"/>
    <s v="5/3/2024"/>
    <x v="0"/>
    <s v="15:00"/>
    <s v="FRANZ LOZANO MARZA"/>
    <x v="9"/>
    <x v="20"/>
    <m/>
    <x v="0"/>
    <x v="0"/>
    <m/>
    <x v="0"/>
    <x v="0"/>
    <m/>
    <x v="0"/>
    <x v="0"/>
    <x v="0"/>
    <x v="0"/>
    <n v="30"/>
    <x v="6"/>
    <x v="0"/>
    <x v="28"/>
    <x v="43"/>
    <x v="1"/>
    <m/>
    <m/>
    <x v="65"/>
    <s v="ADQ.MANTTO Y SERV.12/2024"/>
    <n v="39800"/>
    <x v="3"/>
    <x v="394"/>
    <x v="5"/>
    <n v="400"/>
    <x v="172"/>
    <n v="31200"/>
    <m/>
    <m/>
    <n v="0"/>
    <x v="0"/>
    <n v="11.206896551724139"/>
    <n v="0"/>
    <n v="0"/>
    <n v="0"/>
    <x v="61"/>
    <s v="JUNIO"/>
    <x v="83"/>
    <x v="44"/>
    <x v="35"/>
    <x v="45"/>
    <x v="228"/>
    <x v="100"/>
    <n v="0"/>
    <n v="0"/>
    <n v="0"/>
    <m/>
    <m/>
    <m/>
    <m/>
    <m/>
    <m/>
    <m/>
    <s v="GASTO"/>
    <s v="L"/>
    <m/>
    <s v="OC"/>
    <n v="79"/>
    <s v="15-0517-00-570302-0-E"/>
    <m/>
    <n v="1754047"/>
    <m/>
    <m/>
  </r>
  <r>
    <x v="1"/>
    <x v="54"/>
    <x v="0"/>
    <s v="COTIZACION"/>
    <s v="FEBRERO"/>
    <d v="2024-02-21T00:00:00"/>
    <s v="C-3-EDDY FAZ PACHECO"/>
    <x v="12"/>
    <s v="OTROS REPUESTOS Y ACCESORIOS"/>
    <x v="7"/>
    <x v="9"/>
    <x v="60"/>
    <d v="2024-02-27T00:00:00"/>
    <m/>
    <n v="145"/>
    <s v="BIEN"/>
    <x v="65"/>
    <n v="549217"/>
    <x v="4"/>
    <x v="394"/>
    <x v="28"/>
    <x v="5"/>
    <x v="0"/>
    <x v="5"/>
    <x v="0"/>
    <x v="15"/>
    <s v="5/3/2024"/>
    <x v="0"/>
    <s v="15:00"/>
    <s v="FRANZ LOZANO MARZA"/>
    <x v="9"/>
    <x v="20"/>
    <m/>
    <x v="0"/>
    <x v="0"/>
    <m/>
    <x v="0"/>
    <x v="0"/>
    <m/>
    <x v="0"/>
    <x v="0"/>
    <x v="0"/>
    <x v="0"/>
    <n v="30"/>
    <x v="6"/>
    <x v="0"/>
    <x v="28"/>
    <x v="43"/>
    <x v="1"/>
    <m/>
    <m/>
    <x v="65"/>
    <s v="ADQ.MANTTO Y SERV.12/2024"/>
    <n v="39800"/>
    <x v="4"/>
    <x v="395"/>
    <x v="5"/>
    <n v="400"/>
    <x v="173"/>
    <n v="55200"/>
    <m/>
    <m/>
    <n v="0"/>
    <x v="0"/>
    <n v="19.827586206896552"/>
    <n v="0"/>
    <n v="0"/>
    <n v="0"/>
    <x v="61"/>
    <s v="SEPTIEMBRE"/>
    <x v="84"/>
    <x v="44"/>
    <x v="35"/>
    <x v="45"/>
    <x v="288"/>
    <x v="101"/>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5"/>
    <x v="395"/>
    <x v="10"/>
    <x v="5"/>
    <x v="0"/>
    <x v="5"/>
    <x v="0"/>
    <x v="15"/>
    <s v="5/3/2024"/>
    <x v="0"/>
    <s v="15:00"/>
    <s v="FRANZ LOZANO MARZA"/>
    <x v="9"/>
    <x v="20"/>
    <m/>
    <x v="0"/>
    <x v="0"/>
    <m/>
    <x v="0"/>
    <x v="0"/>
    <m/>
    <x v="0"/>
    <x v="0"/>
    <x v="0"/>
    <x v="0"/>
    <n v="30"/>
    <x v="6"/>
    <x v="0"/>
    <x v="28"/>
    <x v="43"/>
    <x v="1"/>
    <m/>
    <m/>
    <x v="65"/>
    <s v="ADQ.MANTTO Y SERV.12/2024"/>
    <n v="39800"/>
    <x v="5"/>
    <x v="396"/>
    <x v="5"/>
    <n v="500"/>
    <x v="174"/>
    <n v="8500"/>
    <m/>
    <m/>
    <n v="0"/>
    <x v="0"/>
    <n v="2.4425287356321839"/>
    <n v="0"/>
    <n v="0"/>
    <n v="0"/>
    <x v="61"/>
    <s v="ENERO"/>
    <x v="85"/>
    <x v="44"/>
    <x v="35"/>
    <x v="45"/>
    <x v="289"/>
    <x v="102"/>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6"/>
    <x v="396"/>
    <x v="5"/>
    <x v="5"/>
    <x v="0"/>
    <x v="5"/>
    <x v="0"/>
    <x v="15"/>
    <s v="5/3/2024"/>
    <x v="0"/>
    <s v="15:00"/>
    <s v="FRANZ LOZANO MARZA"/>
    <x v="9"/>
    <x v="20"/>
    <m/>
    <x v="0"/>
    <x v="0"/>
    <m/>
    <x v="0"/>
    <x v="0"/>
    <m/>
    <x v="0"/>
    <x v="0"/>
    <x v="0"/>
    <x v="0"/>
    <n v="30"/>
    <x v="6"/>
    <x v="0"/>
    <x v="28"/>
    <x v="43"/>
    <x v="1"/>
    <m/>
    <m/>
    <x v="65"/>
    <s v="ADQ.MANTTO Y SERV.12/2024"/>
    <n v="39800"/>
    <x v="6"/>
    <x v="397"/>
    <x v="5"/>
    <n v="100"/>
    <x v="175"/>
    <n v="7900"/>
    <m/>
    <m/>
    <n v="0"/>
    <x v="0"/>
    <n v="11.350574712643677"/>
    <n v="0"/>
    <n v="0"/>
    <n v="0"/>
    <x v="61"/>
    <s v="MARZO"/>
    <x v="86"/>
    <x v="44"/>
    <x v="35"/>
    <x v="45"/>
    <x v="290"/>
    <x v="103"/>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7"/>
    <x v="397"/>
    <x v="108"/>
    <x v="5"/>
    <x v="0"/>
    <x v="5"/>
    <x v="0"/>
    <x v="15"/>
    <s v="5/3/2024"/>
    <x v="0"/>
    <s v="15:00"/>
    <s v="FRANZ LOZANO MARZA"/>
    <x v="9"/>
    <x v="20"/>
    <m/>
    <x v="0"/>
    <x v="0"/>
    <m/>
    <x v="0"/>
    <x v="0"/>
    <m/>
    <x v="0"/>
    <x v="0"/>
    <x v="0"/>
    <x v="0"/>
    <n v="30"/>
    <x v="6"/>
    <x v="0"/>
    <x v="28"/>
    <x v="43"/>
    <x v="1"/>
    <m/>
    <m/>
    <x v="65"/>
    <s v="ADQ.MANTTO Y SERV.12/2024"/>
    <n v="39800"/>
    <x v="7"/>
    <x v="398"/>
    <x v="5"/>
    <n v="151"/>
    <x v="176"/>
    <n v="287655"/>
    <m/>
    <m/>
    <n v="0"/>
    <x v="0"/>
    <n v="273.70689655172413"/>
    <n v="0"/>
    <n v="0"/>
    <n v="0"/>
    <x v="61"/>
    <s v="MAYO"/>
    <x v="87"/>
    <x v="44"/>
    <x v="35"/>
    <x v="45"/>
    <x v="291"/>
    <x v="104"/>
    <n v="0"/>
    <n v="0"/>
    <n v="0"/>
    <m/>
    <m/>
    <m/>
    <m/>
    <m/>
    <m/>
    <m/>
    <m/>
    <s v="L"/>
    <m/>
    <s v="OC"/>
    <m/>
    <m/>
    <m/>
    <s v="15-0517-00--0-E"/>
    <m/>
    <m/>
  </r>
  <r>
    <x v="1"/>
    <x v="54"/>
    <x v="0"/>
    <s v="COTIZACION"/>
    <s v="FEBRERO"/>
    <d v="2024-02-21T00:00:00"/>
    <s v="C-3-EDDY FAZ PACHECO"/>
    <x v="12"/>
    <s v="OTROS REPUESTOS Y ACCESORIOS"/>
    <x v="7"/>
    <x v="9"/>
    <x v="60"/>
    <d v="2024-02-27T00:00:00"/>
    <m/>
    <n v="145"/>
    <s v="BIEN"/>
    <x v="65"/>
    <n v="549217"/>
    <x v="8"/>
    <x v="398"/>
    <x v="33"/>
    <x v="5"/>
    <x v="0"/>
    <x v="5"/>
    <x v="0"/>
    <x v="15"/>
    <s v="5/3/2024"/>
    <x v="0"/>
    <s v="15:00"/>
    <s v="FRANZ LOZANO MARZA"/>
    <x v="9"/>
    <x v="20"/>
    <m/>
    <x v="0"/>
    <x v="0"/>
    <m/>
    <x v="0"/>
    <x v="0"/>
    <m/>
    <x v="0"/>
    <x v="0"/>
    <x v="0"/>
    <x v="0"/>
    <n v="30"/>
    <x v="11"/>
    <x v="0"/>
    <x v="27"/>
    <x v="44"/>
    <x v="1"/>
    <m/>
    <m/>
    <x v="65"/>
    <s v="ADQ.MANTTO Y SERV.12/2024"/>
    <n v="39800"/>
    <x v="8"/>
    <x v="399"/>
    <x v="5"/>
    <n v="150"/>
    <x v="177"/>
    <n v="3718623"/>
    <m/>
    <m/>
    <n v="1"/>
    <x v="121"/>
    <n v="3561.8994252873563"/>
    <n v="3561.8994252873563"/>
    <n v="3098.8525"/>
    <n v="0"/>
    <x v="62"/>
    <s v="SEPTIEMBRE"/>
    <x v="10"/>
    <x v="27"/>
    <x v="49"/>
    <x v="60"/>
    <x v="259"/>
    <x v="105"/>
    <n v="1983.2655999999999"/>
    <n v="1735.3574000000001"/>
    <n v="21072.197"/>
    <m/>
    <m/>
    <m/>
    <m/>
    <m/>
    <m/>
    <m/>
    <s v="GASTO"/>
    <s v="L"/>
    <m/>
    <s v="OC"/>
    <m/>
    <n v="1751220"/>
    <n v="1751224"/>
    <s v="15-0517-00-569500-0-E"/>
    <m/>
    <m/>
  </r>
  <r>
    <x v="1"/>
    <x v="54"/>
    <x v="0"/>
    <s v="COTIZACION"/>
    <s v="FEBRERO"/>
    <d v="2024-02-21T00:00:00"/>
    <s v="C-3-EDDY FAZ PACHECO"/>
    <x v="12"/>
    <s v="OTROS REPUESTOS Y ACCESORIOS"/>
    <x v="7"/>
    <x v="9"/>
    <x v="60"/>
    <d v="2024-02-27T00:00:00"/>
    <m/>
    <n v="145"/>
    <s v="BIEN"/>
    <x v="65"/>
    <n v="549217"/>
    <x v="9"/>
    <x v="399"/>
    <x v="5"/>
    <x v="5"/>
    <x v="0"/>
    <x v="5"/>
    <x v="0"/>
    <x v="15"/>
    <s v="5/3/2024"/>
    <x v="0"/>
    <s v="15:00"/>
    <s v="FRANZ LOZANO MARZA"/>
    <x v="9"/>
    <x v="20"/>
    <m/>
    <x v="0"/>
    <x v="0"/>
    <m/>
    <x v="0"/>
    <x v="0"/>
    <m/>
    <x v="0"/>
    <x v="0"/>
    <x v="0"/>
    <x v="0"/>
    <n v="30"/>
    <x v="0"/>
    <x v="0"/>
    <x v="0"/>
    <x v="0"/>
    <x v="1"/>
    <m/>
    <m/>
    <x v="65"/>
    <s v="ADQ.MANTTO Y SERV.12/2024"/>
    <n v="39800"/>
    <x v="9"/>
    <x v="400"/>
    <x v="5"/>
    <n v="100"/>
    <x v="0"/>
    <n v="0"/>
    <m/>
    <m/>
    <n v="202"/>
    <x v="0"/>
    <n v="0"/>
    <n v="0"/>
    <n v="0"/>
    <n v="0"/>
    <x v="0"/>
    <s v="JULIO"/>
    <x v="88"/>
    <x v="44"/>
    <x v="35"/>
    <x v="45"/>
    <x v="292"/>
    <x v="106"/>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0"/>
    <x v="400"/>
    <x v="41"/>
    <x v="5"/>
    <x v="0"/>
    <x v="5"/>
    <x v="0"/>
    <x v="15"/>
    <s v="5/3/2024"/>
    <x v="0"/>
    <s v="15:00"/>
    <s v="FRANZ LOZANO MARZA"/>
    <x v="9"/>
    <x v="20"/>
    <m/>
    <x v="0"/>
    <x v="0"/>
    <m/>
    <x v="0"/>
    <x v="0"/>
    <m/>
    <x v="0"/>
    <x v="0"/>
    <x v="0"/>
    <x v="0"/>
    <n v="30"/>
    <x v="0"/>
    <x v="0"/>
    <x v="0"/>
    <x v="0"/>
    <x v="1"/>
    <m/>
    <m/>
    <x v="65"/>
    <s v="ADQ.MANTTO Y SERV.12/2024"/>
    <n v="39800"/>
    <x v="10"/>
    <x v="401"/>
    <x v="5"/>
    <n v="11"/>
    <x v="0"/>
    <n v="0"/>
    <m/>
    <m/>
    <n v="203"/>
    <x v="0"/>
    <n v="0"/>
    <n v="0"/>
    <n v="0"/>
    <n v="0"/>
    <x v="0"/>
    <s v="AGOSTO"/>
    <x v="89"/>
    <x v="44"/>
    <x v="35"/>
    <x v="45"/>
    <x v="293"/>
    <x v="107"/>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1"/>
    <x v="401"/>
    <x v="2"/>
    <x v="5"/>
    <x v="0"/>
    <x v="5"/>
    <x v="0"/>
    <x v="15"/>
    <s v="5/3/2024"/>
    <x v="0"/>
    <s v="15:00"/>
    <s v="FRANZ LOZANO MARZA"/>
    <x v="9"/>
    <x v="20"/>
    <m/>
    <x v="0"/>
    <x v="0"/>
    <m/>
    <x v="0"/>
    <x v="0"/>
    <m/>
    <x v="0"/>
    <x v="0"/>
    <x v="0"/>
    <x v="0"/>
    <n v="30"/>
    <x v="0"/>
    <x v="0"/>
    <x v="0"/>
    <x v="0"/>
    <x v="1"/>
    <m/>
    <m/>
    <x v="65"/>
    <s v="ADQ.MANTTO Y SERV.12/2024"/>
    <n v="39800"/>
    <x v="11"/>
    <x v="402"/>
    <x v="5"/>
    <n v="60"/>
    <x v="0"/>
    <n v="0"/>
    <m/>
    <m/>
    <n v="204"/>
    <x v="0"/>
    <n v="0"/>
    <n v="0"/>
    <n v="0"/>
    <n v="0"/>
    <x v="0"/>
    <s v="SEPTIEMBRE"/>
    <x v="90"/>
    <x v="44"/>
    <x v="35"/>
    <x v="45"/>
    <x v="294"/>
    <x v="108"/>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2"/>
    <x v="402"/>
    <x v="2"/>
    <x v="5"/>
    <x v="0"/>
    <x v="5"/>
    <x v="0"/>
    <x v="15"/>
    <s v="5/3/2024"/>
    <x v="0"/>
    <s v="15:00"/>
    <s v="FRANZ LOZANO MARZA"/>
    <x v="9"/>
    <x v="20"/>
    <m/>
    <x v="0"/>
    <x v="0"/>
    <m/>
    <x v="0"/>
    <x v="0"/>
    <m/>
    <x v="0"/>
    <x v="0"/>
    <x v="0"/>
    <x v="0"/>
    <n v="30"/>
    <x v="0"/>
    <x v="0"/>
    <x v="0"/>
    <x v="0"/>
    <x v="1"/>
    <m/>
    <m/>
    <x v="65"/>
    <s v="ADQ.MANTTO Y SERV.12/2024"/>
    <n v="39800"/>
    <x v="12"/>
    <x v="403"/>
    <x v="5"/>
    <n v="60"/>
    <x v="0"/>
    <n v="0"/>
    <m/>
    <m/>
    <n v="206"/>
    <x v="0"/>
    <n v="0"/>
    <n v="0"/>
    <n v="0"/>
    <n v="0"/>
    <x v="0"/>
    <s v="NOVIEMBRE"/>
    <x v="91"/>
    <x v="44"/>
    <x v="35"/>
    <x v="45"/>
    <x v="295"/>
    <x v="109"/>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3"/>
    <x v="403"/>
    <x v="3"/>
    <x v="5"/>
    <x v="0"/>
    <x v="5"/>
    <x v="0"/>
    <x v="15"/>
    <s v="5/3/2024"/>
    <x v="0"/>
    <s v="15:00"/>
    <s v="FRANZ LOZANO MARZA"/>
    <x v="9"/>
    <x v="20"/>
    <m/>
    <x v="0"/>
    <x v="0"/>
    <m/>
    <x v="0"/>
    <x v="0"/>
    <m/>
    <x v="0"/>
    <x v="68"/>
    <x v="58"/>
    <x v="0"/>
    <n v="30"/>
    <x v="32"/>
    <x v="0"/>
    <x v="29"/>
    <x v="45"/>
    <x v="1"/>
    <m/>
    <m/>
    <x v="65"/>
    <s v="ADQ.MANTTO Y SERV.12/2024"/>
    <n v="39800"/>
    <x v="13"/>
    <x v="404"/>
    <x v="5"/>
    <n v="12"/>
    <x v="178"/>
    <n v="606486.36"/>
    <m/>
    <m/>
    <n v="1"/>
    <x v="122"/>
    <n v="7261.5704022988502"/>
    <n v="7261.5704022988502"/>
    <n v="6317.5662499999999"/>
    <n v="0"/>
    <x v="63"/>
    <s v="JUNIO"/>
    <x v="92"/>
    <x v="27"/>
    <x v="3"/>
    <x v="61"/>
    <x v="296"/>
    <x v="110"/>
    <n v="3285.13445"/>
    <n v="3537.8371000000002"/>
    <n v="43717.558450000004"/>
    <m/>
    <m/>
    <m/>
    <m/>
    <m/>
    <m/>
    <m/>
    <m/>
    <s v="L"/>
    <s v="NORMAL"/>
    <s v="CONTRATO"/>
    <m/>
    <s v="15-0517-00-569496-0-E"/>
    <m/>
    <n v="1776218"/>
    <m/>
    <m/>
  </r>
  <r>
    <x v="1"/>
    <x v="54"/>
    <x v="0"/>
    <s v="COTIZACION"/>
    <s v="FEBRERO"/>
    <d v="2024-02-21T00:00:00"/>
    <s v="C-3-EDDY FAZ PACHECO"/>
    <x v="12"/>
    <s v="OTROS REPUESTOS Y ACCESORIOS"/>
    <x v="7"/>
    <x v="9"/>
    <x v="60"/>
    <d v="2024-02-27T00:00:00"/>
    <m/>
    <n v="145"/>
    <s v="BIEN"/>
    <x v="65"/>
    <n v="549217"/>
    <x v="14"/>
    <x v="404"/>
    <x v="3"/>
    <x v="5"/>
    <x v="0"/>
    <x v="5"/>
    <x v="0"/>
    <x v="15"/>
    <s v="5/3/2024"/>
    <x v="0"/>
    <s v="15:00"/>
    <s v="FRANZ LOZANO MARZA"/>
    <x v="9"/>
    <x v="20"/>
    <m/>
    <x v="0"/>
    <x v="0"/>
    <m/>
    <x v="0"/>
    <x v="0"/>
    <m/>
    <x v="0"/>
    <x v="69"/>
    <x v="59"/>
    <x v="0"/>
    <n v="30"/>
    <x v="33"/>
    <x v="0"/>
    <x v="30"/>
    <x v="46"/>
    <x v="1"/>
    <m/>
    <m/>
    <x v="65"/>
    <s v="ADQ.MANTTO Y SERV.12/2024"/>
    <n v="39800"/>
    <x v="14"/>
    <x v="405"/>
    <x v="5"/>
    <n v="12"/>
    <x v="179"/>
    <n v="228961.32"/>
    <m/>
    <m/>
    <n v="1"/>
    <x v="123"/>
    <n v="2741.3951149425288"/>
    <n v="2741.3951149425288"/>
    <n v="2385.0137500000001"/>
    <n v="0"/>
    <x v="64"/>
    <s v="SEPTIEMBRE"/>
    <x v="10"/>
    <x v="27"/>
    <x v="19"/>
    <x v="62"/>
    <x v="297"/>
    <x v="58"/>
    <n v="-477.00275000000005"/>
    <n v="1335.6077000000002"/>
    <n v="18221.50505"/>
    <m/>
    <m/>
    <m/>
    <m/>
    <m/>
    <m/>
    <m/>
    <m/>
    <s v="L"/>
    <s v="NORMAL"/>
    <s v="CONTRATO"/>
    <m/>
    <s v="15-0517-00-569496-0-E"/>
    <m/>
    <n v="1776218"/>
    <m/>
    <m/>
  </r>
  <r>
    <x v="1"/>
    <x v="54"/>
    <x v="0"/>
    <s v="COTIZACION"/>
    <s v="FEBRERO"/>
    <d v="2024-02-21T00:00:00"/>
    <s v="C-3-EDDY FAZ PACHECO"/>
    <x v="12"/>
    <s v="OTROS REPUESTOS Y ACCESORIOS"/>
    <x v="7"/>
    <x v="9"/>
    <x v="60"/>
    <d v="2024-02-27T00:00:00"/>
    <m/>
    <n v="145"/>
    <s v="BIEN"/>
    <x v="65"/>
    <n v="549217"/>
    <x v="15"/>
    <x v="405"/>
    <x v="3"/>
    <x v="5"/>
    <x v="0"/>
    <x v="5"/>
    <x v="0"/>
    <x v="15"/>
    <s v="5/3/2024"/>
    <x v="0"/>
    <s v="15:00"/>
    <s v="FRANZ LOZANO MARZA"/>
    <x v="9"/>
    <x v="20"/>
    <m/>
    <x v="0"/>
    <x v="0"/>
    <m/>
    <x v="0"/>
    <x v="0"/>
    <m/>
    <x v="0"/>
    <x v="70"/>
    <x v="60"/>
    <x v="0"/>
    <n v="30"/>
    <x v="20"/>
    <x v="0"/>
    <x v="31"/>
    <x v="31"/>
    <x v="1"/>
    <m/>
    <m/>
    <x v="65"/>
    <s v="ADQ.MANTTO Y SERV.12/2024"/>
    <n v="39800"/>
    <x v="15"/>
    <x v="406"/>
    <x v="5"/>
    <n v="12"/>
    <x v="180"/>
    <n v="17892"/>
    <m/>
    <m/>
    <n v="20"/>
    <x v="124"/>
    <n v="214.22413793103448"/>
    <n v="4284.4827586206893"/>
    <n v="3727.4999999999995"/>
    <n v="0"/>
    <x v="16"/>
    <s v="JULIO"/>
    <x v="93"/>
    <x v="56"/>
    <x v="31"/>
    <x v="63"/>
    <x v="298"/>
    <x v="111"/>
    <n v="-2982"/>
    <n v="2087.4"/>
    <n v="30714.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6"/>
    <x v="406"/>
    <x v="4"/>
    <x v="5"/>
    <x v="0"/>
    <x v="5"/>
    <x v="0"/>
    <x v="15"/>
    <s v="5/3/2024"/>
    <x v="0"/>
    <s v="15:00"/>
    <s v="FRANZ LOZANO MARZA"/>
    <x v="9"/>
    <x v="20"/>
    <m/>
    <x v="0"/>
    <x v="0"/>
    <m/>
    <x v="0"/>
    <x v="0"/>
    <m/>
    <x v="0"/>
    <x v="71"/>
    <x v="61"/>
    <x v="0"/>
    <n v="30"/>
    <x v="20"/>
    <x v="0"/>
    <x v="19"/>
    <x v="46"/>
    <x v="1"/>
    <m/>
    <m/>
    <x v="65"/>
    <s v="ADQ.MANTTO Y SERV.12/2024"/>
    <n v="39800"/>
    <x v="16"/>
    <x v="407"/>
    <x v="5"/>
    <n v="8"/>
    <x v="181"/>
    <n v="224"/>
    <m/>
    <m/>
    <n v="600"/>
    <x v="28"/>
    <n v="4.0229885057471266"/>
    <n v="2413.7931034482758"/>
    <n v="2100"/>
    <n v="0"/>
    <x v="65"/>
    <s v="AGOSTO"/>
    <x v="94"/>
    <x v="57"/>
    <x v="47"/>
    <x v="64"/>
    <x v="268"/>
    <x v="112"/>
    <n v="-672"/>
    <n v="1176"/>
    <n v="1629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7"/>
    <x v="407"/>
    <x v="2"/>
    <x v="5"/>
    <x v="0"/>
    <x v="5"/>
    <x v="0"/>
    <x v="15"/>
    <s v="5/3/2024"/>
    <x v="0"/>
    <s v="15:00"/>
    <s v="FRANZ LOZANO MARZA"/>
    <x v="9"/>
    <x v="20"/>
    <m/>
    <x v="0"/>
    <x v="0"/>
    <m/>
    <x v="0"/>
    <x v="0"/>
    <m/>
    <x v="0"/>
    <x v="71"/>
    <x v="61"/>
    <x v="0"/>
    <n v="30"/>
    <x v="20"/>
    <x v="0"/>
    <x v="19"/>
    <x v="46"/>
    <x v="1"/>
    <m/>
    <m/>
    <x v="65"/>
    <s v="ADQ.MANTTO Y SERV.12/2024"/>
    <n v="39800"/>
    <x v="17"/>
    <x v="408"/>
    <x v="5"/>
    <n v="60"/>
    <x v="182"/>
    <n v="5700"/>
    <m/>
    <m/>
    <n v="600"/>
    <x v="125"/>
    <n v="13.649425287356323"/>
    <n v="8189.6551724137935"/>
    <n v="7125"/>
    <n v="0"/>
    <x v="65"/>
    <s v="AGOSTO"/>
    <x v="94"/>
    <x v="57"/>
    <x v="47"/>
    <x v="64"/>
    <x v="268"/>
    <x v="112"/>
    <n v="-2280"/>
    <n v="3990.0000000000005"/>
    <n v="55290"/>
    <m/>
    <m/>
    <m/>
    <m/>
    <m/>
    <m/>
    <m/>
    <m/>
    <s v="L"/>
    <m/>
    <s v="CONTRATO"/>
    <m/>
    <s v="15-0517-00-570308-0-E"/>
    <m/>
    <n v="1754069"/>
    <m/>
    <m/>
  </r>
  <r>
    <x v="1"/>
    <x v="54"/>
    <x v="0"/>
    <s v="COTIZACION"/>
    <s v="FEBRERO"/>
    <d v="2024-02-21T00:00:00"/>
    <s v="C-3-EDDY FAZ PACHECO"/>
    <x v="12"/>
    <s v="OTROS REPUESTOS Y ACCESORIOS"/>
    <x v="7"/>
    <x v="9"/>
    <x v="60"/>
    <d v="2024-02-27T00:00:00"/>
    <m/>
    <n v="145"/>
    <s v="BIEN"/>
    <x v="65"/>
    <n v="549217"/>
    <x v="18"/>
    <x v="408"/>
    <x v="2"/>
    <x v="5"/>
    <x v="0"/>
    <x v="5"/>
    <x v="0"/>
    <x v="15"/>
    <s v="5/3/2024"/>
    <x v="0"/>
    <s v="15:00"/>
    <s v="FRANZ LOZANO MARZA"/>
    <x v="9"/>
    <x v="20"/>
    <m/>
    <x v="0"/>
    <x v="0"/>
    <m/>
    <x v="0"/>
    <x v="0"/>
    <m/>
    <x v="0"/>
    <x v="72"/>
    <x v="41"/>
    <x v="0"/>
    <n v="30"/>
    <x v="21"/>
    <x v="0"/>
    <x v="19"/>
    <x v="30"/>
    <x v="1"/>
    <m/>
    <m/>
    <x v="65"/>
    <s v="ADQ.MANTTO Y SERV.12/2024"/>
    <n v="39800"/>
    <x v="18"/>
    <x v="409"/>
    <x v="5"/>
    <n v="60"/>
    <x v="144"/>
    <n v="900"/>
    <m/>
    <m/>
    <n v="50"/>
    <x v="126"/>
    <n v="2.1551724137931036"/>
    <n v="107.75862068965519"/>
    <n v="93.750000000000014"/>
    <n v="0"/>
    <x v="66"/>
    <s v="AGOSTO"/>
    <x v="94"/>
    <x v="58"/>
    <x v="50"/>
    <x v="65"/>
    <x v="299"/>
    <x v="38"/>
    <n v="-33.75"/>
    <n v="52.500000000000007"/>
    <n v="731.25"/>
    <m/>
    <m/>
    <m/>
    <m/>
    <m/>
    <m/>
    <m/>
    <m/>
    <s v="L"/>
    <m/>
    <s v="CONTRATO"/>
    <m/>
    <s v="15-0517-00-570308-0-E"/>
    <m/>
    <n v="1754069"/>
    <m/>
    <m/>
  </r>
  <r>
    <x v="1"/>
    <x v="54"/>
    <x v="0"/>
    <s v="COTIZACION"/>
    <s v="FEBRERO"/>
    <d v="2024-02-21T00:00:00"/>
    <s v="C-3-EDDY FAZ PACHECO"/>
    <x v="12"/>
    <s v="OTROS REPUESTOS Y ACCESORIOS"/>
    <x v="7"/>
    <x v="9"/>
    <x v="60"/>
    <d v="2024-02-27T00:00:00"/>
    <m/>
    <n v="145"/>
    <s v="BIEN"/>
    <x v="65"/>
    <n v="549217"/>
    <x v="19"/>
    <x v="409"/>
    <x v="109"/>
    <x v="5"/>
    <x v="0"/>
    <x v="5"/>
    <x v="0"/>
    <x v="15"/>
    <s v="5/3/2024"/>
    <x v="0"/>
    <s v="15:00"/>
    <s v="FRANZ LOZANO MARZA"/>
    <x v="9"/>
    <x v="20"/>
    <m/>
    <x v="0"/>
    <x v="0"/>
    <m/>
    <x v="0"/>
    <x v="0"/>
    <m/>
    <x v="0"/>
    <x v="72"/>
    <x v="41"/>
    <x v="0"/>
    <n v="30"/>
    <x v="21"/>
    <x v="0"/>
    <x v="19"/>
    <x v="30"/>
    <x v="1"/>
    <m/>
    <m/>
    <x v="65"/>
    <s v="ADQ.MANTTO Y SERV.12/2024"/>
    <n v="39800"/>
    <x v="19"/>
    <x v="410"/>
    <x v="5"/>
    <n v="17"/>
    <x v="144"/>
    <n v="255"/>
    <m/>
    <m/>
    <n v="100"/>
    <x v="127"/>
    <n v="2.1551724137931036"/>
    <n v="215.51724137931038"/>
    <n v="187.50000000000003"/>
    <n v="0"/>
    <x v="66"/>
    <s v="AGOSTO"/>
    <x v="94"/>
    <x v="58"/>
    <x v="50"/>
    <x v="65"/>
    <x v="299"/>
    <x v="38"/>
    <n v="-67.5"/>
    <n v="105.00000000000001"/>
    <n v="1462.5"/>
    <m/>
    <m/>
    <m/>
    <m/>
    <m/>
    <m/>
    <m/>
    <m/>
    <s v="L"/>
    <m/>
    <s v="CONTRATO"/>
    <m/>
    <s v="15-0517-00-570834-0-E"/>
    <m/>
    <n v="1762515"/>
    <m/>
    <m/>
  </r>
  <r>
    <x v="1"/>
    <x v="54"/>
    <x v="0"/>
    <s v="COTIZACION"/>
    <s v="FEBRERO"/>
    <d v="2024-02-21T00:00:00"/>
    <s v="C-3-EDDY FAZ PACHECO"/>
    <x v="12"/>
    <s v="OTROS REPUESTOS Y ACCESORIOS"/>
    <x v="7"/>
    <x v="9"/>
    <x v="60"/>
    <d v="2024-02-27T00:00:00"/>
    <m/>
    <n v="145"/>
    <s v="BIEN"/>
    <x v="65"/>
    <n v="549217"/>
    <x v="20"/>
    <x v="410"/>
    <x v="4"/>
    <x v="5"/>
    <x v="0"/>
    <x v="5"/>
    <x v="0"/>
    <x v="15"/>
    <s v="5/3/2024"/>
    <x v="0"/>
    <s v="15:00"/>
    <s v="FRANZ LOZANO MARZA"/>
    <x v="9"/>
    <x v="20"/>
    <m/>
    <x v="0"/>
    <x v="0"/>
    <m/>
    <x v="0"/>
    <x v="0"/>
    <m/>
    <x v="0"/>
    <x v="72"/>
    <x v="41"/>
    <x v="0"/>
    <n v="30"/>
    <x v="21"/>
    <x v="0"/>
    <x v="19"/>
    <x v="30"/>
    <x v="1"/>
    <m/>
    <m/>
    <x v="65"/>
    <s v="ADQ.MANTTO Y SERV.12/2024"/>
    <n v="39800"/>
    <x v="20"/>
    <x v="411"/>
    <x v="5"/>
    <n v="8"/>
    <x v="144"/>
    <n v="120"/>
    <m/>
    <m/>
    <n v="97"/>
    <x v="128"/>
    <n v="2.1551724137931036"/>
    <n v="209.05172413793105"/>
    <n v="181.875"/>
    <n v="0"/>
    <x v="66"/>
    <s v="AGOSTO"/>
    <x v="94"/>
    <x v="58"/>
    <x v="50"/>
    <x v="65"/>
    <x v="299"/>
    <x v="38"/>
    <n v="-65.474999999999994"/>
    <n v="101.85000000000001"/>
    <n v="1418.625"/>
    <m/>
    <m/>
    <m/>
    <m/>
    <m/>
    <m/>
    <m/>
    <m/>
    <s v="L"/>
    <m/>
    <s v="CONTRATO"/>
    <m/>
    <s v="15-0517-00-570834-0-E"/>
    <m/>
    <n v="1762515"/>
    <m/>
    <m/>
  </r>
  <r>
    <x v="1"/>
    <x v="54"/>
    <x v="0"/>
    <s v="COTIZACION"/>
    <s v="FEBRERO"/>
    <d v="2024-02-21T00:00:00"/>
    <s v="C-3-EDDY FAZ PACHECO"/>
    <x v="12"/>
    <s v="OTROS REPUESTOS Y ACCESORIOS"/>
    <x v="7"/>
    <x v="9"/>
    <x v="60"/>
    <d v="2024-02-27T00:00:00"/>
    <m/>
    <n v="145"/>
    <s v="BIEN"/>
    <x v="65"/>
    <n v="549217"/>
    <x v="21"/>
    <x v="411"/>
    <x v="5"/>
    <x v="5"/>
    <x v="0"/>
    <x v="5"/>
    <x v="0"/>
    <x v="15"/>
    <s v="5/3/2024"/>
    <x v="0"/>
    <s v="15:00"/>
    <s v="FRANZ LOZANO MARZA"/>
    <x v="9"/>
    <x v="20"/>
    <m/>
    <x v="0"/>
    <x v="0"/>
    <m/>
    <x v="0"/>
    <x v="0"/>
    <m/>
    <x v="0"/>
    <x v="72"/>
    <x v="41"/>
    <x v="0"/>
    <n v="30"/>
    <x v="21"/>
    <x v="0"/>
    <x v="19"/>
    <x v="30"/>
    <x v="1"/>
    <m/>
    <m/>
    <x v="65"/>
    <s v="ADQ.MANTTO Y SERV.12/2024"/>
    <n v="39800"/>
    <x v="21"/>
    <x v="412"/>
    <x v="5"/>
    <n v="100"/>
    <x v="183"/>
    <n v="13600"/>
    <m/>
    <m/>
    <n v="80"/>
    <x v="129"/>
    <n v="19.540229885057471"/>
    <n v="1563.2183908045977"/>
    <n v="1360"/>
    <n v="0"/>
    <x v="66"/>
    <s v="AGOSTO"/>
    <x v="94"/>
    <x v="58"/>
    <x v="50"/>
    <x v="65"/>
    <x v="299"/>
    <x v="38"/>
    <n v="-489.6"/>
    <n v="761.6"/>
    <n v="10608"/>
    <m/>
    <m/>
    <m/>
    <m/>
    <m/>
    <m/>
    <m/>
    <m/>
    <s v="L"/>
    <m/>
    <s v="CONTRATO"/>
    <m/>
    <s v="15-0517-00-570834-0-E"/>
    <m/>
    <n v="1762515"/>
    <m/>
    <m/>
  </r>
  <r>
    <x v="1"/>
    <x v="54"/>
    <x v="0"/>
    <s v="COTIZACION"/>
    <s v="FEBRERO"/>
    <d v="2024-02-21T00:00:00"/>
    <s v="C-3-EDDY FAZ PACHECO"/>
    <x v="12"/>
    <s v="OTROS REPUESTOS Y ACCESORIOS"/>
    <x v="7"/>
    <x v="9"/>
    <x v="60"/>
    <d v="2024-02-27T00:00:00"/>
    <m/>
    <n v="145"/>
    <s v="BIEN"/>
    <x v="65"/>
    <n v="549217"/>
    <x v="22"/>
    <x v="412"/>
    <x v="110"/>
    <x v="5"/>
    <x v="0"/>
    <x v="5"/>
    <x v="0"/>
    <x v="15"/>
    <s v="5/3/2024"/>
    <x v="0"/>
    <s v="15:00"/>
    <s v="FRANZ LOZANO MARZA"/>
    <x v="9"/>
    <x v="20"/>
    <m/>
    <x v="0"/>
    <x v="0"/>
    <m/>
    <x v="0"/>
    <x v="0"/>
    <m/>
    <x v="0"/>
    <x v="73"/>
    <x v="48"/>
    <x v="0"/>
    <n v="30"/>
    <x v="6"/>
    <x v="0"/>
    <x v="19"/>
    <x v="47"/>
    <x v="1"/>
    <m/>
    <m/>
    <x v="65"/>
    <s v="ADQ.MANTTO Y SERV.12/2024"/>
    <n v="39800"/>
    <x v="22"/>
    <x v="413"/>
    <x v="5"/>
    <n v="52"/>
    <x v="184"/>
    <n v="800800"/>
    <m/>
    <m/>
    <n v="0"/>
    <x v="0"/>
    <n v="2212.6436781609195"/>
    <n v="0"/>
    <n v="0"/>
    <n v="0"/>
    <x v="67"/>
    <s v="SEPTIEMBRE"/>
    <x v="95"/>
    <x v="44"/>
    <x v="35"/>
    <x v="45"/>
    <x v="300"/>
    <x v="113"/>
    <n v="0"/>
    <n v="0"/>
    <n v="0"/>
    <m/>
    <m/>
    <m/>
    <m/>
    <m/>
    <m/>
    <m/>
    <m/>
    <s v="L"/>
    <m/>
    <s v="CONTRATO"/>
    <m/>
    <s v="15-0517-00-570834-0-E"/>
    <m/>
    <n v="1762515"/>
    <m/>
    <m/>
  </r>
  <r>
    <x v="1"/>
    <x v="54"/>
    <x v="0"/>
    <s v="COTIZACION"/>
    <s v="FEBRERO"/>
    <d v="2024-02-21T00:00:00"/>
    <s v="C-3-EDDY FAZ PACHECO"/>
    <x v="12"/>
    <s v="OTROS REPUESTOS Y ACCESORIOS"/>
    <x v="7"/>
    <x v="9"/>
    <x v="60"/>
    <d v="2024-02-27T00:00:00"/>
    <m/>
    <n v="145"/>
    <s v="BIEN"/>
    <x v="65"/>
    <n v="549217"/>
    <x v="23"/>
    <x v="413"/>
    <x v="33"/>
    <x v="5"/>
    <x v="0"/>
    <x v="5"/>
    <x v="0"/>
    <x v="15"/>
    <s v="5/3/2024"/>
    <x v="0"/>
    <s v="15:00"/>
    <s v="FRANZ LOZANO MARZA"/>
    <x v="9"/>
    <x v="20"/>
    <m/>
    <x v="0"/>
    <x v="0"/>
    <m/>
    <x v="0"/>
    <x v="0"/>
    <m/>
    <x v="0"/>
    <x v="74"/>
    <x v="61"/>
    <x v="0"/>
    <n v="30"/>
    <x v="8"/>
    <x v="0"/>
    <x v="19"/>
    <x v="46"/>
    <x v="1"/>
    <m/>
    <m/>
    <x v="65"/>
    <s v="ADQ.MANTTO Y SERV.12/2024"/>
    <n v="39800"/>
    <x v="23"/>
    <x v="414"/>
    <x v="5"/>
    <n v="150"/>
    <x v="185"/>
    <n v="967500"/>
    <m/>
    <m/>
    <n v="1"/>
    <x v="130"/>
    <n v="926.72413793103453"/>
    <n v="926.72413793103453"/>
    <n v="806.25"/>
    <n v="0"/>
    <x v="68"/>
    <s v="AGOSTO"/>
    <x v="96"/>
    <x v="59"/>
    <x v="51"/>
    <x v="66"/>
    <x v="268"/>
    <x v="31"/>
    <n v="-64.5"/>
    <n v="451.50000000000006"/>
    <n v="6063"/>
    <m/>
    <m/>
    <m/>
    <m/>
    <m/>
    <m/>
    <m/>
    <m/>
    <s v="L"/>
    <m/>
    <s v="CONTRATO"/>
    <m/>
    <s v="15-0517-00-570834-0-E"/>
    <m/>
    <n v="1762515"/>
    <m/>
    <m/>
  </r>
  <r>
    <x v="1"/>
    <x v="54"/>
    <x v="0"/>
    <s v="COTIZACION"/>
    <s v="FEBRERO"/>
    <d v="2024-02-21T00:00:00"/>
    <s v="C-3-EDDY FAZ PACHECO"/>
    <x v="12"/>
    <s v="OTROS REPUESTOS Y ACCESORIOS"/>
    <x v="7"/>
    <x v="9"/>
    <x v="60"/>
    <d v="2024-02-27T00:00:00"/>
    <m/>
    <n v="145"/>
    <s v="BIEN"/>
    <x v="65"/>
    <n v="549217"/>
    <x v="24"/>
    <x v="414"/>
    <x v="59"/>
    <x v="5"/>
    <x v="0"/>
    <x v="5"/>
    <x v="0"/>
    <x v="15"/>
    <s v="5/3/2024"/>
    <x v="0"/>
    <s v="15:00"/>
    <s v="FRANZ LOZANO MARZA"/>
    <x v="9"/>
    <x v="20"/>
    <m/>
    <x v="0"/>
    <x v="0"/>
    <m/>
    <x v="0"/>
    <x v="0"/>
    <m/>
    <x v="0"/>
    <x v="74"/>
    <x v="61"/>
    <x v="0"/>
    <n v="30"/>
    <x v="8"/>
    <x v="0"/>
    <x v="19"/>
    <x v="46"/>
    <x v="1"/>
    <m/>
    <m/>
    <x v="65"/>
    <s v="ADQ.MANTTO Y SERV.12/2024"/>
    <n v="39800"/>
    <x v="24"/>
    <x v="415"/>
    <x v="5"/>
    <n v="15"/>
    <x v="186"/>
    <n v="77250"/>
    <m/>
    <m/>
    <n v="2"/>
    <x v="131"/>
    <n v="739.94252873563221"/>
    <n v="1479.8850574712644"/>
    <n v="1287.5"/>
    <n v="0"/>
    <x v="68"/>
    <s v="AGOSTO"/>
    <x v="96"/>
    <x v="59"/>
    <x v="51"/>
    <x v="66"/>
    <x v="268"/>
    <x v="31"/>
    <n v="-103"/>
    <n v="721.00000000000011"/>
    <n v="9682"/>
    <m/>
    <m/>
    <m/>
    <m/>
    <m/>
    <m/>
    <m/>
    <m/>
    <s v="L"/>
    <m/>
    <s v="CONTRATO"/>
    <m/>
    <s v="15-0517-00-570834-0-E"/>
    <m/>
    <n v="1762515"/>
    <m/>
    <m/>
  </r>
  <r>
    <x v="1"/>
    <x v="54"/>
    <x v="0"/>
    <s v="COTIZACION"/>
    <s v="FEBRERO"/>
    <d v="2024-02-21T00:00:00"/>
    <s v="C-3-EDDY FAZ PACHECO"/>
    <x v="12"/>
    <s v="OTROS REPUESTOS Y ACCESORIOS"/>
    <x v="7"/>
    <x v="9"/>
    <x v="60"/>
    <d v="2024-02-27T00:00:00"/>
    <m/>
    <n v="145"/>
    <s v="BIEN"/>
    <x v="65"/>
    <n v="549217"/>
    <x v="25"/>
    <x v="415"/>
    <x v="5"/>
    <x v="5"/>
    <x v="0"/>
    <x v="5"/>
    <x v="0"/>
    <x v="15"/>
    <s v="5/3/2024"/>
    <x v="0"/>
    <s v="15:00"/>
    <s v="FRANZ LOZANO MARZA"/>
    <x v="9"/>
    <x v="20"/>
    <m/>
    <x v="0"/>
    <x v="0"/>
    <m/>
    <x v="0"/>
    <x v="0"/>
    <m/>
    <x v="0"/>
    <x v="74"/>
    <x v="61"/>
    <x v="0"/>
    <n v="30"/>
    <x v="8"/>
    <x v="0"/>
    <x v="19"/>
    <x v="46"/>
    <x v="1"/>
    <m/>
    <m/>
    <x v="65"/>
    <s v="ADQ.MANTTO Y SERV.12/2024"/>
    <n v="39800"/>
    <x v="25"/>
    <x v="416"/>
    <x v="5"/>
    <n v="100"/>
    <x v="187"/>
    <n v="160000"/>
    <m/>
    <m/>
    <n v="7"/>
    <x v="51"/>
    <n v="229.88505747126436"/>
    <n v="1609.1954022988505"/>
    <n v="1400"/>
    <n v="0"/>
    <x v="68"/>
    <s v="AGOSTO"/>
    <x v="96"/>
    <x v="59"/>
    <x v="51"/>
    <x v="66"/>
    <x v="268"/>
    <x v="31"/>
    <n v="-112"/>
    <n v="784.00000000000011"/>
    <n v="10528"/>
    <m/>
    <m/>
    <m/>
    <m/>
    <m/>
    <m/>
    <m/>
    <m/>
    <s v="L"/>
    <m/>
    <s v="CONTRATO"/>
    <m/>
    <s v="15-0517-00-570834-0-E"/>
    <m/>
    <n v="1762515"/>
    <m/>
    <m/>
  </r>
  <r>
    <x v="1"/>
    <x v="55"/>
    <x v="0"/>
    <s v="COTIZACION"/>
    <s v="MARZO"/>
    <d v="2024-03-18T00:00:00"/>
    <s v="CO37-FRANZ MERLO"/>
    <x v="12"/>
    <s v="OTROS REPUESTOS Y ACCESORIOS"/>
    <x v="1"/>
    <x v="16"/>
    <x v="61"/>
    <d v="2024-03-20T00:00:00"/>
    <m/>
    <n v="255"/>
    <s v="BIEN"/>
    <x v="66"/>
    <n v="275"/>
    <x v="0"/>
    <x v="416"/>
    <x v="111"/>
    <x v="5"/>
    <x v="0"/>
    <x v="10"/>
    <x v="0"/>
    <x v="16"/>
    <s v="01/04/2024"/>
    <x v="2"/>
    <s v="10:00"/>
    <s v="MARCELINO VASQUEZ G"/>
    <x v="7"/>
    <x v="19"/>
    <m/>
    <x v="0"/>
    <x v="0"/>
    <m/>
    <x v="0"/>
    <x v="0"/>
    <m/>
    <x v="0"/>
    <x v="0"/>
    <x v="0"/>
    <x v="0"/>
    <n v="30"/>
    <x v="6"/>
    <x v="0"/>
    <x v="28"/>
    <x v="43"/>
    <x v="1"/>
    <m/>
    <m/>
    <x v="66"/>
    <s v="ADQ/MINA-026/2024"/>
    <n v="39800"/>
    <x v="0"/>
    <x v="417"/>
    <x v="5"/>
    <n v="360"/>
    <x v="188"/>
    <n v="99000"/>
    <m/>
    <m/>
    <n v="0"/>
    <x v="0"/>
    <n v="39.511494252873561"/>
    <n v="0"/>
    <n v="0"/>
    <n v="0"/>
    <x v="61"/>
    <s v="ABRIL"/>
    <x v="80"/>
    <x v="44"/>
    <x v="35"/>
    <x v="45"/>
    <x v="285"/>
    <x v="97"/>
    <n v="0"/>
    <n v="0"/>
    <n v="0"/>
    <n v="5667"/>
    <n v="5070"/>
    <m/>
    <m/>
    <s v="NOV"/>
    <m/>
    <m/>
    <m/>
    <s v="L"/>
    <s v="NORMAL"/>
    <s v="OC"/>
    <n v="314988"/>
    <n v="1772184"/>
    <m/>
    <s v="15-0517-00-571237-0-E "/>
    <m/>
    <m/>
  </r>
  <r>
    <x v="1"/>
    <x v="55"/>
    <x v="0"/>
    <s v="COTIZACION"/>
    <s v="MARZO"/>
    <d v="2024-03-18T00:00:00"/>
    <s v="CO37-FRANZ MERLO"/>
    <x v="12"/>
    <s v="OTROS REPUESTOS Y ACCESORIOS"/>
    <x v="1"/>
    <x v="16"/>
    <x v="61"/>
    <d v="2024-03-20T00:00:00"/>
    <m/>
    <n v="255"/>
    <s v="BIEN"/>
    <x v="66"/>
    <n v="150"/>
    <x v="1"/>
    <x v="417"/>
    <x v="23"/>
    <x v="5"/>
    <x v="0"/>
    <x v="10"/>
    <x v="0"/>
    <x v="16"/>
    <s v="01/04/2024"/>
    <x v="2"/>
    <s v="10:00"/>
    <s v="MARCELINO VASQUEZ G"/>
    <x v="7"/>
    <x v="19"/>
    <m/>
    <x v="0"/>
    <x v="0"/>
    <m/>
    <x v="0"/>
    <x v="0"/>
    <m/>
    <x v="0"/>
    <x v="0"/>
    <x v="0"/>
    <x v="0"/>
    <n v="30"/>
    <x v="6"/>
    <x v="0"/>
    <x v="28"/>
    <x v="43"/>
    <x v="1"/>
    <m/>
    <m/>
    <x v="66"/>
    <s v="ADQ/MINA-026/2024"/>
    <n v="39800"/>
    <x v="1"/>
    <x v="418"/>
    <x v="5"/>
    <n v="200"/>
    <x v="45"/>
    <n v="30000"/>
    <m/>
    <m/>
    <n v="0"/>
    <x v="0"/>
    <n v="21.551724137931036"/>
    <n v="0"/>
    <n v="0"/>
    <n v="0"/>
    <x v="61"/>
    <s v="MARZO"/>
    <x v="81"/>
    <x v="44"/>
    <x v="35"/>
    <x v="45"/>
    <x v="286"/>
    <x v="98"/>
    <n v="0"/>
    <n v="0"/>
    <n v="0"/>
    <m/>
    <m/>
    <m/>
    <m/>
    <s v="DIC"/>
    <m/>
    <m/>
    <m/>
    <s v="L"/>
    <s v="NORMAL"/>
    <s v="OC"/>
    <n v="314988"/>
    <n v="1772184"/>
    <m/>
    <s v="15-0517-00-571237-0-E "/>
    <m/>
    <m/>
  </r>
  <r>
    <x v="1"/>
    <x v="55"/>
    <x v="0"/>
    <s v="COTIZACION"/>
    <s v="MARZO"/>
    <d v="2024-03-18T00:00:00"/>
    <s v="CO37-FRANZ MERLO"/>
    <x v="12"/>
    <s v="OTROS REPUESTOS Y ACCESORIOS"/>
    <x v="1"/>
    <x v="16"/>
    <x v="61"/>
    <d v="2024-03-20T00:00:00"/>
    <m/>
    <n v="255"/>
    <s v="BIEN"/>
    <x v="66"/>
    <n v="80"/>
    <x v="2"/>
    <x v="418"/>
    <x v="5"/>
    <x v="5"/>
    <x v="0"/>
    <x v="10"/>
    <x v="0"/>
    <x v="16"/>
    <s v="01/04/2024"/>
    <x v="2"/>
    <s v="10:00"/>
    <s v="MARCELINO VASQUEZ G"/>
    <x v="7"/>
    <x v="19"/>
    <m/>
    <x v="0"/>
    <x v="0"/>
    <m/>
    <x v="0"/>
    <x v="0"/>
    <m/>
    <x v="0"/>
    <x v="0"/>
    <x v="0"/>
    <x v="0"/>
    <n v="30"/>
    <x v="6"/>
    <x v="0"/>
    <x v="28"/>
    <x v="43"/>
    <x v="1"/>
    <m/>
    <m/>
    <x v="66"/>
    <s v="ADQ/MINA-026/2024"/>
    <n v="39800"/>
    <x v="2"/>
    <x v="419"/>
    <x v="5"/>
    <n v="100"/>
    <x v="81"/>
    <n v="8000"/>
    <m/>
    <m/>
    <n v="0"/>
    <x v="0"/>
    <n v="11.494252873563218"/>
    <n v="0"/>
    <n v="0"/>
    <n v="0"/>
    <x v="61"/>
    <s v="MAYO"/>
    <x v="82"/>
    <x v="44"/>
    <x v="35"/>
    <x v="45"/>
    <x v="287"/>
    <x v="99"/>
    <n v="0"/>
    <n v="0"/>
    <n v="0"/>
    <m/>
    <m/>
    <m/>
    <m/>
    <m/>
    <m/>
    <m/>
    <m/>
    <s v="L"/>
    <s v="NORMAL"/>
    <s v="OC"/>
    <m/>
    <s v="15-0517-00-580540-0-E"/>
    <m/>
    <n v="1792340"/>
    <m/>
    <m/>
  </r>
  <r>
    <x v="1"/>
    <x v="56"/>
    <x v="0"/>
    <s v="COTIZACION"/>
    <s v="MARZO"/>
    <d v="2024-03-21T00:00:00"/>
    <s v="CO37-FRANZ MERLO"/>
    <x v="9"/>
    <s v="OTRAS MAQUINARIAS Y EQUIPO"/>
    <x v="3"/>
    <x v="17"/>
    <x v="62"/>
    <d v="2024-03-22T00:00:00"/>
    <m/>
    <n v="274"/>
    <s v="BIEN"/>
    <x v="67"/>
    <n v="300000"/>
    <x v="0"/>
    <x v="419"/>
    <x v="7"/>
    <x v="5"/>
    <x v="0"/>
    <x v="0"/>
    <x v="1"/>
    <x v="17"/>
    <s v="02/04/2024"/>
    <x v="0"/>
    <s v="15:00"/>
    <s v="JHOVAN H. USNAYO USNAYO"/>
    <x v="10"/>
    <x v="7"/>
    <d v="2023-06-12T00:00:00"/>
    <x v="50"/>
    <x v="38"/>
    <s v="CD-207"/>
    <x v="69"/>
    <x v="51"/>
    <n v="80850"/>
    <x v="69"/>
    <x v="75"/>
    <x v="62"/>
    <x v="0"/>
    <n v="30"/>
    <x v="8"/>
    <x v="0"/>
    <x v="32"/>
    <x v="46"/>
    <x v="1"/>
    <m/>
    <m/>
    <x v="67"/>
    <s v="EMC-PCPL-040/2024"/>
    <n v="43700"/>
    <x v="0"/>
    <x v="420"/>
    <x v="5"/>
    <n v="2"/>
    <x v="189"/>
    <n v="3040"/>
    <m/>
    <m/>
    <n v="6"/>
    <x v="132"/>
    <n v="218.39080459770116"/>
    <n v="1310.344827586207"/>
    <n v="1140"/>
    <n v="0"/>
    <x v="68"/>
    <s v="AGOSTO"/>
    <x v="97"/>
    <x v="60"/>
    <x v="52"/>
    <x v="67"/>
    <x v="301"/>
    <x v="38"/>
    <n v="-410.40000000000003"/>
    <n v="638.40000000000009"/>
    <n v="8892"/>
    <m/>
    <m/>
    <m/>
    <m/>
    <m/>
    <m/>
    <m/>
    <m/>
    <s v="L"/>
    <m/>
    <s v="CONTRATO"/>
    <m/>
    <s v="15-0517-00-570834-0-E"/>
    <m/>
    <n v="1762515"/>
    <m/>
    <m/>
  </r>
  <r>
    <x v="1"/>
    <x v="57"/>
    <x v="0"/>
    <s v="COTIZACION"/>
    <s v="MARZO"/>
    <d v="2024-03-20T00:00:00"/>
    <s v="CO37-FRANZ MERLO"/>
    <x v="12"/>
    <s v="OTROS REPUESTOS Y ACCESORIOS"/>
    <x v="3"/>
    <x v="17"/>
    <x v="63"/>
    <d v="2024-03-22T00:00:00"/>
    <m/>
    <m/>
    <s v="BIEN"/>
    <x v="68"/>
    <n v="649.76"/>
    <x v="0"/>
    <x v="420"/>
    <x v="3"/>
    <x v="64"/>
    <x v="0"/>
    <x v="11"/>
    <x v="1"/>
    <x v="17"/>
    <s v="02/04/2024"/>
    <x v="0"/>
    <s v="15:00"/>
    <s v="JHOVAN HUMBERTO USNAYO USNAYO"/>
    <x v="7"/>
    <x v="10"/>
    <d v="2023-05-30T00:00:00"/>
    <x v="51"/>
    <x v="35"/>
    <s v="CD-227"/>
    <x v="70"/>
    <x v="52"/>
    <n v="223470.58"/>
    <x v="70"/>
    <x v="76"/>
    <x v="63"/>
    <x v="0"/>
    <n v="30"/>
    <x v="20"/>
    <x v="0"/>
    <x v="33"/>
    <x v="48"/>
    <x v="1"/>
    <m/>
    <m/>
    <x v="68"/>
    <s v="EMC-PCPL-037/2024"/>
    <n v="39800"/>
    <x v="0"/>
    <x v="421"/>
    <x v="65"/>
    <n v="12"/>
    <x v="174"/>
    <n v="204"/>
    <m/>
    <m/>
    <n v="0"/>
    <x v="0"/>
    <n v="2.4425287356321839"/>
    <n v="0"/>
    <n v="0"/>
    <n v="0"/>
    <x v="69"/>
    <s v="MAYO"/>
    <x v="98"/>
    <x v="44"/>
    <x v="35"/>
    <x v="45"/>
    <x v="302"/>
    <x v="114"/>
    <n v="0"/>
    <n v="0"/>
    <n v="0"/>
    <m/>
    <m/>
    <m/>
    <m/>
    <m/>
    <m/>
    <m/>
    <m/>
    <s v="L"/>
    <m/>
    <s v="CONTRATO"/>
    <m/>
    <s v="15-0517-00-570834-0-E"/>
    <m/>
    <n v="1762515"/>
    <m/>
    <m/>
  </r>
  <r>
    <x v="1"/>
    <x v="57"/>
    <x v="0"/>
    <s v="COTIZACION"/>
    <s v="MARZO"/>
    <d v="2024-03-20T00:00:00"/>
    <s v="CO37-FRANZ MERLO"/>
    <x v="12"/>
    <s v="OTROS REPUESTOS Y ACCESORIOS"/>
    <x v="3"/>
    <x v="17"/>
    <x v="63"/>
    <d v="2024-03-22T00:00:00"/>
    <m/>
    <m/>
    <s v="BIEN"/>
    <x v="68"/>
    <n v="654.32000000000005"/>
    <x v="1"/>
    <x v="421"/>
    <x v="3"/>
    <x v="64"/>
    <x v="0"/>
    <x v="11"/>
    <x v="1"/>
    <x v="17"/>
    <s v="02/04/2024"/>
    <x v="0"/>
    <s v="15:00"/>
    <s v="JHOVAN HUMBERTO USNAYO USNAYO"/>
    <x v="7"/>
    <x v="10"/>
    <d v="2023-05-30T00:00:00"/>
    <x v="51"/>
    <x v="35"/>
    <s v="CD-227"/>
    <x v="70"/>
    <x v="52"/>
    <n v="223470.58"/>
    <x v="70"/>
    <x v="77"/>
    <x v="63"/>
    <x v="0"/>
    <n v="30"/>
    <x v="20"/>
    <x v="0"/>
    <x v="33"/>
    <x v="48"/>
    <x v="1"/>
    <m/>
    <m/>
    <x v="68"/>
    <s v="EMC-PCPL-037/2024"/>
    <n v="39800"/>
    <x v="1"/>
    <x v="422"/>
    <x v="65"/>
    <n v="12"/>
    <x v="190"/>
    <n v="210.60000000000002"/>
    <m/>
    <m/>
    <n v="0"/>
    <x v="0"/>
    <n v="2.521551724137931"/>
    <n v="0"/>
    <n v="0"/>
    <n v="0"/>
    <x v="69"/>
    <s v="JUNIO"/>
    <x v="99"/>
    <x v="44"/>
    <x v="35"/>
    <x v="45"/>
    <x v="303"/>
    <x v="115"/>
    <n v="0"/>
    <n v="0"/>
    <n v="0"/>
    <m/>
    <m/>
    <m/>
    <m/>
    <m/>
    <m/>
    <m/>
    <m/>
    <s v="L"/>
    <m/>
    <s v="CONTRATO"/>
    <m/>
    <s v="15-0517-00-570834-0-E"/>
    <m/>
    <n v="1762515"/>
    <m/>
    <m/>
  </r>
  <r>
    <x v="1"/>
    <x v="57"/>
    <x v="0"/>
    <s v="COTIZACION"/>
    <s v="MARZO"/>
    <d v="2024-03-20T00:00:00"/>
    <s v="CO37-FRANZ MERLO"/>
    <x v="12"/>
    <s v="OTROS REPUESTOS Y ACCESORIOS"/>
    <x v="3"/>
    <x v="17"/>
    <x v="63"/>
    <d v="2024-03-22T00:00:00"/>
    <m/>
    <m/>
    <s v="BIEN"/>
    <x v="68"/>
    <n v="674.51"/>
    <x v="2"/>
    <x v="422"/>
    <x v="3"/>
    <x v="64"/>
    <x v="0"/>
    <x v="11"/>
    <x v="1"/>
    <x v="17"/>
    <s v="02/04/2024"/>
    <x v="0"/>
    <s v="15:00"/>
    <s v="JHOVAN HUMBERTO USNAYO USNAYO"/>
    <x v="7"/>
    <x v="10"/>
    <d v="2023-06-26T00:00:00"/>
    <x v="52"/>
    <x v="39"/>
    <s v="CD-228"/>
    <x v="71"/>
    <x v="53"/>
    <n v="90382.45"/>
    <x v="71"/>
    <x v="78"/>
    <x v="64"/>
    <x v="0"/>
    <n v="30"/>
    <x v="11"/>
    <x v="0"/>
    <x v="34"/>
    <x v="46"/>
    <x v="1"/>
    <m/>
    <m/>
    <x v="68"/>
    <s v="EMC-PCPL-037/2024"/>
    <n v="39800"/>
    <x v="2"/>
    <x v="423"/>
    <x v="65"/>
    <n v="12"/>
    <x v="191"/>
    <n v="611210.28"/>
    <m/>
    <m/>
    <n v="1"/>
    <x v="133"/>
    <n v="7318.1307471264372"/>
    <n v="7318.1307471264372"/>
    <n v="6366.7737500000003"/>
    <n v="0"/>
    <x v="70"/>
    <s v="OCTUBRE"/>
    <x v="47"/>
    <x v="27"/>
    <x v="3"/>
    <x v="68"/>
    <x v="259"/>
    <x v="80"/>
    <n v="509.34190000000001"/>
    <n v="3565.3933000000006"/>
    <n v="46859.4548"/>
    <m/>
    <m/>
    <m/>
    <m/>
    <m/>
    <m/>
    <m/>
    <m/>
    <s v="L"/>
    <m/>
    <s v="CONTRATO"/>
    <m/>
    <s v="15-0517-00-570834-0-E"/>
    <m/>
    <n v="1762515"/>
    <m/>
    <m/>
  </r>
  <r>
    <x v="1"/>
    <x v="57"/>
    <x v="0"/>
    <s v="COTIZACION"/>
    <s v="MARZO"/>
    <d v="2024-03-20T00:00:00"/>
    <s v="CO37-FRANZ MERLO"/>
    <x v="12"/>
    <s v="OTROS REPUESTOS Y ACCESORIOS"/>
    <x v="3"/>
    <x v="17"/>
    <x v="63"/>
    <d v="2024-03-22T00:00:00"/>
    <m/>
    <m/>
    <s v="BIEN"/>
    <x v="68"/>
    <n v="1672.18"/>
    <x v="3"/>
    <x v="423"/>
    <x v="27"/>
    <x v="64"/>
    <x v="0"/>
    <x v="11"/>
    <x v="1"/>
    <x v="17"/>
    <s v="02/04/2024"/>
    <x v="0"/>
    <s v="15:00"/>
    <s v="JHOVAN HUMBERTO USNAYO USNAYO"/>
    <x v="7"/>
    <x v="10"/>
    <d v="2023-05-30T00:00:00"/>
    <x v="53"/>
    <x v="35"/>
    <s v="CD-229"/>
    <x v="72"/>
    <x v="54"/>
    <n v="30550"/>
    <x v="72"/>
    <x v="79"/>
    <x v="63"/>
    <x v="0"/>
    <n v="30"/>
    <x v="20"/>
    <x v="0"/>
    <x v="33"/>
    <x v="48"/>
    <x v="1"/>
    <m/>
    <m/>
    <x v="68"/>
    <s v="EMC-PCPL-037/2024"/>
    <n v="39800"/>
    <x v="3"/>
    <x v="424"/>
    <x v="65"/>
    <n v="5"/>
    <x v="192"/>
    <n v="23.5"/>
    <m/>
    <m/>
    <n v="0"/>
    <x v="0"/>
    <n v="0.67528735632183912"/>
    <n v="0"/>
    <n v="0"/>
    <n v="0"/>
    <x v="69"/>
    <s v="AGOSTO"/>
    <x v="100"/>
    <x v="44"/>
    <x v="35"/>
    <x v="45"/>
    <x v="304"/>
    <x v="116"/>
    <n v="0"/>
    <n v="0"/>
    <n v="0"/>
    <m/>
    <m/>
    <m/>
    <m/>
    <m/>
    <m/>
    <m/>
    <m/>
    <s v="L"/>
    <m/>
    <s v="CONTRATO"/>
    <m/>
    <s v="15-0517-00-570834-0-E"/>
    <m/>
    <n v="1762515"/>
    <m/>
    <m/>
  </r>
  <r>
    <x v="1"/>
    <x v="57"/>
    <x v="0"/>
    <s v="COTIZACION"/>
    <s v="MARZO"/>
    <d v="2024-03-20T00:00:00"/>
    <s v="CO37-FRANZ MERLO"/>
    <x v="12"/>
    <s v="OTROS REPUESTOS Y ACCESORIOS"/>
    <x v="3"/>
    <x v="17"/>
    <x v="63"/>
    <d v="2024-03-22T00:00:00"/>
    <m/>
    <m/>
    <s v="BIEN"/>
    <x v="68"/>
    <n v="839.38"/>
    <x v="4"/>
    <x v="424"/>
    <x v="27"/>
    <x v="64"/>
    <x v="0"/>
    <x v="11"/>
    <x v="1"/>
    <x v="17"/>
    <s v="02/04/2024"/>
    <x v="0"/>
    <s v="15:00"/>
    <s v="JHOVAN HUMBERTO USNAYO USNAYO"/>
    <x v="7"/>
    <x v="10"/>
    <d v="2023-05-29T00:00:00"/>
    <x v="54"/>
    <x v="38"/>
    <s v="CD-212"/>
    <x v="73"/>
    <x v="55"/>
    <n v="198410"/>
    <x v="73"/>
    <x v="80"/>
    <x v="65"/>
    <x v="0"/>
    <n v="30"/>
    <x v="20"/>
    <x v="0"/>
    <x v="33"/>
    <x v="49"/>
    <x v="1"/>
    <m/>
    <m/>
    <x v="68"/>
    <s v="EMC-PCPL-037/2024"/>
    <n v="39800"/>
    <x v="4"/>
    <x v="425"/>
    <x v="65"/>
    <n v="5"/>
    <x v="193"/>
    <n v="384500"/>
    <m/>
    <m/>
    <n v="1"/>
    <x v="134"/>
    <n v="11048.850574712644"/>
    <n v="11048.850574712644"/>
    <n v="9612.5"/>
    <n v="0"/>
    <x v="71"/>
    <s v="SEPTIEMBRE"/>
    <x v="6"/>
    <x v="3"/>
    <x v="32"/>
    <x v="69"/>
    <x v="271"/>
    <x v="117"/>
    <n v="-3845"/>
    <n v="5383.0000000000009"/>
    <n v="75362"/>
    <m/>
    <m/>
    <m/>
    <m/>
    <m/>
    <m/>
    <m/>
    <m/>
    <s v="L"/>
    <m/>
    <s v="CONTRATO"/>
    <m/>
    <s v="15-0517-00-572606-0-E"/>
    <m/>
    <n v="1762517"/>
    <m/>
    <m/>
  </r>
  <r>
    <x v="1"/>
    <x v="57"/>
    <x v="0"/>
    <s v="COTIZACION"/>
    <s v="MARZO"/>
    <d v="2024-03-20T00:00:00"/>
    <s v="CO37-FRANZ MERLO"/>
    <x v="12"/>
    <s v="OTROS REPUESTOS Y ACCESORIOS"/>
    <x v="3"/>
    <x v="17"/>
    <x v="63"/>
    <d v="2024-03-22T00:00:00"/>
    <m/>
    <m/>
    <s v="BIEN"/>
    <x v="68"/>
    <n v="806.05"/>
    <x v="5"/>
    <x v="425"/>
    <x v="27"/>
    <x v="64"/>
    <x v="0"/>
    <x v="11"/>
    <x v="1"/>
    <x v="17"/>
    <s v="02/04/2024"/>
    <x v="0"/>
    <s v="15:00"/>
    <s v="JHOVAN HUMBERTO USNAYO USNAYO"/>
    <x v="7"/>
    <x v="10"/>
    <m/>
    <x v="54"/>
    <x v="38"/>
    <s v="CD-212"/>
    <x v="73"/>
    <x v="55"/>
    <n v="198410"/>
    <x v="73"/>
    <x v="80"/>
    <x v="65"/>
    <x v="0"/>
    <n v="30"/>
    <x v="20"/>
    <x v="0"/>
    <x v="33"/>
    <x v="49"/>
    <x v="1"/>
    <m/>
    <m/>
    <x v="68"/>
    <s v="EMC-PCPL-037/2024"/>
    <n v="39800"/>
    <x v="5"/>
    <x v="426"/>
    <x v="65"/>
    <n v="5"/>
    <x v="194"/>
    <n v="228500"/>
    <m/>
    <m/>
    <n v="1"/>
    <x v="135"/>
    <n v="6566.0919540229888"/>
    <n v="6566.0919540229888"/>
    <n v="5712.5"/>
    <n v="0"/>
    <x v="71"/>
    <s v="OCTUBRE"/>
    <x v="6"/>
    <x v="3"/>
    <x v="32"/>
    <x v="69"/>
    <x v="271"/>
    <x v="117"/>
    <n v="-2285"/>
    <n v="3199.0000000000005"/>
    <n v="44786"/>
    <m/>
    <m/>
    <m/>
    <m/>
    <m/>
    <m/>
    <m/>
    <m/>
    <s v="L"/>
    <m/>
    <s v="CONTRATO"/>
    <m/>
    <s v="15-0517-00-572606-0-E"/>
    <m/>
    <n v="1762517"/>
    <m/>
    <m/>
  </r>
  <r>
    <x v="1"/>
    <x v="57"/>
    <x v="0"/>
    <s v="COTIZACION"/>
    <s v="MARZO"/>
    <d v="2024-03-20T00:00:00"/>
    <s v="CO37-FRANZ MERLO"/>
    <x v="12"/>
    <s v="OTROS REPUESTOS Y ACCESORIOS"/>
    <x v="3"/>
    <x v="17"/>
    <x v="63"/>
    <d v="2024-03-22T00:00:00"/>
    <m/>
    <m/>
    <s v="BIEN"/>
    <x v="68"/>
    <n v="2288.0700000000002"/>
    <x v="6"/>
    <x v="426"/>
    <x v="27"/>
    <x v="64"/>
    <x v="0"/>
    <x v="11"/>
    <x v="1"/>
    <x v="17"/>
    <s v="02/04/2024"/>
    <x v="0"/>
    <s v="15:00"/>
    <s v="JHOVAN HUMBERTO USNAYO USNAYO"/>
    <x v="7"/>
    <x v="10"/>
    <m/>
    <x v="54"/>
    <x v="38"/>
    <s v="CD-212"/>
    <x v="73"/>
    <x v="55"/>
    <n v="198410"/>
    <x v="73"/>
    <x v="80"/>
    <x v="65"/>
    <x v="0"/>
    <n v="30"/>
    <x v="20"/>
    <x v="0"/>
    <x v="33"/>
    <x v="49"/>
    <x v="1"/>
    <m/>
    <m/>
    <x v="68"/>
    <s v="EMC-PCPL-037/2024"/>
    <n v="39800"/>
    <x v="6"/>
    <x v="427"/>
    <x v="65"/>
    <n v="5"/>
    <x v="195"/>
    <n v="379050"/>
    <m/>
    <m/>
    <n v="1"/>
    <x v="136"/>
    <n v="10892.241379310344"/>
    <n v="10892.241379310344"/>
    <n v="9476.25"/>
    <n v="0"/>
    <x v="71"/>
    <s v="NOVIEMBRE"/>
    <x v="6"/>
    <x v="3"/>
    <x v="32"/>
    <x v="69"/>
    <x v="271"/>
    <x v="117"/>
    <n v="-3790.5"/>
    <n v="5306.7000000000007"/>
    <n v="74293.8"/>
    <m/>
    <m/>
    <m/>
    <m/>
    <m/>
    <m/>
    <m/>
    <m/>
    <m/>
    <m/>
    <m/>
    <m/>
    <m/>
    <m/>
    <m/>
    <m/>
    <m/>
  </r>
  <r>
    <x v="1"/>
    <x v="57"/>
    <x v="0"/>
    <s v="COTIZACION"/>
    <s v="MARZO"/>
    <d v="2024-03-20T00:00:00"/>
    <s v="CO37-FRANZ MERLO"/>
    <x v="12"/>
    <s v="OTROS REPUESTOS Y ACCESORIOS"/>
    <x v="3"/>
    <x v="17"/>
    <x v="63"/>
    <d v="2024-03-22T00:00:00"/>
    <m/>
    <m/>
    <s v="BIEN"/>
    <x v="68"/>
    <n v="334.39"/>
    <x v="7"/>
    <x v="427"/>
    <x v="4"/>
    <x v="64"/>
    <x v="0"/>
    <x v="11"/>
    <x v="1"/>
    <x v="17"/>
    <s v="02/04/2024"/>
    <x v="0"/>
    <s v="15:00"/>
    <s v="JHOVAN HUMBERTO USNAYO USNAYO"/>
    <x v="7"/>
    <x v="10"/>
    <d v="2023-05-31T00:00:00"/>
    <x v="55"/>
    <x v="38"/>
    <s v="CD-215"/>
    <x v="74"/>
    <x v="56"/>
    <n v="16956.82"/>
    <x v="74"/>
    <x v="81"/>
    <x v="66"/>
    <x v="0"/>
    <n v="30"/>
    <x v="34"/>
    <x v="0"/>
    <x v="35"/>
    <x v="50"/>
    <x v="1"/>
    <m/>
    <m/>
    <x v="68"/>
    <s v="EMC-PCPL-037/2024"/>
    <n v="39800"/>
    <x v="7"/>
    <x v="428"/>
    <x v="65"/>
    <n v="8"/>
    <x v="196"/>
    <n v="1004.4"/>
    <m/>
    <m/>
    <n v="10"/>
    <x v="137"/>
    <n v="18.038793103448274"/>
    <n v="180.38793103448273"/>
    <n v="156.93749999999997"/>
    <n v="0"/>
    <x v="22"/>
    <s v="AGOSTO"/>
    <x v="101"/>
    <x v="61"/>
    <x v="53"/>
    <x v="70"/>
    <x v="305"/>
    <x v="59"/>
    <n v="-144.38249999999999"/>
    <n v="87.885000000000005"/>
    <n v="1311.9974999999999"/>
    <m/>
    <m/>
    <m/>
    <m/>
    <m/>
    <m/>
    <m/>
    <m/>
    <m/>
    <m/>
    <m/>
    <m/>
    <m/>
    <m/>
    <m/>
    <m/>
    <m/>
  </r>
  <r>
    <x v="1"/>
    <x v="57"/>
    <x v="0"/>
    <s v="COTIZACION"/>
    <s v="MARZO"/>
    <d v="2024-03-20T00:00:00"/>
    <s v="CO37-FRANZ MERLO"/>
    <x v="12"/>
    <s v="OTROS REPUESTOS Y ACCESORIOS"/>
    <x v="3"/>
    <x v="17"/>
    <x v="63"/>
    <d v="2024-03-22T00:00:00"/>
    <m/>
    <m/>
    <s v="BIEN"/>
    <x v="68"/>
    <n v="139.34"/>
    <x v="8"/>
    <x v="428"/>
    <x v="4"/>
    <x v="64"/>
    <x v="0"/>
    <x v="11"/>
    <x v="1"/>
    <x v="17"/>
    <s v="02/04/2024"/>
    <x v="0"/>
    <s v="15:00"/>
    <s v="JHOVAN HUMBERTO USNAYO USNAYO"/>
    <x v="7"/>
    <x v="10"/>
    <d v="2023-05-31T00:00:00"/>
    <x v="55"/>
    <x v="38"/>
    <s v="CD-215"/>
    <x v="75"/>
    <x v="56"/>
    <n v="27840"/>
    <x v="75"/>
    <x v="82"/>
    <x v="41"/>
    <x v="0"/>
    <n v="30"/>
    <x v="12"/>
    <x v="0"/>
    <x v="35"/>
    <x v="50"/>
    <x v="1"/>
    <m/>
    <m/>
    <x v="68"/>
    <s v="EMC-PCPL-037/2024"/>
    <n v="39800"/>
    <x v="8"/>
    <x v="429"/>
    <x v="65"/>
    <n v="8"/>
    <x v="158"/>
    <n v="2288"/>
    <m/>
    <m/>
    <n v="10"/>
    <x v="138"/>
    <n v="41.091954022988503"/>
    <n v="410.919540229885"/>
    <n v="357.49999999999994"/>
    <n v="0"/>
    <x v="72"/>
    <s v="JULIO"/>
    <x v="102"/>
    <x v="62"/>
    <x v="54"/>
    <x v="71"/>
    <x v="306"/>
    <x v="118"/>
    <n v="-314.60000000000002"/>
    <n v="200.20000000000002"/>
    <n v="2974.4"/>
    <m/>
    <m/>
    <m/>
    <m/>
    <m/>
    <m/>
    <m/>
    <m/>
    <m/>
    <m/>
    <m/>
    <m/>
    <m/>
    <m/>
    <m/>
    <m/>
    <m/>
  </r>
  <r>
    <x v="1"/>
    <x v="57"/>
    <x v="0"/>
    <s v="COTIZACION"/>
    <s v="MARZO"/>
    <d v="2024-03-20T00:00:00"/>
    <s v="CO37-FRANZ MERLO"/>
    <x v="12"/>
    <s v="OTROS REPUESTOS Y ACCESORIOS"/>
    <x v="3"/>
    <x v="17"/>
    <x v="63"/>
    <d v="2024-03-22T00:00:00"/>
    <m/>
    <m/>
    <s v="BIEN"/>
    <x v="68"/>
    <n v="359.7"/>
    <x v="9"/>
    <x v="429"/>
    <x v="4"/>
    <x v="64"/>
    <x v="0"/>
    <x v="11"/>
    <x v="1"/>
    <x v="17"/>
    <s v="02/04/2024"/>
    <x v="0"/>
    <s v="15:00"/>
    <s v="JHOVAN HUMBERTO USNAYO USNAYO"/>
    <x v="7"/>
    <x v="10"/>
    <d v="2023-05-31T00:00:00"/>
    <x v="55"/>
    <x v="38"/>
    <s v="CD-215"/>
    <x v="75"/>
    <x v="56"/>
    <n v="27840"/>
    <x v="75"/>
    <x v="82"/>
    <x v="41"/>
    <x v="0"/>
    <n v="30"/>
    <x v="12"/>
    <x v="0"/>
    <x v="35"/>
    <x v="50"/>
    <x v="1"/>
    <m/>
    <m/>
    <x v="68"/>
    <s v="EMC-PCPL-037/2024"/>
    <n v="39800"/>
    <x v="9"/>
    <x v="430"/>
    <x v="65"/>
    <n v="8"/>
    <x v="197"/>
    <n v="1488"/>
    <m/>
    <m/>
    <n v="10"/>
    <x v="139"/>
    <n v="26.724137931034484"/>
    <n v="267.24137931034483"/>
    <n v="232.5"/>
    <n v="0"/>
    <x v="72"/>
    <s v="JULIO"/>
    <x v="102"/>
    <x v="62"/>
    <x v="54"/>
    <x v="71"/>
    <x v="306"/>
    <x v="118"/>
    <n v="-204.6"/>
    <n v="130.20000000000002"/>
    <n v="1934.3999999999999"/>
    <m/>
    <m/>
    <m/>
    <m/>
    <m/>
    <m/>
    <m/>
    <m/>
    <m/>
    <m/>
    <m/>
    <m/>
    <m/>
    <m/>
    <m/>
    <m/>
    <m/>
  </r>
  <r>
    <x v="1"/>
    <x v="57"/>
    <x v="0"/>
    <s v="COTIZACION"/>
    <s v="MARZO"/>
    <d v="2024-03-20T00:00:00"/>
    <s v="CO37-FRANZ MERLO"/>
    <x v="12"/>
    <s v="OTROS REPUESTOS Y ACCESORIOS"/>
    <x v="3"/>
    <x v="17"/>
    <x v="63"/>
    <d v="2024-03-22T00:00:00"/>
    <m/>
    <m/>
    <s v="BIEN"/>
    <x v="68"/>
    <n v="490.41"/>
    <x v="10"/>
    <x v="430"/>
    <x v="7"/>
    <x v="64"/>
    <x v="0"/>
    <x v="11"/>
    <x v="1"/>
    <x v="17"/>
    <s v="02/04/2024"/>
    <x v="0"/>
    <s v="15:00"/>
    <s v="JHOVAN HUMBERTO USNAYO USNAYO"/>
    <x v="7"/>
    <x v="10"/>
    <d v="2023-05-31T00:00:00"/>
    <x v="55"/>
    <x v="38"/>
    <s v="CD-215"/>
    <x v="74"/>
    <x v="56"/>
    <n v="16956.82"/>
    <x v="74"/>
    <x v="81"/>
    <x v="66"/>
    <x v="0"/>
    <n v="30"/>
    <x v="34"/>
    <x v="2"/>
    <x v="35"/>
    <x v="50"/>
    <x v="1"/>
    <m/>
    <m/>
    <x v="68"/>
    <s v="EMC-PCPL-037/2024"/>
    <n v="39800"/>
    <x v="10"/>
    <x v="431"/>
    <x v="65"/>
    <n v="2"/>
    <x v="198"/>
    <n v="195.12"/>
    <m/>
    <m/>
    <n v="10"/>
    <x v="140"/>
    <n v="14.017241379310345"/>
    <n v="140.17241379310346"/>
    <n v="121.95"/>
    <n v="0"/>
    <x v="22"/>
    <s v="MARZO"/>
    <x v="103"/>
    <x v="61"/>
    <x v="53"/>
    <x v="70"/>
    <x v="305"/>
    <x v="119"/>
    <n v="380674.24200000003"/>
    <n v="68.292000000000002"/>
    <n v="-379766.93400000007"/>
    <m/>
    <m/>
    <m/>
    <m/>
    <m/>
    <m/>
    <m/>
    <m/>
    <m/>
    <m/>
    <m/>
    <m/>
    <m/>
    <m/>
    <m/>
    <m/>
    <m/>
  </r>
  <r>
    <x v="1"/>
    <x v="57"/>
    <x v="0"/>
    <s v="COTIZACION"/>
    <s v="MARZO"/>
    <d v="2024-03-20T00:00:00"/>
    <s v="CO37-FRANZ MERLO"/>
    <x v="12"/>
    <s v="OTROS REPUESTOS Y ACCESORIOS"/>
    <x v="3"/>
    <x v="17"/>
    <x v="63"/>
    <d v="2024-03-22T00:00:00"/>
    <m/>
    <m/>
    <s v="BIEN"/>
    <x v="68"/>
    <n v="1452.7"/>
    <x v="11"/>
    <x v="431"/>
    <x v="7"/>
    <x v="64"/>
    <x v="0"/>
    <x v="11"/>
    <x v="1"/>
    <x v="17"/>
    <s v="02/04/2024"/>
    <x v="0"/>
    <s v="15:00"/>
    <s v="JHOVAN HUMBERTO USNAYO USNAYO"/>
    <x v="7"/>
    <x v="10"/>
    <d v="2023-05-31T00:00:00"/>
    <x v="55"/>
    <x v="38"/>
    <s v="CD-215"/>
    <x v="75"/>
    <x v="56"/>
    <n v="27840"/>
    <x v="75"/>
    <x v="82"/>
    <x v="41"/>
    <x v="0"/>
    <n v="30"/>
    <x v="12"/>
    <x v="0"/>
    <x v="35"/>
    <x v="50"/>
    <x v="1"/>
    <m/>
    <m/>
    <x v="68"/>
    <s v="EMC-PCPL-037/2024"/>
    <n v="39800"/>
    <x v="11"/>
    <x v="432"/>
    <x v="65"/>
    <n v="2"/>
    <x v="199"/>
    <n v="1284"/>
    <m/>
    <m/>
    <n v="10"/>
    <x v="141"/>
    <n v="92.241379310344826"/>
    <n v="922.41379310344826"/>
    <n v="802.5"/>
    <n v="0"/>
    <x v="72"/>
    <s v="JULIO"/>
    <x v="102"/>
    <x v="62"/>
    <x v="54"/>
    <x v="71"/>
    <x v="306"/>
    <x v="118"/>
    <n v="-706.2"/>
    <n v="449.40000000000003"/>
    <n v="6676.8"/>
    <m/>
    <m/>
    <m/>
    <m/>
    <m/>
    <m/>
    <m/>
    <m/>
    <m/>
    <m/>
    <m/>
    <m/>
    <m/>
    <m/>
    <m/>
    <m/>
    <m/>
  </r>
  <r>
    <x v="1"/>
    <x v="57"/>
    <x v="0"/>
    <s v="COTIZACION"/>
    <s v="MARZO"/>
    <d v="2024-03-20T00:00:00"/>
    <s v="CO37-FRANZ MERLO"/>
    <x v="12"/>
    <s v="OTROS REPUESTOS Y ACCESORIOS"/>
    <x v="3"/>
    <x v="17"/>
    <x v="63"/>
    <d v="2024-03-22T00:00:00"/>
    <m/>
    <m/>
    <s v="BIEN"/>
    <x v="68"/>
    <n v="659.67"/>
    <x v="12"/>
    <x v="432"/>
    <x v="7"/>
    <x v="64"/>
    <x v="0"/>
    <x v="11"/>
    <x v="1"/>
    <x v="17"/>
    <s v="02/04/2024"/>
    <x v="0"/>
    <s v="15:00"/>
    <s v="JHOVAN HUMBERTO USNAYO USNAYO"/>
    <x v="7"/>
    <x v="10"/>
    <d v="2023-05-31T00:00:00"/>
    <x v="55"/>
    <x v="38"/>
    <s v="CD-215"/>
    <x v="75"/>
    <x v="56"/>
    <n v="27840"/>
    <x v="75"/>
    <x v="82"/>
    <x v="41"/>
    <x v="0"/>
    <n v="30"/>
    <x v="12"/>
    <x v="0"/>
    <x v="35"/>
    <x v="50"/>
    <x v="1"/>
    <m/>
    <m/>
    <x v="68"/>
    <s v="EMC-PCPL-037/2024"/>
    <n v="39800"/>
    <x v="12"/>
    <x v="433"/>
    <x v="65"/>
    <n v="2"/>
    <x v="200"/>
    <n v="1180"/>
    <m/>
    <m/>
    <n v="6"/>
    <x v="142"/>
    <n v="84.770114942528735"/>
    <n v="508.62068965517244"/>
    <n v="442.5"/>
    <n v="0"/>
    <x v="72"/>
    <s v="JULIO"/>
    <x v="102"/>
    <x v="62"/>
    <x v="54"/>
    <x v="71"/>
    <x v="306"/>
    <x v="118"/>
    <n v="-389.40000000000003"/>
    <n v="247.8"/>
    <n v="3681.6"/>
    <m/>
    <m/>
    <m/>
    <m/>
    <m/>
    <m/>
    <m/>
    <m/>
    <m/>
    <m/>
    <m/>
    <m/>
    <m/>
    <m/>
    <m/>
    <m/>
    <m/>
  </r>
  <r>
    <x v="1"/>
    <x v="57"/>
    <x v="0"/>
    <s v="COTIZACION"/>
    <s v="MARZO"/>
    <d v="2024-03-20T00:00:00"/>
    <s v="CO37-FRANZ MERLO"/>
    <x v="12"/>
    <s v="OTROS REPUESTOS Y ACCESORIOS"/>
    <x v="3"/>
    <x v="17"/>
    <x v="63"/>
    <d v="2024-03-22T00:00:00"/>
    <m/>
    <m/>
    <s v="BIEN"/>
    <x v="68"/>
    <n v="456.56"/>
    <x v="13"/>
    <x v="433"/>
    <x v="7"/>
    <x v="64"/>
    <x v="0"/>
    <x v="11"/>
    <x v="1"/>
    <x v="17"/>
    <s v="02/04/2024"/>
    <x v="0"/>
    <s v="15:00"/>
    <s v="JHOVAN HUMBERTO USNAYO USNAYO"/>
    <x v="7"/>
    <x v="10"/>
    <d v="2023-05-31T00:00:00"/>
    <x v="55"/>
    <x v="38"/>
    <s v="CD-215"/>
    <x v="74"/>
    <x v="56"/>
    <n v="16956.82"/>
    <x v="74"/>
    <x v="81"/>
    <x v="66"/>
    <x v="0"/>
    <n v="30"/>
    <x v="34"/>
    <x v="2"/>
    <x v="35"/>
    <x v="50"/>
    <x v="1"/>
    <m/>
    <m/>
    <x v="68"/>
    <s v="EMC-PCPL-037/2024"/>
    <n v="39800"/>
    <x v="13"/>
    <x v="434"/>
    <x v="65"/>
    <n v="2"/>
    <x v="201"/>
    <n v="764.38"/>
    <m/>
    <m/>
    <n v="10"/>
    <x v="143"/>
    <n v="54.912356321839077"/>
    <n v="549.12356321839081"/>
    <n v="477.73750000000001"/>
    <n v="0"/>
    <x v="22"/>
    <s v="JUNIO"/>
    <x v="104"/>
    <x v="61"/>
    <x v="53"/>
    <x v="70"/>
    <x v="305"/>
    <x v="120"/>
    <n v="1512230.2825"/>
    <n v="267.53300000000002"/>
    <n v="-1508675.9155000001"/>
    <m/>
    <m/>
    <m/>
    <m/>
    <m/>
    <m/>
    <m/>
    <m/>
    <m/>
    <m/>
    <m/>
    <m/>
    <m/>
    <m/>
    <m/>
    <m/>
    <m/>
  </r>
  <r>
    <x v="1"/>
    <x v="58"/>
    <x v="0"/>
    <s v="COTIZACION"/>
    <s v="MARZO"/>
    <d v="2024-03-18T00:00:00"/>
    <s v="CO37-FRANZ MERLO"/>
    <x v="0"/>
    <s v="PRODUCTOS QUIMICOS"/>
    <x v="7"/>
    <x v="9"/>
    <x v="64"/>
    <d v="2024-03-27T00:00:00"/>
    <m/>
    <n v="257"/>
    <s v="BIEN"/>
    <x v="69"/>
    <n v="29.94"/>
    <x v="0"/>
    <x v="434"/>
    <x v="5"/>
    <x v="64"/>
    <x v="0"/>
    <x v="5"/>
    <x v="0"/>
    <x v="18"/>
    <s v="04/04/2024"/>
    <x v="0"/>
    <s v="15:00"/>
    <s v="PERCY ROJAS BILBAO"/>
    <x v="0"/>
    <x v="14"/>
    <d v="2023-05-31T00:00:00"/>
    <x v="55"/>
    <x v="38"/>
    <s v="CD-215"/>
    <x v="0"/>
    <x v="56"/>
    <n v="63369"/>
    <x v="76"/>
    <x v="83"/>
    <x v="67"/>
    <x v="0"/>
    <n v="30"/>
    <x v="35"/>
    <x v="0"/>
    <x v="35"/>
    <x v="50"/>
    <x v="1"/>
    <m/>
    <m/>
    <x v="69"/>
    <s v="ADQ.MANTTO Y SERV. 22/2024"/>
    <n v="34200"/>
    <x v="0"/>
    <x v="435"/>
    <x v="65"/>
    <n v="100"/>
    <x v="202"/>
    <n v="95300"/>
    <m/>
    <m/>
    <n v="8"/>
    <x v="144"/>
    <n v="136.92528735632183"/>
    <n v="1095.4022988505747"/>
    <n v="952.99999999999989"/>
    <n v="0"/>
    <x v="73"/>
    <s v="AGOSTO"/>
    <x v="105"/>
    <x v="63"/>
    <x v="55"/>
    <x v="72"/>
    <x v="307"/>
    <x v="34"/>
    <n v="38.119999999999997"/>
    <n v="533.68000000000006"/>
    <n v="7052.2"/>
    <m/>
    <m/>
    <m/>
    <m/>
    <m/>
    <m/>
    <m/>
    <m/>
    <m/>
    <m/>
    <m/>
    <m/>
    <m/>
    <m/>
    <m/>
    <m/>
    <m/>
  </r>
  <r>
    <x v="1"/>
    <x v="58"/>
    <x v="0"/>
    <s v="COTIZACION"/>
    <s v="MARZO"/>
    <d v="2024-03-18T00:00:00"/>
    <s v="CO37-FRANZ MERLO"/>
    <x v="0"/>
    <s v="PRODUCTOS QUIMICOS"/>
    <x v="7"/>
    <x v="9"/>
    <x v="64"/>
    <d v="2024-03-27T00:00:00"/>
    <m/>
    <n v="257"/>
    <s v="BIEN"/>
    <x v="69"/>
    <n v="27.44"/>
    <x v="1"/>
    <x v="435"/>
    <x v="2"/>
    <x v="64"/>
    <x v="0"/>
    <x v="5"/>
    <x v="0"/>
    <x v="18"/>
    <s v="04/04/2024"/>
    <x v="0"/>
    <s v="15:00"/>
    <s v="PERCY ROJAS BILBAO"/>
    <x v="0"/>
    <x v="14"/>
    <d v="2023-05-31T00:00:00"/>
    <x v="55"/>
    <x v="38"/>
    <s v="CD-215"/>
    <x v="74"/>
    <x v="56"/>
    <n v="16956.82"/>
    <x v="74"/>
    <x v="81"/>
    <x v="66"/>
    <x v="0"/>
    <n v="30"/>
    <x v="34"/>
    <x v="2"/>
    <x v="35"/>
    <x v="50"/>
    <x v="1"/>
    <m/>
    <m/>
    <x v="69"/>
    <s v="ADQ.MANTTO Y SERV. 22/2024"/>
    <n v="34200"/>
    <x v="1"/>
    <x v="436"/>
    <x v="65"/>
    <n v="60"/>
    <x v="203"/>
    <n v="37343.4"/>
    <m/>
    <m/>
    <n v="10"/>
    <x v="145"/>
    <n v="89.423850574712645"/>
    <n v="894.23850574712651"/>
    <n v="777.98750000000007"/>
    <n v="0"/>
    <x v="22"/>
    <s v="AGOSTO"/>
    <x v="106"/>
    <x v="61"/>
    <x v="53"/>
    <x v="70"/>
    <x v="305"/>
    <x v="121"/>
    <n v="2485358.8675000002"/>
    <n v="435.673"/>
    <n v="-2479570.6404999997"/>
    <m/>
    <m/>
    <m/>
    <m/>
    <m/>
    <m/>
    <m/>
    <m/>
    <m/>
    <m/>
    <m/>
    <m/>
    <m/>
    <m/>
    <m/>
    <m/>
    <m/>
  </r>
  <r>
    <x v="1"/>
    <x v="58"/>
    <x v="0"/>
    <s v="COTIZACION"/>
    <s v="MARZO"/>
    <d v="2024-03-18T00:00:00"/>
    <s v="CO37-FRANZ MERLO"/>
    <x v="0"/>
    <s v="PRODUCTOS QUIMICOS"/>
    <x v="7"/>
    <x v="9"/>
    <x v="64"/>
    <d v="2024-03-27T00:00:00"/>
    <m/>
    <n v="257"/>
    <s v="BIEN"/>
    <x v="69"/>
    <n v="27.44"/>
    <x v="2"/>
    <x v="436"/>
    <x v="74"/>
    <x v="64"/>
    <x v="0"/>
    <x v="5"/>
    <x v="0"/>
    <x v="18"/>
    <s v="04/04/2024"/>
    <x v="0"/>
    <s v="15:00"/>
    <s v="PERCY ROJAS BILBAO"/>
    <x v="0"/>
    <x v="14"/>
    <d v="2023-05-31T00:00:00"/>
    <x v="55"/>
    <x v="38"/>
    <s v="CD-215"/>
    <x v="74"/>
    <x v="56"/>
    <n v="16956.82"/>
    <x v="74"/>
    <x v="81"/>
    <x v="66"/>
    <x v="0"/>
    <n v="30"/>
    <x v="34"/>
    <x v="2"/>
    <x v="35"/>
    <x v="50"/>
    <x v="1"/>
    <m/>
    <m/>
    <x v="69"/>
    <s v="ADQ.MANTTO Y SERV. 22/2024"/>
    <n v="34200"/>
    <x v="2"/>
    <x v="437"/>
    <x v="65"/>
    <n v="50"/>
    <x v="204"/>
    <n v="24572"/>
    <m/>
    <m/>
    <n v="8"/>
    <x v="146"/>
    <n v="70.609195402298852"/>
    <n v="564.87356321839081"/>
    <n v="491.44"/>
    <n v="0"/>
    <x v="22"/>
    <s v="SEPTIEMBRE"/>
    <x v="107"/>
    <x v="61"/>
    <x v="53"/>
    <x v="70"/>
    <x v="305"/>
    <x v="122"/>
    <n v="1577129.2480000001"/>
    <n v="275.20640000000003"/>
    <n v="-1573472.9343999999"/>
    <m/>
    <m/>
    <m/>
    <m/>
    <m/>
    <m/>
    <m/>
    <m/>
    <m/>
    <m/>
    <m/>
    <m/>
    <m/>
    <m/>
    <m/>
    <m/>
    <m/>
  </r>
  <r>
    <x v="1"/>
    <x v="58"/>
    <x v="0"/>
    <s v="COTIZACION"/>
    <s v="MARZO"/>
    <d v="2024-03-18T00:00:00"/>
    <s v="CO37-FRANZ MERLO"/>
    <x v="0"/>
    <s v="PRODUCTOS QUIMICOS"/>
    <x v="7"/>
    <x v="9"/>
    <x v="64"/>
    <d v="2024-03-27T00:00:00"/>
    <m/>
    <n v="257"/>
    <s v="BIEN"/>
    <x v="69"/>
    <n v="112.27"/>
    <x v="3"/>
    <x v="437"/>
    <x v="74"/>
    <x v="64"/>
    <x v="0"/>
    <x v="5"/>
    <x v="0"/>
    <x v="18"/>
    <s v="04/04/2024"/>
    <x v="0"/>
    <s v="15:00"/>
    <s v="PERCY ROJAS BILBAO"/>
    <x v="0"/>
    <x v="14"/>
    <d v="2023-05-31T00:00:00"/>
    <x v="55"/>
    <x v="38"/>
    <s v="CD-215"/>
    <x v="0"/>
    <x v="56"/>
    <n v="63369"/>
    <x v="76"/>
    <x v="83"/>
    <x v="67"/>
    <x v="0"/>
    <n v="30"/>
    <x v="35"/>
    <x v="0"/>
    <x v="35"/>
    <x v="50"/>
    <x v="1"/>
    <m/>
    <m/>
    <x v="69"/>
    <s v="ADQ.MANTTO Y SERV. 22/2024"/>
    <n v="34200"/>
    <x v="3"/>
    <x v="438"/>
    <x v="65"/>
    <n v="50"/>
    <x v="205"/>
    <n v="4450"/>
    <m/>
    <m/>
    <n v="5"/>
    <x v="147"/>
    <n v="12.787356321839081"/>
    <n v="63.936781609195407"/>
    <n v="55.625000000000007"/>
    <n v="0"/>
    <x v="73"/>
    <s v="AGOSTO"/>
    <x v="105"/>
    <x v="63"/>
    <x v="55"/>
    <x v="72"/>
    <x v="307"/>
    <x v="34"/>
    <n v="2.2250000000000001"/>
    <n v="31.150000000000002"/>
    <n v="411.625"/>
    <m/>
    <m/>
    <m/>
    <m/>
    <m/>
    <m/>
    <m/>
    <m/>
    <m/>
    <m/>
    <m/>
    <m/>
    <m/>
    <m/>
    <m/>
    <m/>
    <m/>
  </r>
  <r>
    <x v="1"/>
    <x v="58"/>
    <x v="0"/>
    <s v="COTIZACION"/>
    <s v="MARZO"/>
    <d v="2024-03-18T00:00:00"/>
    <s v="CO37-FRANZ MERLO"/>
    <x v="0"/>
    <s v="PRODUCTOS QUIMICOS"/>
    <x v="7"/>
    <x v="9"/>
    <x v="64"/>
    <d v="2024-03-27T00:00:00"/>
    <m/>
    <n v="257"/>
    <s v="BIEN"/>
    <x v="69"/>
    <n v="9.98"/>
    <x v="4"/>
    <x v="438"/>
    <x v="112"/>
    <x v="64"/>
    <x v="0"/>
    <x v="5"/>
    <x v="0"/>
    <x v="18"/>
    <s v="04/04/2024"/>
    <x v="0"/>
    <s v="15:00"/>
    <s v="PERCY ROJAS BILBAO"/>
    <x v="0"/>
    <x v="14"/>
    <d v="2023-05-31T00:00:00"/>
    <x v="55"/>
    <x v="38"/>
    <s v="CD-215"/>
    <x v="0"/>
    <x v="56"/>
    <n v="63369"/>
    <x v="76"/>
    <x v="83"/>
    <x v="67"/>
    <x v="0"/>
    <n v="30"/>
    <x v="35"/>
    <x v="0"/>
    <x v="35"/>
    <x v="50"/>
    <x v="1"/>
    <m/>
    <m/>
    <x v="69"/>
    <s v="ADQ.MANTTO Y SERV. 22/2024"/>
    <n v="34200"/>
    <x v="4"/>
    <x v="439"/>
    <x v="65"/>
    <n v="163"/>
    <x v="206"/>
    <n v="265690"/>
    <m/>
    <m/>
    <n v="4"/>
    <x v="148"/>
    <n v="234.19540229885058"/>
    <n v="936.78160919540232"/>
    <n v="815"/>
    <n v="0"/>
    <x v="73"/>
    <s v="AGOSTO"/>
    <x v="105"/>
    <x v="63"/>
    <x v="55"/>
    <x v="72"/>
    <x v="307"/>
    <x v="34"/>
    <n v="32.6"/>
    <n v="456.40000000000003"/>
    <n v="6031"/>
    <m/>
    <m/>
    <m/>
    <m/>
    <m/>
    <m/>
    <m/>
    <m/>
    <m/>
    <m/>
    <m/>
    <m/>
    <m/>
    <m/>
    <m/>
    <m/>
    <m/>
  </r>
  <r>
    <x v="1"/>
    <x v="58"/>
    <x v="0"/>
    <s v="COTIZACION"/>
    <s v="MARZO"/>
    <d v="2024-03-18T00:00:00"/>
    <s v="CO37-FRANZ MERLO"/>
    <x v="0"/>
    <s v="PRODUCTOS QUIMICOS"/>
    <x v="7"/>
    <x v="9"/>
    <x v="64"/>
    <d v="2024-03-27T00:00:00"/>
    <m/>
    <n v="257"/>
    <s v="BIEN"/>
    <x v="69"/>
    <n v="31.18"/>
    <x v="5"/>
    <x v="439"/>
    <x v="38"/>
    <x v="64"/>
    <x v="0"/>
    <x v="5"/>
    <x v="0"/>
    <x v="18"/>
    <s v="04/04/2024"/>
    <x v="0"/>
    <s v="15:00"/>
    <s v="PERCY ROJAS BILBAO"/>
    <x v="0"/>
    <x v="14"/>
    <d v="2023-05-31T00:00:00"/>
    <x v="55"/>
    <x v="38"/>
    <s v="CD-215"/>
    <x v="0"/>
    <x v="56"/>
    <n v="63369"/>
    <x v="76"/>
    <x v="83"/>
    <x v="67"/>
    <x v="0"/>
    <n v="30"/>
    <x v="35"/>
    <x v="0"/>
    <x v="35"/>
    <x v="50"/>
    <x v="1"/>
    <m/>
    <m/>
    <x v="69"/>
    <s v="ADQ.MANTTO Y SERV. 22/2024"/>
    <n v="34200"/>
    <x v="5"/>
    <x v="440"/>
    <x v="65"/>
    <n v="35"/>
    <x v="207"/>
    <n v="66150"/>
    <m/>
    <m/>
    <n v="4"/>
    <x v="149"/>
    <n v="271.55172413793105"/>
    <n v="1086.2068965517242"/>
    <n v="945"/>
    <n v="0"/>
    <x v="73"/>
    <s v="AGOSTO"/>
    <x v="105"/>
    <x v="63"/>
    <x v="55"/>
    <x v="72"/>
    <x v="307"/>
    <x v="34"/>
    <n v="37.800000000000004"/>
    <n v="529.20000000000005"/>
    <n v="6993"/>
    <m/>
    <m/>
    <m/>
    <m/>
    <m/>
    <m/>
    <m/>
    <m/>
    <m/>
    <m/>
    <m/>
    <m/>
    <m/>
    <m/>
    <m/>
    <m/>
    <m/>
  </r>
  <r>
    <x v="1"/>
    <x v="58"/>
    <x v="0"/>
    <s v="COTIZACION"/>
    <s v="MARZO"/>
    <d v="2024-03-18T00:00:00"/>
    <s v="CO37-FRANZ MERLO"/>
    <x v="0"/>
    <s v="PRODUCTOS QUIMICOS"/>
    <x v="7"/>
    <x v="9"/>
    <x v="64"/>
    <d v="2024-03-27T00:00:00"/>
    <m/>
    <n v="257"/>
    <s v="BIEN"/>
    <x v="69"/>
    <n v="486.48"/>
    <x v="6"/>
    <x v="440"/>
    <x v="75"/>
    <x v="64"/>
    <x v="0"/>
    <x v="5"/>
    <x v="0"/>
    <x v="18"/>
    <s v="04/04/2024"/>
    <x v="0"/>
    <s v="15:00"/>
    <s v="PERCY ROJAS BILBAO"/>
    <x v="0"/>
    <x v="14"/>
    <d v="2023-05-31T00:00:00"/>
    <x v="55"/>
    <x v="38"/>
    <s v="CD-215"/>
    <x v="0"/>
    <x v="56"/>
    <n v="63369"/>
    <x v="76"/>
    <x v="83"/>
    <x v="67"/>
    <x v="0"/>
    <n v="30"/>
    <x v="35"/>
    <x v="0"/>
    <x v="35"/>
    <x v="50"/>
    <x v="1"/>
    <m/>
    <m/>
    <x v="69"/>
    <s v="ADQ.MANTTO Y SERV. 22/2024"/>
    <n v="34200"/>
    <x v="6"/>
    <x v="441"/>
    <x v="65"/>
    <n v="14"/>
    <x v="208"/>
    <n v="15092"/>
    <m/>
    <m/>
    <n v="4"/>
    <x v="150"/>
    <n v="154.88505747126436"/>
    <n v="619.54022988505744"/>
    <n v="539"/>
    <n v="0"/>
    <x v="73"/>
    <s v="AGOSTO"/>
    <x v="105"/>
    <x v="63"/>
    <x v="55"/>
    <x v="72"/>
    <x v="307"/>
    <x v="34"/>
    <n v="21.56"/>
    <n v="301.84000000000003"/>
    <n v="3988.5999999999995"/>
    <m/>
    <m/>
    <m/>
    <m/>
    <m/>
    <m/>
    <m/>
    <m/>
    <m/>
    <m/>
    <m/>
    <m/>
    <m/>
    <m/>
    <m/>
    <m/>
    <m/>
  </r>
  <r>
    <x v="1"/>
    <x v="58"/>
    <x v="0"/>
    <s v="COTIZACION"/>
    <s v="MARZO"/>
    <d v="2024-03-18T00:00:00"/>
    <s v="CO37-FRANZ MERLO"/>
    <x v="0"/>
    <s v="PRODUCTOS QUIMICOS"/>
    <x v="7"/>
    <x v="9"/>
    <x v="64"/>
    <d v="2024-03-27T00:00:00"/>
    <m/>
    <n v="257"/>
    <s v="BIEN"/>
    <x v="69"/>
    <n v="59.6"/>
    <x v="7"/>
    <x v="441"/>
    <x v="43"/>
    <x v="65"/>
    <x v="0"/>
    <x v="5"/>
    <x v="0"/>
    <x v="18"/>
    <s v="04/04/2024"/>
    <x v="0"/>
    <s v="15:00"/>
    <s v="PERCY ROJAS BILBAO"/>
    <x v="0"/>
    <x v="14"/>
    <d v="2023-05-31T00:00:00"/>
    <x v="55"/>
    <x v="38"/>
    <s v="CD-215"/>
    <x v="0"/>
    <x v="56"/>
    <n v="63369"/>
    <x v="76"/>
    <x v="83"/>
    <x v="67"/>
    <x v="0"/>
    <n v="30"/>
    <x v="35"/>
    <x v="0"/>
    <x v="35"/>
    <x v="50"/>
    <x v="1"/>
    <m/>
    <m/>
    <x v="69"/>
    <s v="ADQ.MANTTO Y SERV. 22/2024"/>
    <n v="34200"/>
    <x v="7"/>
    <x v="442"/>
    <x v="66"/>
    <n v="21"/>
    <x v="209"/>
    <n v="23730"/>
    <m/>
    <m/>
    <n v="4"/>
    <x v="151"/>
    <n v="162.35632183908046"/>
    <n v="649.42528735632186"/>
    <n v="565"/>
    <n v="0"/>
    <x v="73"/>
    <s v="AGOSTO"/>
    <x v="105"/>
    <x v="63"/>
    <x v="55"/>
    <x v="72"/>
    <x v="307"/>
    <x v="34"/>
    <n v="22.6"/>
    <n v="316.40000000000003"/>
    <n v="4181"/>
    <m/>
    <m/>
    <m/>
    <m/>
    <m/>
    <m/>
    <m/>
    <m/>
    <m/>
    <m/>
    <m/>
    <m/>
    <m/>
    <m/>
    <m/>
    <m/>
    <m/>
  </r>
  <r>
    <x v="1"/>
    <x v="58"/>
    <x v="0"/>
    <s v="COTIZACION"/>
    <s v="MARZO"/>
    <d v="2024-03-18T00:00:00"/>
    <s v="CO37-FRANZ MERLO"/>
    <x v="0"/>
    <s v="PRODUCTOS QUIMICOS"/>
    <x v="7"/>
    <x v="9"/>
    <x v="64"/>
    <d v="2024-03-27T00:00:00"/>
    <m/>
    <n v="257"/>
    <s v="BIEN"/>
    <x v="69"/>
    <n v="45.74"/>
    <x v="8"/>
    <x v="442"/>
    <x v="43"/>
    <x v="65"/>
    <x v="0"/>
    <x v="5"/>
    <x v="0"/>
    <x v="18"/>
    <s v="04/04/2024"/>
    <x v="0"/>
    <s v="15:00"/>
    <s v="PERCY ROJAS BILBAO"/>
    <x v="0"/>
    <x v="14"/>
    <d v="2023-05-31T00:00:00"/>
    <x v="55"/>
    <x v="38"/>
    <s v="CD-215"/>
    <x v="0"/>
    <x v="56"/>
    <n v="63369"/>
    <x v="76"/>
    <x v="83"/>
    <x v="67"/>
    <x v="0"/>
    <n v="30"/>
    <x v="35"/>
    <x v="0"/>
    <x v="35"/>
    <x v="50"/>
    <x v="1"/>
    <m/>
    <m/>
    <x v="69"/>
    <s v="ADQ.MANTTO Y SERV. 22/2024"/>
    <n v="34200"/>
    <x v="8"/>
    <x v="443"/>
    <x v="66"/>
    <n v="21"/>
    <x v="210"/>
    <n v="22743"/>
    <m/>
    <m/>
    <n v="6"/>
    <x v="152"/>
    <n v="155.60344827586206"/>
    <n v="933.62068965517233"/>
    <n v="812.24999999999989"/>
    <n v="0"/>
    <x v="73"/>
    <s v="OCTUBRE"/>
    <x v="108"/>
    <x v="63"/>
    <x v="55"/>
    <x v="72"/>
    <x v="307"/>
    <x v="123"/>
    <n v="1559.52"/>
    <n v="454.86000000000007"/>
    <n v="4483.62"/>
    <m/>
    <m/>
    <m/>
    <m/>
    <m/>
    <m/>
    <m/>
    <m/>
    <m/>
    <m/>
    <m/>
    <m/>
    <m/>
    <m/>
    <m/>
    <m/>
    <m/>
  </r>
  <r>
    <x v="1"/>
    <x v="58"/>
    <x v="0"/>
    <s v="COTIZACION"/>
    <s v="MARZO"/>
    <d v="2024-03-18T00:00:00"/>
    <s v="CO37-FRANZ MERLO"/>
    <x v="0"/>
    <s v="PRODUCTOS QUIMICOS"/>
    <x v="7"/>
    <x v="9"/>
    <x v="64"/>
    <d v="2024-03-27T00:00:00"/>
    <m/>
    <n v="257"/>
    <s v="BIEN"/>
    <x v="69"/>
    <n v="45.74"/>
    <x v="9"/>
    <x v="443"/>
    <x v="43"/>
    <x v="65"/>
    <x v="0"/>
    <x v="5"/>
    <x v="0"/>
    <x v="18"/>
    <s v="04/04/2024"/>
    <x v="0"/>
    <s v="15:00"/>
    <s v="PERCY ROJAS BILBAO"/>
    <x v="0"/>
    <x v="14"/>
    <d v="2023-05-31T00:00:00"/>
    <x v="55"/>
    <x v="38"/>
    <s v="CD-215"/>
    <x v="0"/>
    <x v="56"/>
    <n v="63369"/>
    <x v="76"/>
    <x v="83"/>
    <x v="67"/>
    <x v="0"/>
    <n v="30"/>
    <x v="35"/>
    <x v="0"/>
    <x v="35"/>
    <x v="50"/>
    <x v="1"/>
    <m/>
    <m/>
    <x v="69"/>
    <s v="ADQ.MANTTO Y SERV. 22/2024"/>
    <n v="34200"/>
    <x v="9"/>
    <x v="444"/>
    <x v="66"/>
    <n v="21"/>
    <x v="206"/>
    <n v="34230"/>
    <m/>
    <m/>
    <n v="2"/>
    <x v="153"/>
    <n v="234.19540229885058"/>
    <n v="468.39080459770116"/>
    <n v="407.5"/>
    <n v="0"/>
    <x v="73"/>
    <s v="AGOSTO"/>
    <x v="105"/>
    <x v="63"/>
    <x v="55"/>
    <x v="72"/>
    <x v="307"/>
    <x v="34"/>
    <n v="16.3"/>
    <n v="228.20000000000002"/>
    <n v="3015.5"/>
    <m/>
    <m/>
    <m/>
    <m/>
    <m/>
    <m/>
    <m/>
    <m/>
    <m/>
    <m/>
    <m/>
    <m/>
    <m/>
    <m/>
    <m/>
    <m/>
    <m/>
  </r>
  <r>
    <x v="1"/>
    <x v="58"/>
    <x v="0"/>
    <s v="COTIZACION"/>
    <s v="MARZO"/>
    <d v="2024-03-18T00:00:00"/>
    <s v="CO37-FRANZ MERLO"/>
    <x v="0"/>
    <s v="PRODUCTOS QUIMICOS"/>
    <x v="7"/>
    <x v="9"/>
    <x v="64"/>
    <d v="2024-03-27T00:00:00"/>
    <m/>
    <n v="257"/>
    <s v="BIEN"/>
    <x v="69"/>
    <n v="485.79"/>
    <x v="10"/>
    <x v="444"/>
    <x v="113"/>
    <x v="64"/>
    <x v="0"/>
    <x v="5"/>
    <x v="0"/>
    <x v="18"/>
    <s v="04/04/2024"/>
    <x v="0"/>
    <s v="15:00"/>
    <s v="PERCY ROJAS BILBAO"/>
    <x v="0"/>
    <x v="14"/>
    <d v="2023-05-31T00:00:00"/>
    <x v="55"/>
    <x v="38"/>
    <s v="CD-215"/>
    <x v="0"/>
    <x v="56"/>
    <n v="63369"/>
    <x v="76"/>
    <x v="83"/>
    <x v="67"/>
    <x v="0"/>
    <n v="30"/>
    <x v="35"/>
    <x v="0"/>
    <x v="35"/>
    <x v="50"/>
    <x v="1"/>
    <m/>
    <m/>
    <x v="69"/>
    <s v="ADQ.MANTTO Y SERV. 22/2024"/>
    <n v="34200"/>
    <x v="10"/>
    <x v="445"/>
    <x v="65"/>
    <n v="22"/>
    <x v="211"/>
    <n v="50600"/>
    <m/>
    <m/>
    <n v="2"/>
    <x v="154"/>
    <n v="330.45977011494256"/>
    <n v="660.91954022988511"/>
    <n v="575"/>
    <n v="0"/>
    <x v="73"/>
    <s v="AGOSTO"/>
    <x v="105"/>
    <x v="63"/>
    <x v="55"/>
    <x v="72"/>
    <x v="307"/>
    <x v="34"/>
    <n v="23"/>
    <n v="322.00000000000006"/>
    <n v="4255"/>
    <m/>
    <m/>
    <m/>
    <m/>
    <m/>
    <m/>
    <m/>
    <m/>
    <m/>
    <m/>
    <m/>
    <m/>
    <m/>
    <m/>
    <m/>
    <m/>
    <m/>
  </r>
  <r>
    <x v="1"/>
    <x v="58"/>
    <x v="0"/>
    <s v="COTIZACION"/>
    <s v="MARZO"/>
    <d v="2024-03-18T00:00:00"/>
    <s v="CO37-FRANZ MERLO"/>
    <x v="0"/>
    <s v="PRODUCTOS QUIMICOS"/>
    <x v="7"/>
    <x v="9"/>
    <x v="64"/>
    <d v="2024-03-27T00:00:00"/>
    <m/>
    <n v="257"/>
    <s v="BIEN"/>
    <x v="69"/>
    <n v="501.63"/>
    <x v="11"/>
    <x v="445"/>
    <x v="3"/>
    <x v="64"/>
    <x v="0"/>
    <x v="5"/>
    <x v="0"/>
    <x v="18"/>
    <s v="04/04/2024"/>
    <x v="0"/>
    <s v="15:00"/>
    <s v="PERCY ROJAS BILBAO"/>
    <x v="0"/>
    <x v="14"/>
    <d v="2023-05-31T00:00:00"/>
    <x v="55"/>
    <x v="38"/>
    <s v="CD-215"/>
    <x v="0"/>
    <x v="56"/>
    <n v="63369"/>
    <x v="76"/>
    <x v="83"/>
    <x v="67"/>
    <x v="0"/>
    <n v="30"/>
    <x v="35"/>
    <x v="0"/>
    <x v="35"/>
    <x v="50"/>
    <x v="1"/>
    <m/>
    <m/>
    <x v="69"/>
    <s v="ADQ.MANTTO Y SERV. 22/2024"/>
    <n v="34200"/>
    <x v="11"/>
    <x v="446"/>
    <x v="65"/>
    <n v="12"/>
    <x v="212"/>
    <n v="93480"/>
    <m/>
    <m/>
    <n v="1"/>
    <x v="155"/>
    <n v="1119.2528735632184"/>
    <n v="1119.2528735632184"/>
    <n v="973.75"/>
    <n v="0"/>
    <x v="73"/>
    <s v="AGOSTO"/>
    <x v="105"/>
    <x v="63"/>
    <x v="55"/>
    <x v="72"/>
    <x v="307"/>
    <x v="34"/>
    <n v="38.950000000000003"/>
    <n v="545.30000000000007"/>
    <n v="7205.75"/>
    <m/>
    <m/>
    <m/>
    <m/>
    <m/>
    <m/>
    <m/>
    <m/>
    <m/>
    <m/>
    <m/>
    <m/>
    <m/>
    <m/>
    <m/>
    <m/>
    <m/>
  </r>
  <r>
    <x v="1"/>
    <x v="59"/>
    <x v="0"/>
    <s v="COTIZACION"/>
    <s v="MARZO"/>
    <d v="2024-03-25T00:00:00"/>
    <s v="CO37-FRANZ MERLO"/>
    <x v="1"/>
    <s v="PRODUCTOS AGRICOLAS, PECUARIOS Y FORESTALES"/>
    <x v="9"/>
    <x v="15"/>
    <x v="65"/>
    <d v="2024-03-27T00:00:00"/>
    <m/>
    <n v="272"/>
    <s v="BIEN"/>
    <x v="70"/>
    <n v="250"/>
    <x v="0"/>
    <x v="446"/>
    <x v="1"/>
    <x v="5"/>
    <x v="0"/>
    <x v="3"/>
    <x v="0"/>
    <x v="19"/>
    <s v="05/04/2024"/>
    <x v="0"/>
    <s v="15:00"/>
    <s v="WILBER CHUCA OJEDA"/>
    <x v="5"/>
    <x v="23"/>
    <d v="2023-05-31T00:00:00"/>
    <x v="55"/>
    <x v="38"/>
    <s v="CD-215"/>
    <x v="75"/>
    <x v="56"/>
    <n v="27840"/>
    <x v="75"/>
    <x v="82"/>
    <x v="41"/>
    <x v="0"/>
    <n v="30"/>
    <x v="12"/>
    <x v="0"/>
    <x v="35"/>
    <x v="50"/>
    <x v="1"/>
    <m/>
    <m/>
    <x v="70"/>
    <s v="CMB/EMC/ING-PLA/0077/2023"/>
    <n v="31300"/>
    <x v="0"/>
    <x v="447"/>
    <x v="5"/>
    <n v="80"/>
    <x v="82"/>
    <n v="6960"/>
    <m/>
    <m/>
    <n v="10"/>
    <x v="156"/>
    <n v="12.5"/>
    <n v="125"/>
    <n v="108.75"/>
    <n v="0"/>
    <x v="72"/>
    <s v="JULIO"/>
    <x v="102"/>
    <x v="62"/>
    <x v="54"/>
    <x v="71"/>
    <x v="306"/>
    <x v="118"/>
    <n v="-95.7"/>
    <n v="60.900000000000006"/>
    <n v="904.80000000000007"/>
    <m/>
    <m/>
    <m/>
    <m/>
    <m/>
    <m/>
    <m/>
    <m/>
    <m/>
    <m/>
    <m/>
    <m/>
    <m/>
    <m/>
    <m/>
    <m/>
    <m/>
  </r>
  <r>
    <x v="1"/>
    <x v="59"/>
    <x v="0"/>
    <s v="COTIZACION"/>
    <s v="MARZO"/>
    <d v="2024-03-25T00:00:00"/>
    <s v="CO37-FRANZ MERLO"/>
    <x v="1"/>
    <s v="PRODUCTOS AGRICOLAS, PECUARIOS Y FORESTALES"/>
    <x v="9"/>
    <x v="15"/>
    <x v="65"/>
    <d v="2024-03-27T00:00:00"/>
    <m/>
    <n v="272"/>
    <s v="BIEN"/>
    <x v="70"/>
    <n v="190"/>
    <x v="1"/>
    <x v="447"/>
    <x v="25"/>
    <x v="5"/>
    <x v="0"/>
    <x v="3"/>
    <x v="0"/>
    <x v="19"/>
    <s v="05/04/2024"/>
    <x v="0"/>
    <s v="15:00"/>
    <s v="WILBER CHUCA OJEDA"/>
    <x v="5"/>
    <x v="23"/>
    <d v="2023-05-31T00:00:00"/>
    <x v="55"/>
    <x v="38"/>
    <s v="CD-215"/>
    <x v="74"/>
    <x v="56"/>
    <n v="16956.82"/>
    <x v="74"/>
    <x v="81"/>
    <x v="66"/>
    <x v="0"/>
    <n v="30"/>
    <x v="34"/>
    <x v="0"/>
    <x v="35"/>
    <x v="50"/>
    <x v="1"/>
    <m/>
    <m/>
    <x v="70"/>
    <s v="CMB/EMC/ING-PLA/0077/2023"/>
    <n v="31300"/>
    <x v="1"/>
    <x v="448"/>
    <x v="5"/>
    <n v="40"/>
    <x v="213"/>
    <n v="2993.6000000000004"/>
    <m/>
    <m/>
    <n v="10"/>
    <x v="157"/>
    <n v="10.752873563218392"/>
    <n v="107.52873563218392"/>
    <n v="93.550000000000011"/>
    <n v="0"/>
    <x v="22"/>
    <s v="OCTUBRE"/>
    <x v="109"/>
    <x v="61"/>
    <x v="53"/>
    <x v="70"/>
    <x v="305"/>
    <x v="124"/>
    <n v="317991.41800000006"/>
    <n v="52.388000000000012"/>
    <n v="-317295.40600000002"/>
    <m/>
    <m/>
    <m/>
    <m/>
    <m/>
    <m/>
    <m/>
    <m/>
    <m/>
    <m/>
    <m/>
    <m/>
    <m/>
    <m/>
    <m/>
    <m/>
    <m/>
  </r>
  <r>
    <x v="1"/>
    <x v="59"/>
    <x v="0"/>
    <s v="COTIZACION"/>
    <s v="MARZO"/>
    <d v="2024-03-25T00:00:00"/>
    <s v="CO37-FRANZ MERLO"/>
    <x v="1"/>
    <s v="PRODUCTOS AGRICOLAS, PECUARIOS Y FORESTALES"/>
    <x v="9"/>
    <x v="15"/>
    <x v="65"/>
    <d v="2024-03-27T00:00:00"/>
    <m/>
    <n v="272"/>
    <s v="BIEN"/>
    <x v="70"/>
    <n v="2.5"/>
    <x v="2"/>
    <x v="448"/>
    <x v="12"/>
    <x v="5"/>
    <x v="0"/>
    <x v="3"/>
    <x v="0"/>
    <x v="19"/>
    <s v="05/04/2024"/>
    <x v="0"/>
    <s v="15:00"/>
    <s v="WILBER CHUCA OJEDA"/>
    <x v="5"/>
    <x v="23"/>
    <d v="2023-05-31T00:00:00"/>
    <x v="55"/>
    <x v="38"/>
    <s v="CD-215"/>
    <x v="75"/>
    <x v="56"/>
    <n v="27840"/>
    <x v="75"/>
    <x v="82"/>
    <x v="41"/>
    <x v="0"/>
    <n v="30"/>
    <x v="12"/>
    <x v="0"/>
    <x v="35"/>
    <x v="50"/>
    <x v="1"/>
    <m/>
    <m/>
    <x v="70"/>
    <s v="CMB/EMC/ING-PLA/0077/2023"/>
    <n v="31300"/>
    <x v="2"/>
    <x v="449"/>
    <x v="5"/>
    <n v="3000"/>
    <x v="214"/>
    <n v="582000"/>
    <m/>
    <m/>
    <n v="5"/>
    <x v="158"/>
    <n v="27.873563218390803"/>
    <n v="139.36781609195401"/>
    <n v="121.24999999999999"/>
    <n v="0"/>
    <x v="72"/>
    <s v="JULIO"/>
    <x v="102"/>
    <x v="62"/>
    <x v="54"/>
    <x v="71"/>
    <x v="306"/>
    <x v="118"/>
    <n v="-106.7"/>
    <n v="67.900000000000006"/>
    <n v="1008.8000000000001"/>
    <m/>
    <m/>
    <m/>
    <m/>
    <m/>
    <m/>
    <m/>
    <m/>
    <m/>
    <m/>
    <m/>
    <m/>
    <m/>
    <m/>
    <m/>
    <m/>
    <m/>
  </r>
  <r>
    <x v="1"/>
    <x v="59"/>
    <x v="0"/>
    <s v="COTIZACION"/>
    <s v="MARZO"/>
    <d v="2024-03-25T00:00:00"/>
    <s v="CO37-FRANZ MERLO"/>
    <x v="1"/>
    <s v="PRODUCTOS AGRICOLAS, PECUARIOS Y FORESTALES"/>
    <x v="9"/>
    <x v="15"/>
    <x v="65"/>
    <d v="2024-03-27T00:00:00"/>
    <m/>
    <n v="272"/>
    <s v="BIEN"/>
    <x v="70"/>
    <n v="2.5"/>
    <x v="3"/>
    <x v="449"/>
    <x v="12"/>
    <x v="5"/>
    <x v="0"/>
    <x v="3"/>
    <x v="0"/>
    <x v="19"/>
    <s v="05/04/2024"/>
    <x v="0"/>
    <s v="15:00"/>
    <s v="WILBER CHUCA OJEDA"/>
    <x v="5"/>
    <x v="23"/>
    <d v="2023-05-31T00:00:00"/>
    <x v="55"/>
    <x v="38"/>
    <s v="CD-215"/>
    <x v="75"/>
    <x v="56"/>
    <n v="27840"/>
    <x v="75"/>
    <x v="82"/>
    <x v="41"/>
    <x v="0"/>
    <n v="30"/>
    <x v="12"/>
    <x v="0"/>
    <x v="35"/>
    <x v="50"/>
    <x v="1"/>
    <m/>
    <m/>
    <x v="70"/>
    <s v="CMB/EMC/ING-PLA/0077/2023"/>
    <n v="31300"/>
    <x v="3"/>
    <x v="450"/>
    <x v="5"/>
    <n v="3000"/>
    <x v="215"/>
    <n v="1383000"/>
    <m/>
    <m/>
    <n v="10"/>
    <x v="159"/>
    <n v="66.235632183908052"/>
    <n v="662.35632183908046"/>
    <n v="576.25"/>
    <n v="0"/>
    <x v="72"/>
    <s v="JULIO"/>
    <x v="102"/>
    <x v="62"/>
    <x v="54"/>
    <x v="71"/>
    <x v="306"/>
    <x v="118"/>
    <n v="-507.1"/>
    <n v="322.70000000000005"/>
    <n v="4794.4000000000005"/>
    <m/>
    <m/>
    <m/>
    <m/>
    <m/>
    <m/>
    <m/>
    <m/>
    <m/>
    <m/>
    <m/>
    <m/>
    <m/>
    <m/>
    <m/>
    <m/>
    <m/>
  </r>
  <r>
    <x v="1"/>
    <x v="60"/>
    <x v="0"/>
    <s v="COTIZACION"/>
    <s v="ABRIL"/>
    <d v="2024-03-27T00:00:00"/>
    <s v="CO37-FRANZ MERLO"/>
    <x v="17"/>
    <s v="HERRAMIENTAS MENORES"/>
    <x v="9"/>
    <x v="15"/>
    <x v="66"/>
    <d v="2024-04-01T00:00:00"/>
    <m/>
    <n v="282"/>
    <s v="BIEN"/>
    <x v="71"/>
    <n v="1003"/>
    <x v="0"/>
    <x v="450"/>
    <x v="114"/>
    <x v="5"/>
    <x v="0"/>
    <x v="3"/>
    <x v="1"/>
    <x v="20"/>
    <s v="09/04/2024"/>
    <x v="0"/>
    <s v="15:00"/>
    <s v="WILBER CHUCA OJEDA"/>
    <x v="5"/>
    <x v="23"/>
    <d v="2023-05-31T00:00:00"/>
    <x v="55"/>
    <x v="38"/>
    <s v="CD-215"/>
    <x v="0"/>
    <x v="56"/>
    <n v="63369"/>
    <x v="76"/>
    <x v="83"/>
    <x v="67"/>
    <x v="0"/>
    <n v="30"/>
    <x v="35"/>
    <x v="0"/>
    <x v="35"/>
    <x v="50"/>
    <x v="1"/>
    <m/>
    <m/>
    <x v="71"/>
    <s v="CMB/EMC/ING-PLA/0017/2024"/>
    <n v="34800"/>
    <x v="0"/>
    <x v="451"/>
    <x v="5"/>
    <n v="57"/>
    <x v="216"/>
    <n v="145920"/>
    <m/>
    <m/>
    <n v="4"/>
    <x v="160"/>
    <n v="367.81609195402297"/>
    <n v="1471.2643678160919"/>
    <n v="1280"/>
    <n v="0"/>
    <x v="73"/>
    <s v="AGOSTO"/>
    <x v="105"/>
    <x v="63"/>
    <x v="55"/>
    <x v="72"/>
    <x v="307"/>
    <x v="34"/>
    <n v="51.2"/>
    <n v="716.80000000000007"/>
    <n v="9472"/>
    <m/>
    <m/>
    <m/>
    <m/>
    <m/>
    <m/>
    <m/>
    <m/>
    <m/>
    <m/>
    <m/>
    <m/>
    <m/>
    <m/>
    <m/>
    <m/>
    <m/>
  </r>
  <r>
    <x v="1"/>
    <x v="61"/>
    <x v="0"/>
    <s v="COTIZACION"/>
    <s v="ABRIL"/>
    <d v="2024-04-01T00:00:00"/>
    <s v="CO37-FRANZ MERLO"/>
    <x v="18"/>
    <s v="UTILES Y MATERIAL ELECTRICO"/>
    <x v="7"/>
    <x v="9"/>
    <x v="67"/>
    <d v="2024-04-02T00:00:00"/>
    <m/>
    <n v="308"/>
    <s v="BIEN"/>
    <x v="72"/>
    <n v="1505.09"/>
    <x v="0"/>
    <x v="451"/>
    <x v="16"/>
    <x v="5"/>
    <x v="44"/>
    <x v="5"/>
    <x v="0"/>
    <x v="21"/>
    <s v="10/04/2024"/>
    <x v="0"/>
    <s v="15:00"/>
    <s v="PERCY BORIS ROJAS BILBAO"/>
    <x v="4"/>
    <x v="24"/>
    <m/>
    <x v="0"/>
    <x v="38"/>
    <s v="CD-215"/>
    <x v="75"/>
    <x v="56"/>
    <n v="27840"/>
    <x v="75"/>
    <x v="82"/>
    <x v="41"/>
    <x v="0"/>
    <n v="30"/>
    <x v="12"/>
    <x v="0"/>
    <x v="35"/>
    <x v="50"/>
    <x v="1"/>
    <m/>
    <m/>
    <x v="72"/>
    <s v="ADQ.MANTTO Y SERV. 27/2024"/>
    <n v="39700"/>
    <x v="0"/>
    <x v="452"/>
    <x v="5"/>
    <n v="1"/>
    <x v="217"/>
    <n v="778"/>
    <m/>
    <m/>
    <n v="5"/>
    <x v="161"/>
    <n v="111.7816091954023"/>
    <n v="558.90804597701151"/>
    <n v="486.25"/>
    <n v="0"/>
    <x v="72"/>
    <s v="JULIO"/>
    <x v="102"/>
    <x v="62"/>
    <x v="54"/>
    <x v="71"/>
    <x v="306"/>
    <x v="118"/>
    <n v="-427.90000000000003"/>
    <n v="272.3"/>
    <n v="4045.5999999999995"/>
    <m/>
    <m/>
    <m/>
    <m/>
    <m/>
    <m/>
    <m/>
    <m/>
    <m/>
    <m/>
    <m/>
    <m/>
    <m/>
    <m/>
    <m/>
    <m/>
    <m/>
  </r>
  <r>
    <x v="1"/>
    <x v="61"/>
    <x v="0"/>
    <s v="COTIZACION"/>
    <s v="ABRIL"/>
    <d v="2024-04-01T00:00:00"/>
    <s v="CO37-FRANZ MERLO"/>
    <x v="18"/>
    <s v="UTILES Y MATERIAL ELECTRICO"/>
    <x v="7"/>
    <x v="9"/>
    <x v="67"/>
    <d v="2024-04-02T00:00:00"/>
    <m/>
    <n v="308"/>
    <s v="BIEN"/>
    <x v="72"/>
    <n v="146.63"/>
    <x v="27"/>
    <x v="451"/>
    <x v="9"/>
    <x v="15"/>
    <x v="45"/>
    <x v="5"/>
    <x v="0"/>
    <x v="21"/>
    <s v="10/04/2024"/>
    <x v="0"/>
    <s v="15:00"/>
    <s v="PERCY BORIS ROJAS BILBAO"/>
    <x v="4"/>
    <x v="24"/>
    <m/>
    <x v="0"/>
    <x v="38"/>
    <s v="CD-215"/>
    <x v="75"/>
    <x v="56"/>
    <n v="27840"/>
    <x v="75"/>
    <x v="82"/>
    <x v="41"/>
    <x v="0"/>
    <n v="30"/>
    <x v="12"/>
    <x v="0"/>
    <x v="35"/>
    <x v="50"/>
    <x v="1"/>
    <m/>
    <m/>
    <x v="72"/>
    <s v="ADQ.MANTTO Y SERV. 27/2024"/>
    <n v="39700"/>
    <x v="27"/>
    <x v="453"/>
    <x v="15"/>
    <n v="10"/>
    <x v="218"/>
    <n v="5640"/>
    <m/>
    <m/>
    <n v="5"/>
    <x v="162"/>
    <n v="81.034482758620683"/>
    <n v="405.17241379310343"/>
    <n v="352.5"/>
    <n v="0"/>
    <x v="72"/>
    <s v="JULIO"/>
    <x v="102"/>
    <x v="62"/>
    <x v="54"/>
    <x v="71"/>
    <x v="306"/>
    <x v="118"/>
    <n v="-310.2"/>
    <n v="197.4"/>
    <n v="2932.7999999999997"/>
    <m/>
    <m/>
    <m/>
    <m/>
    <m/>
    <m/>
    <m/>
    <m/>
    <m/>
    <m/>
    <m/>
    <m/>
    <m/>
    <m/>
    <m/>
    <m/>
    <m/>
  </r>
  <r>
    <x v="1"/>
    <x v="61"/>
    <x v="0"/>
    <s v="COTIZACION"/>
    <s v="ABRIL"/>
    <d v="2024-04-01T00:00:00"/>
    <s v="CO37-FRANZ MERLO"/>
    <x v="18"/>
    <s v="UTILES Y MATERIAL ELECTRICO"/>
    <x v="7"/>
    <x v="9"/>
    <x v="67"/>
    <d v="2024-04-02T00:00:00"/>
    <m/>
    <n v="308"/>
    <s v="BIEN"/>
    <x v="72"/>
    <n v="160.03"/>
    <x v="0"/>
    <x v="451"/>
    <x v="9"/>
    <x v="15"/>
    <x v="45"/>
    <x v="5"/>
    <x v="0"/>
    <x v="21"/>
    <s v="10/04/2024"/>
    <x v="0"/>
    <s v="15:00"/>
    <s v="PERCY BORIS ROJAS BILBAO"/>
    <x v="4"/>
    <x v="24"/>
    <m/>
    <x v="0"/>
    <x v="38"/>
    <s v="CD-217"/>
    <x v="76"/>
    <x v="57"/>
    <n v="246197.72"/>
    <x v="77"/>
    <x v="84"/>
    <x v="65"/>
    <x v="0"/>
    <n v="30"/>
    <x v="8"/>
    <x v="0"/>
    <x v="33"/>
    <x v="51"/>
    <x v="1"/>
    <m/>
    <m/>
    <x v="72"/>
    <s v="ADQ.MANTTO Y SERV. 27/2024"/>
    <n v="39700"/>
    <x v="0"/>
    <x v="453"/>
    <x v="15"/>
    <n v="10"/>
    <x v="219"/>
    <n v="694"/>
    <m/>
    <m/>
    <n v="4"/>
    <x v="163"/>
    <n v="9.9712643678160937"/>
    <n v="39.885057471264375"/>
    <n v="34.700000000000003"/>
    <n v="0"/>
    <x v="74"/>
    <s v="ABRIL"/>
    <x v="110"/>
    <x v="44"/>
    <x v="35"/>
    <x v="45"/>
    <x v="308"/>
    <x v="125"/>
    <n v="121034.98800000001"/>
    <n v="19.432000000000002"/>
    <n v="-120776.82"/>
    <m/>
    <m/>
    <m/>
    <m/>
    <m/>
    <m/>
    <m/>
    <m/>
    <m/>
    <m/>
    <m/>
    <m/>
    <m/>
    <m/>
    <m/>
    <m/>
    <m/>
  </r>
  <r>
    <x v="1"/>
    <x v="61"/>
    <x v="0"/>
    <s v="COTIZACION"/>
    <s v="ABRIL"/>
    <d v="2024-04-01T00:00:00"/>
    <s v="CO37-FRANZ MERLO"/>
    <x v="18"/>
    <s v="UTILES Y MATERIAL ELECTRICO"/>
    <x v="7"/>
    <x v="9"/>
    <x v="67"/>
    <d v="2024-04-02T00:00:00"/>
    <m/>
    <n v="308"/>
    <s v="BIEN"/>
    <x v="72"/>
    <n v="119.56"/>
    <x v="1"/>
    <x v="451"/>
    <x v="9"/>
    <x v="15"/>
    <x v="45"/>
    <x v="5"/>
    <x v="0"/>
    <x v="21"/>
    <s v="10/04/2024"/>
    <x v="0"/>
    <s v="15:00"/>
    <s v="PERCY BORIS ROJAS BILBAO"/>
    <x v="4"/>
    <x v="24"/>
    <m/>
    <x v="0"/>
    <x v="38"/>
    <s v="CD-217"/>
    <x v="76"/>
    <x v="57"/>
    <n v="246197.72"/>
    <x v="77"/>
    <x v="84"/>
    <x v="65"/>
    <x v="0"/>
    <n v="30"/>
    <x v="8"/>
    <x v="0"/>
    <x v="33"/>
    <x v="51"/>
    <x v="1"/>
    <m/>
    <m/>
    <x v="72"/>
    <s v="ADQ.MANTTO Y SERV. 27/2024"/>
    <n v="39700"/>
    <x v="1"/>
    <x v="453"/>
    <x v="15"/>
    <n v="10"/>
    <x v="220"/>
    <n v="431.3"/>
    <m/>
    <m/>
    <n v="4"/>
    <x v="164"/>
    <n v="6.1968390804597702"/>
    <n v="24.787356321839081"/>
    <n v="21.565000000000001"/>
    <n v="0"/>
    <x v="74"/>
    <s v="MAYO"/>
    <x v="111"/>
    <x v="44"/>
    <x v="35"/>
    <x v="45"/>
    <x v="309"/>
    <x v="126"/>
    <n v="75534.431599999996"/>
    <n v="12.076400000000001"/>
    <n v="-75373.987999999998"/>
    <m/>
    <m/>
    <m/>
    <m/>
    <m/>
    <m/>
    <m/>
    <m/>
    <m/>
    <m/>
    <m/>
    <m/>
    <m/>
    <m/>
    <m/>
    <m/>
    <m/>
  </r>
  <r>
    <x v="1"/>
    <x v="61"/>
    <x v="0"/>
    <s v="COTIZACION"/>
    <s v="ABRIL"/>
    <d v="2024-04-01T00:00:00"/>
    <s v="CO37-FRANZ MERLO"/>
    <x v="18"/>
    <s v="UTILES Y MATERIAL ELECTRICO"/>
    <x v="7"/>
    <x v="9"/>
    <x v="67"/>
    <d v="2024-04-02T00:00:00"/>
    <m/>
    <n v="308"/>
    <s v="BIEN"/>
    <x v="72"/>
    <n v="3.21"/>
    <x v="2"/>
    <x v="451"/>
    <x v="5"/>
    <x v="5"/>
    <x v="45"/>
    <x v="5"/>
    <x v="0"/>
    <x v="21"/>
    <s v="10/04/2024"/>
    <x v="0"/>
    <s v="15:00"/>
    <s v="PERCY BORIS ROJAS BILBAO"/>
    <x v="4"/>
    <x v="24"/>
    <m/>
    <x v="0"/>
    <x v="38"/>
    <s v="CD-217"/>
    <x v="76"/>
    <x v="57"/>
    <n v="246197.72"/>
    <x v="77"/>
    <x v="84"/>
    <x v="65"/>
    <x v="0"/>
    <n v="30"/>
    <x v="8"/>
    <x v="0"/>
    <x v="33"/>
    <x v="51"/>
    <x v="1"/>
    <m/>
    <m/>
    <x v="72"/>
    <s v="ADQ.MANTTO Y SERV. 27/2024"/>
    <n v="39700"/>
    <x v="2"/>
    <x v="453"/>
    <x v="5"/>
    <n v="100"/>
    <x v="221"/>
    <n v="1438"/>
    <m/>
    <m/>
    <n v="0"/>
    <x v="0"/>
    <n v="2.0660919540229887"/>
    <n v="0"/>
    <n v="0"/>
    <n v="0"/>
    <x v="74"/>
    <s v="JUNIO"/>
    <x v="112"/>
    <x v="44"/>
    <x v="35"/>
    <x v="45"/>
    <x v="310"/>
    <x v="127"/>
    <n v="0"/>
    <n v="0"/>
    <n v="0"/>
    <m/>
    <m/>
    <m/>
    <m/>
    <m/>
    <m/>
    <m/>
    <m/>
    <m/>
    <m/>
    <m/>
    <m/>
    <m/>
    <m/>
    <m/>
    <m/>
    <m/>
  </r>
  <r>
    <x v="1"/>
    <x v="61"/>
    <x v="0"/>
    <s v="COTIZACION"/>
    <s v="ABRIL"/>
    <d v="2024-04-01T00:00:00"/>
    <s v="CO37-FRANZ MERLO"/>
    <x v="18"/>
    <s v="UTILES Y MATERIAL ELECTRICO"/>
    <x v="7"/>
    <x v="9"/>
    <x v="67"/>
    <d v="2024-04-02T00:00:00"/>
    <m/>
    <n v="308"/>
    <s v="BIEN"/>
    <x v="72"/>
    <n v="4.4400000000000004"/>
    <x v="3"/>
    <x v="451"/>
    <x v="5"/>
    <x v="5"/>
    <x v="45"/>
    <x v="5"/>
    <x v="0"/>
    <x v="21"/>
    <s v="10/04/2024"/>
    <x v="0"/>
    <s v="15:00"/>
    <s v="PERCY BORIS ROJAS BILBAO"/>
    <x v="4"/>
    <x v="24"/>
    <m/>
    <x v="0"/>
    <x v="38"/>
    <s v="CD-217"/>
    <x v="76"/>
    <x v="57"/>
    <n v="246197.72"/>
    <x v="77"/>
    <x v="84"/>
    <x v="65"/>
    <x v="0"/>
    <n v="30"/>
    <x v="8"/>
    <x v="0"/>
    <x v="33"/>
    <x v="51"/>
    <x v="1"/>
    <m/>
    <m/>
    <x v="72"/>
    <s v="ADQ.MANTTO Y SERV. 27/2024"/>
    <n v="39700"/>
    <x v="3"/>
    <x v="453"/>
    <x v="5"/>
    <n v="100"/>
    <x v="222"/>
    <n v="933750"/>
    <m/>
    <m/>
    <n v="0"/>
    <x v="0"/>
    <n v="1341.594827586207"/>
    <n v="0"/>
    <n v="0"/>
    <n v="0"/>
    <x v="74"/>
    <s v="JULIO"/>
    <x v="113"/>
    <x v="44"/>
    <x v="35"/>
    <x v="45"/>
    <x v="311"/>
    <x v="128"/>
    <n v="0"/>
    <n v="0"/>
    <n v="0"/>
    <m/>
    <m/>
    <m/>
    <m/>
    <m/>
    <m/>
    <m/>
    <m/>
    <m/>
    <m/>
    <m/>
    <m/>
    <m/>
    <m/>
    <m/>
    <m/>
    <m/>
  </r>
  <r>
    <x v="1"/>
    <x v="61"/>
    <x v="0"/>
    <s v="COTIZACION"/>
    <s v="ABRIL"/>
    <d v="2024-04-01T00:00:00"/>
    <s v="CO37-FRANZ MERLO"/>
    <x v="18"/>
    <s v="UTILES Y MATERIAL ELECTRICO"/>
    <x v="7"/>
    <x v="9"/>
    <x v="67"/>
    <d v="2024-04-02T00:00:00"/>
    <m/>
    <n v="308"/>
    <s v="BIEN"/>
    <x v="72"/>
    <n v="5.44"/>
    <x v="4"/>
    <x v="451"/>
    <x v="5"/>
    <x v="5"/>
    <x v="45"/>
    <x v="5"/>
    <x v="0"/>
    <x v="21"/>
    <s v="10/04/2024"/>
    <x v="0"/>
    <s v="15:00"/>
    <s v="PERCY BORIS ROJAS BILBAO"/>
    <x v="4"/>
    <x v="24"/>
    <m/>
    <x v="0"/>
    <x v="38"/>
    <s v="CD-217"/>
    <x v="76"/>
    <x v="57"/>
    <n v="246197.72"/>
    <x v="77"/>
    <x v="84"/>
    <x v="65"/>
    <x v="0"/>
    <n v="30"/>
    <x v="8"/>
    <x v="0"/>
    <x v="33"/>
    <x v="51"/>
    <x v="1"/>
    <m/>
    <m/>
    <x v="72"/>
    <s v="ADQ.MANTTO Y SERV. 27/2024"/>
    <n v="39700"/>
    <x v="4"/>
    <x v="453"/>
    <x v="5"/>
    <n v="100"/>
    <x v="223"/>
    <n v="2074000"/>
    <m/>
    <m/>
    <n v="0"/>
    <x v="0"/>
    <n v="2979.8850574712642"/>
    <n v="0"/>
    <n v="0"/>
    <n v="0"/>
    <x v="74"/>
    <s v="AGOSTO"/>
    <x v="114"/>
    <x v="44"/>
    <x v="35"/>
    <x v="45"/>
    <x v="312"/>
    <x v="129"/>
    <n v="0"/>
    <n v="0"/>
    <n v="0"/>
    <m/>
    <m/>
    <m/>
    <m/>
    <m/>
    <m/>
    <m/>
    <m/>
    <m/>
    <m/>
    <m/>
    <m/>
    <m/>
    <m/>
    <m/>
    <m/>
    <m/>
  </r>
  <r>
    <x v="1"/>
    <x v="61"/>
    <x v="0"/>
    <s v="COTIZACION"/>
    <s v="ABRIL"/>
    <d v="2024-04-01T00:00:00"/>
    <s v="CO37-FRANZ MERLO"/>
    <x v="18"/>
    <s v="UTILES Y MATERIAL ELECTRICO"/>
    <x v="7"/>
    <x v="9"/>
    <x v="67"/>
    <d v="2024-04-02T00:00:00"/>
    <m/>
    <n v="308"/>
    <s v="BIEN"/>
    <x v="72"/>
    <n v="8.26"/>
    <x v="5"/>
    <x v="451"/>
    <x v="2"/>
    <x v="5"/>
    <x v="45"/>
    <x v="5"/>
    <x v="0"/>
    <x v="21"/>
    <s v="10/04/2024"/>
    <x v="0"/>
    <s v="15:00"/>
    <s v="PERCY BORIS ROJAS BILBAO"/>
    <x v="4"/>
    <x v="24"/>
    <m/>
    <x v="0"/>
    <x v="38"/>
    <s v="CD-217"/>
    <x v="76"/>
    <x v="57"/>
    <n v="246197.72"/>
    <x v="77"/>
    <x v="84"/>
    <x v="65"/>
    <x v="0"/>
    <n v="30"/>
    <x v="8"/>
    <x v="0"/>
    <x v="33"/>
    <x v="51"/>
    <x v="1"/>
    <m/>
    <m/>
    <x v="72"/>
    <s v="ADQ.MANTTO Y SERV. 27/2024"/>
    <n v="39700"/>
    <x v="5"/>
    <x v="453"/>
    <x v="5"/>
    <n v="60"/>
    <x v="224"/>
    <n v="1735500"/>
    <m/>
    <m/>
    <n v="0"/>
    <x v="0"/>
    <n v="4155.8908045977014"/>
    <n v="0"/>
    <n v="0"/>
    <n v="0"/>
    <x v="74"/>
    <s v="SEPTIEMBRE"/>
    <x v="115"/>
    <x v="44"/>
    <x v="35"/>
    <x v="45"/>
    <x v="313"/>
    <x v="130"/>
    <n v="0"/>
    <n v="0"/>
    <n v="0"/>
    <m/>
    <m/>
    <m/>
    <m/>
    <m/>
    <m/>
    <m/>
    <m/>
    <m/>
    <m/>
    <m/>
    <m/>
    <m/>
    <m/>
    <m/>
    <m/>
    <m/>
  </r>
  <r>
    <x v="1"/>
    <x v="61"/>
    <x v="0"/>
    <s v="COTIZACION"/>
    <s v="ABRIL"/>
    <d v="2024-04-01T00:00:00"/>
    <s v="CO37-FRANZ MERLO"/>
    <x v="18"/>
    <s v="UTILES Y MATERIAL ELECTRICO"/>
    <x v="7"/>
    <x v="9"/>
    <x v="67"/>
    <d v="2024-04-02T00:00:00"/>
    <m/>
    <n v="308"/>
    <s v="BIEN"/>
    <x v="72"/>
    <n v="41.01"/>
    <x v="6"/>
    <x v="451"/>
    <x v="115"/>
    <x v="5"/>
    <x v="45"/>
    <x v="5"/>
    <x v="0"/>
    <x v="21"/>
    <s v="10/04/2024"/>
    <x v="0"/>
    <s v="15:00"/>
    <s v="PERCY BORIS ROJAS BILBAO"/>
    <x v="4"/>
    <x v="24"/>
    <m/>
    <x v="0"/>
    <x v="38"/>
    <s v="CD-217"/>
    <x v="76"/>
    <x v="57"/>
    <n v="246197.72"/>
    <x v="77"/>
    <x v="84"/>
    <x v="65"/>
    <x v="0"/>
    <n v="30"/>
    <x v="8"/>
    <x v="0"/>
    <x v="33"/>
    <x v="51"/>
    <x v="1"/>
    <m/>
    <m/>
    <x v="72"/>
    <s v="ADQ.MANTTO Y SERV. 27/2024"/>
    <n v="39700"/>
    <x v="6"/>
    <x v="453"/>
    <x v="5"/>
    <n v="53"/>
    <x v="225"/>
    <n v="702250"/>
    <m/>
    <m/>
    <n v="0"/>
    <x v="0"/>
    <n v="1903.7356321839081"/>
    <n v="0"/>
    <n v="0"/>
    <n v="0"/>
    <x v="74"/>
    <s v="OCTUBRE"/>
    <x v="116"/>
    <x v="44"/>
    <x v="35"/>
    <x v="45"/>
    <x v="314"/>
    <x v="131"/>
    <n v="0"/>
    <n v="0"/>
    <n v="0"/>
    <m/>
    <m/>
    <m/>
    <m/>
    <m/>
    <m/>
    <m/>
    <m/>
    <m/>
    <m/>
    <m/>
    <m/>
    <m/>
    <m/>
    <m/>
    <m/>
    <m/>
  </r>
  <r>
    <x v="1"/>
    <x v="61"/>
    <x v="0"/>
    <s v="COTIZACION"/>
    <s v="ABRIL"/>
    <d v="2024-04-01T00:00:00"/>
    <s v="CO37-FRANZ MERLO"/>
    <x v="18"/>
    <s v="UTILES Y MATERIAL ELECTRICO"/>
    <x v="7"/>
    <x v="9"/>
    <x v="67"/>
    <d v="2024-04-02T00:00:00"/>
    <m/>
    <n v="308"/>
    <s v="BIEN"/>
    <x v="72"/>
    <n v="44.16"/>
    <x v="7"/>
    <x v="451"/>
    <x v="35"/>
    <x v="5"/>
    <x v="45"/>
    <x v="5"/>
    <x v="0"/>
    <x v="21"/>
    <s v="10/04/2024"/>
    <x v="0"/>
    <s v="15:00"/>
    <s v="PERCY BORIS ROJAS BILBAO"/>
    <x v="4"/>
    <x v="24"/>
    <m/>
    <x v="0"/>
    <x v="38"/>
    <s v="CD-217"/>
    <x v="76"/>
    <x v="57"/>
    <n v="246197.72"/>
    <x v="77"/>
    <x v="84"/>
    <x v="65"/>
    <x v="0"/>
    <n v="30"/>
    <x v="8"/>
    <x v="0"/>
    <x v="33"/>
    <x v="51"/>
    <x v="1"/>
    <m/>
    <m/>
    <x v="72"/>
    <s v="ADQ.MANTTO Y SERV. 27/2024"/>
    <n v="39700"/>
    <x v="7"/>
    <x v="453"/>
    <x v="5"/>
    <n v="30"/>
    <x v="226"/>
    <n v="110900.4"/>
    <m/>
    <m/>
    <n v="0"/>
    <x v="0"/>
    <n v="531.13218390804593"/>
    <n v="0"/>
    <n v="0"/>
    <n v="0"/>
    <x v="74"/>
    <s v="NOVIEMBRE"/>
    <x v="117"/>
    <x v="44"/>
    <x v="35"/>
    <x v="45"/>
    <x v="315"/>
    <x v="132"/>
    <n v="0"/>
    <n v="0"/>
    <n v="0"/>
    <m/>
    <m/>
    <m/>
    <m/>
    <m/>
    <m/>
    <m/>
    <m/>
    <m/>
    <m/>
    <m/>
    <m/>
    <m/>
    <m/>
    <m/>
    <m/>
    <m/>
  </r>
  <r>
    <x v="1"/>
    <x v="61"/>
    <x v="0"/>
    <s v="COTIZACION"/>
    <s v="ABRIL"/>
    <d v="2024-04-01T00:00:00"/>
    <s v="CO37-FRANZ MERLO"/>
    <x v="18"/>
    <s v="UTILES Y MATERIAL ELECTRICO"/>
    <x v="7"/>
    <x v="9"/>
    <x v="67"/>
    <d v="2024-04-02T00:00:00"/>
    <m/>
    <n v="308"/>
    <s v="BIEN"/>
    <x v="72"/>
    <n v="2.25"/>
    <x v="8"/>
    <x v="451"/>
    <x v="116"/>
    <x v="5"/>
    <x v="45"/>
    <x v="5"/>
    <x v="0"/>
    <x v="21"/>
    <s v="10/04/2024"/>
    <x v="0"/>
    <s v="15:00"/>
    <s v="PERCY BORIS ROJAS BILBAO"/>
    <x v="4"/>
    <x v="24"/>
    <m/>
    <x v="0"/>
    <x v="38"/>
    <s v="CD-217"/>
    <x v="76"/>
    <x v="57"/>
    <n v="246197.72"/>
    <x v="77"/>
    <x v="84"/>
    <x v="65"/>
    <x v="0"/>
    <n v="30"/>
    <x v="8"/>
    <x v="0"/>
    <x v="33"/>
    <x v="51"/>
    <x v="1"/>
    <m/>
    <m/>
    <x v="72"/>
    <s v="ADQ.MANTTO Y SERV. 27/2024"/>
    <n v="39700"/>
    <x v="8"/>
    <x v="453"/>
    <x v="5"/>
    <n v="59"/>
    <x v="227"/>
    <n v="38055"/>
    <m/>
    <m/>
    <n v="0"/>
    <x v="0"/>
    <n v="92.672413793103445"/>
    <n v="0"/>
    <n v="0"/>
    <n v="0"/>
    <x v="74"/>
    <s v="DICIEMBRE"/>
    <x v="118"/>
    <x v="44"/>
    <x v="35"/>
    <x v="45"/>
    <x v="316"/>
    <x v="133"/>
    <n v="0"/>
    <n v="0"/>
    <n v="0"/>
    <m/>
    <m/>
    <m/>
    <m/>
    <m/>
    <m/>
    <m/>
    <m/>
    <m/>
    <m/>
    <m/>
    <m/>
    <m/>
    <m/>
    <m/>
    <m/>
    <m/>
  </r>
  <r>
    <x v="1"/>
    <x v="61"/>
    <x v="0"/>
    <s v="COTIZACION"/>
    <s v="ABRIL"/>
    <d v="2024-04-01T00:00:00"/>
    <s v="CO37-FRANZ MERLO"/>
    <x v="18"/>
    <s v="UTILES Y MATERIAL ELECTRICO"/>
    <x v="7"/>
    <x v="9"/>
    <x v="67"/>
    <d v="2024-04-02T00:00:00"/>
    <m/>
    <n v="308"/>
    <s v="BIEN"/>
    <x v="72"/>
    <n v="11.45"/>
    <x v="9"/>
    <x v="451"/>
    <x v="5"/>
    <x v="5"/>
    <x v="45"/>
    <x v="5"/>
    <x v="0"/>
    <x v="21"/>
    <s v="10/04/2024"/>
    <x v="0"/>
    <s v="15:00"/>
    <s v="PERCY BORIS ROJAS BILBAO"/>
    <x v="4"/>
    <x v="24"/>
    <m/>
    <x v="0"/>
    <x v="38"/>
    <s v="CD-217"/>
    <x v="76"/>
    <x v="57"/>
    <n v="246197.72"/>
    <x v="77"/>
    <x v="84"/>
    <x v="65"/>
    <x v="0"/>
    <n v="30"/>
    <x v="8"/>
    <x v="0"/>
    <x v="33"/>
    <x v="51"/>
    <x v="1"/>
    <m/>
    <m/>
    <x v="72"/>
    <s v="ADQ.MANTTO Y SERV. 27/2024"/>
    <n v="39700"/>
    <x v="9"/>
    <x v="453"/>
    <x v="5"/>
    <n v="100"/>
    <x v="228"/>
    <n v="292750"/>
    <m/>
    <m/>
    <n v="0"/>
    <x v="0"/>
    <n v="420.61781609195401"/>
    <n v="0"/>
    <n v="0"/>
    <n v="0"/>
    <x v="74"/>
    <s v="ENERO"/>
    <x v="119"/>
    <x v="44"/>
    <x v="35"/>
    <x v="45"/>
    <x v="317"/>
    <x v="134"/>
    <n v="0"/>
    <n v="0"/>
    <n v="0"/>
    <m/>
    <m/>
    <m/>
    <m/>
    <m/>
    <m/>
    <m/>
    <m/>
    <m/>
    <m/>
    <m/>
    <m/>
    <m/>
    <m/>
    <m/>
    <m/>
    <m/>
  </r>
  <r>
    <x v="1"/>
    <x v="62"/>
    <x v="0"/>
    <s v="COTIZACION"/>
    <s v="ABRIL"/>
    <d v="2024-04-01T00:00:00"/>
    <s v="CO37-FRANZ MERLO"/>
    <x v="12"/>
    <s v="OTROS REPUESTOS Y ACCESORIOS"/>
    <x v="3"/>
    <x v="12"/>
    <x v="68"/>
    <d v="2024-04-02T00:00:00"/>
    <m/>
    <n v="278"/>
    <s v="BIEN"/>
    <x v="73"/>
    <n v="2014.23"/>
    <x v="0"/>
    <x v="38"/>
    <x v="72"/>
    <x v="5"/>
    <x v="0"/>
    <x v="11"/>
    <x v="2"/>
    <x v="21"/>
    <s v="10/04/2024"/>
    <x v="0"/>
    <s v="15:00"/>
    <s v="JHOVAN HUMBERTO USNAYO USNAYO"/>
    <x v="11"/>
    <x v="10"/>
    <d v="2023-05-29T00:00:00"/>
    <x v="56"/>
    <x v="38"/>
    <s v="CD-217"/>
    <x v="76"/>
    <x v="57"/>
    <n v="246197.72"/>
    <x v="77"/>
    <x v="84"/>
    <x v="65"/>
    <x v="0"/>
    <n v="30"/>
    <x v="8"/>
    <x v="0"/>
    <x v="33"/>
    <x v="51"/>
    <x v="1"/>
    <m/>
    <m/>
    <x v="73"/>
    <s v="EMC-PCPL-038/2024"/>
    <n v="39800"/>
    <x v="0"/>
    <x v="38"/>
    <x v="5"/>
    <n v="18"/>
    <x v="229"/>
    <n v="509850"/>
    <m/>
    <m/>
    <n v="0"/>
    <x v="0"/>
    <n v="4069.6839080459772"/>
    <n v="0"/>
    <n v="0"/>
    <n v="0"/>
    <x v="74"/>
    <s v="FEBRERO"/>
    <x v="120"/>
    <x v="44"/>
    <x v="35"/>
    <x v="45"/>
    <x v="318"/>
    <x v="135"/>
    <n v="0"/>
    <n v="0"/>
    <n v="0"/>
    <m/>
    <m/>
    <m/>
    <m/>
    <m/>
    <m/>
    <m/>
    <m/>
    <m/>
    <m/>
    <m/>
    <m/>
    <m/>
    <m/>
    <m/>
    <m/>
    <m/>
  </r>
  <r>
    <x v="1"/>
    <x v="62"/>
    <x v="0"/>
    <s v="COTIZACION"/>
    <s v="ABRIL"/>
    <d v="2024-04-01T00:00:00"/>
    <s v="CO37-FRANZ MERLO"/>
    <x v="12"/>
    <s v="OTROS REPUESTOS Y ACCESORIOS"/>
    <x v="3"/>
    <x v="12"/>
    <x v="68"/>
    <d v="2024-04-02T00:00:00"/>
    <m/>
    <n v="278"/>
    <s v="BIEN"/>
    <x v="73"/>
    <n v="502.9"/>
    <x v="1"/>
    <x v="38"/>
    <x v="72"/>
    <x v="5"/>
    <x v="0"/>
    <x v="11"/>
    <x v="2"/>
    <x v="21"/>
    <s v="10/04/2024"/>
    <x v="0"/>
    <s v="15:00"/>
    <s v="JHOVAN HUMBERTO USNAYO USNAYO"/>
    <x v="11"/>
    <x v="10"/>
    <d v="2023-05-29T00:00:00"/>
    <x v="56"/>
    <x v="38"/>
    <s v="CD-217"/>
    <x v="76"/>
    <x v="57"/>
    <n v="246197.72"/>
    <x v="77"/>
    <x v="84"/>
    <x v="65"/>
    <x v="0"/>
    <n v="30"/>
    <x v="8"/>
    <x v="0"/>
    <x v="33"/>
    <x v="51"/>
    <x v="1"/>
    <m/>
    <m/>
    <x v="73"/>
    <s v="EMC-PCPL-038/2024"/>
    <n v="39800"/>
    <x v="1"/>
    <x v="38"/>
    <x v="5"/>
    <n v="18"/>
    <x v="230"/>
    <n v="15480"/>
    <m/>
    <m/>
    <n v="0"/>
    <x v="0"/>
    <n v="123.56321839080459"/>
    <n v="0"/>
    <n v="0"/>
    <n v="0"/>
    <x v="74"/>
    <s v="MARZO"/>
    <x v="121"/>
    <x v="44"/>
    <x v="35"/>
    <x v="45"/>
    <x v="319"/>
    <x v="136"/>
    <n v="0"/>
    <n v="0"/>
    <n v="0"/>
    <m/>
    <m/>
    <m/>
    <m/>
    <m/>
    <m/>
    <m/>
    <m/>
    <m/>
    <m/>
    <m/>
    <m/>
    <m/>
    <m/>
    <m/>
    <m/>
    <m/>
  </r>
  <r>
    <x v="1"/>
    <x v="62"/>
    <x v="0"/>
    <s v="COTIZACION"/>
    <s v="ABRIL"/>
    <d v="2024-04-01T00:00:00"/>
    <s v="CO37-FRANZ MERLO"/>
    <x v="12"/>
    <s v="OTROS REPUESTOS Y ACCESORIOS"/>
    <x v="3"/>
    <x v="12"/>
    <x v="68"/>
    <d v="2024-04-02T00:00:00"/>
    <m/>
    <n v="278"/>
    <s v="BIEN"/>
    <x v="73"/>
    <n v="3402.59"/>
    <x v="2"/>
    <x v="38"/>
    <x v="117"/>
    <x v="5"/>
    <x v="0"/>
    <x v="11"/>
    <x v="2"/>
    <x v="21"/>
    <s v="10/04/2024"/>
    <x v="0"/>
    <s v="15:00"/>
    <s v="JHOVAN HUMBERTO USNAYO USNAYO"/>
    <x v="11"/>
    <x v="10"/>
    <d v="2023-05-29T00:00:00"/>
    <x v="56"/>
    <x v="38"/>
    <s v="CD-217"/>
    <x v="76"/>
    <x v="57"/>
    <n v="246197.72"/>
    <x v="77"/>
    <x v="84"/>
    <x v="65"/>
    <x v="0"/>
    <n v="30"/>
    <x v="8"/>
    <x v="0"/>
    <x v="33"/>
    <x v="51"/>
    <x v="1"/>
    <m/>
    <m/>
    <x v="73"/>
    <s v="EMC-PCPL-038/2024"/>
    <n v="39800"/>
    <x v="2"/>
    <x v="38"/>
    <x v="5"/>
    <n v="7"/>
    <x v="231"/>
    <n v="181475"/>
    <m/>
    <m/>
    <n v="0"/>
    <x v="0"/>
    <n v="3724.8563218390805"/>
    <n v="0"/>
    <n v="0"/>
    <n v="0"/>
    <x v="74"/>
    <s v="ABRIL"/>
    <x v="122"/>
    <x v="44"/>
    <x v="35"/>
    <x v="45"/>
    <x v="320"/>
    <x v="137"/>
    <n v="0"/>
    <n v="0"/>
    <n v="0"/>
    <m/>
    <m/>
    <m/>
    <m/>
    <m/>
    <m/>
    <m/>
    <m/>
    <m/>
    <m/>
    <m/>
    <m/>
    <m/>
    <m/>
    <m/>
    <m/>
    <m/>
  </r>
  <r>
    <x v="1"/>
    <x v="62"/>
    <x v="0"/>
    <s v="COTIZACION"/>
    <s v="ABRIL"/>
    <d v="2024-04-01T00:00:00"/>
    <s v="CO37-FRANZ MERLO"/>
    <x v="12"/>
    <s v="OTROS REPUESTOS Y ACCESORIOS"/>
    <x v="3"/>
    <x v="12"/>
    <x v="68"/>
    <d v="2024-04-02T00:00:00"/>
    <m/>
    <n v="278"/>
    <s v="BIEN"/>
    <x v="73"/>
    <n v="3429.58"/>
    <x v="3"/>
    <x v="38"/>
    <x v="16"/>
    <x v="5"/>
    <x v="0"/>
    <x v="11"/>
    <x v="2"/>
    <x v="21"/>
    <s v="10/04/2024"/>
    <x v="0"/>
    <s v="15:00"/>
    <s v="JHOVAN HUMBERTO USNAYO USNAYO"/>
    <x v="11"/>
    <x v="10"/>
    <d v="2023-05-29T00:00:00"/>
    <x v="56"/>
    <x v="38"/>
    <s v="CD-217"/>
    <x v="76"/>
    <x v="57"/>
    <n v="246197.72"/>
    <x v="77"/>
    <x v="84"/>
    <x v="65"/>
    <x v="0"/>
    <n v="30"/>
    <x v="8"/>
    <x v="0"/>
    <x v="33"/>
    <x v="51"/>
    <x v="1"/>
    <m/>
    <m/>
    <x v="73"/>
    <s v="EMC-PCPL-038/2024"/>
    <n v="39800"/>
    <x v="3"/>
    <x v="38"/>
    <x v="5"/>
    <n v="1"/>
    <x v="232"/>
    <n v="62.32"/>
    <m/>
    <m/>
    <n v="0"/>
    <x v="0"/>
    <n v="8.9540229885057467"/>
    <n v="0"/>
    <n v="0"/>
    <n v="0"/>
    <x v="74"/>
    <s v="MAYO"/>
    <x v="123"/>
    <x v="44"/>
    <x v="35"/>
    <x v="45"/>
    <x v="321"/>
    <x v="138"/>
    <n v="0"/>
    <n v="0"/>
    <n v="0"/>
    <m/>
    <m/>
    <m/>
    <m/>
    <m/>
    <m/>
    <m/>
    <m/>
    <m/>
    <m/>
    <m/>
    <m/>
    <m/>
    <m/>
    <m/>
    <m/>
    <m/>
  </r>
  <r>
    <x v="1"/>
    <x v="62"/>
    <x v="0"/>
    <s v="COTIZACION"/>
    <s v="ABRIL"/>
    <d v="2024-04-01T00:00:00"/>
    <s v="CO37-FRANZ MERLO"/>
    <x v="12"/>
    <s v="OTROS REPUESTOS Y ACCESORIOS"/>
    <x v="3"/>
    <x v="12"/>
    <x v="68"/>
    <d v="2024-04-02T00:00:00"/>
    <m/>
    <n v="278"/>
    <s v="BIEN"/>
    <x v="73"/>
    <n v="3429.58"/>
    <x v="4"/>
    <x v="38"/>
    <x v="16"/>
    <x v="5"/>
    <x v="0"/>
    <x v="11"/>
    <x v="2"/>
    <x v="21"/>
    <s v="10/04/2024"/>
    <x v="0"/>
    <s v="15:00"/>
    <s v="JHOVAN HUMBERTO USNAYO USNAYO"/>
    <x v="11"/>
    <x v="10"/>
    <d v="2023-05-29T00:00:00"/>
    <x v="56"/>
    <x v="38"/>
    <s v="CD-217"/>
    <x v="76"/>
    <x v="57"/>
    <n v="246197.72"/>
    <x v="77"/>
    <x v="84"/>
    <x v="65"/>
    <x v="0"/>
    <n v="30"/>
    <x v="8"/>
    <x v="0"/>
    <x v="33"/>
    <x v="51"/>
    <x v="1"/>
    <m/>
    <m/>
    <x v="73"/>
    <s v="EMC-PCPL-038/2024"/>
    <n v="39800"/>
    <x v="4"/>
    <x v="38"/>
    <x v="5"/>
    <n v="1"/>
    <x v="233"/>
    <n v="29525"/>
    <m/>
    <m/>
    <n v="0"/>
    <x v="0"/>
    <n v="4242.0977011494251"/>
    <n v="0"/>
    <n v="0"/>
    <n v="0"/>
    <x v="74"/>
    <s v="JUNIO"/>
    <x v="124"/>
    <x v="44"/>
    <x v="35"/>
    <x v="45"/>
    <x v="322"/>
    <x v="139"/>
    <n v="0"/>
    <n v="0"/>
    <n v="0"/>
    <m/>
    <m/>
    <m/>
    <m/>
    <m/>
    <m/>
    <m/>
    <m/>
    <m/>
    <m/>
    <m/>
    <m/>
    <m/>
    <m/>
    <m/>
    <m/>
    <m/>
  </r>
  <r>
    <x v="1"/>
    <x v="62"/>
    <x v="0"/>
    <s v="COTIZACION"/>
    <s v="ABRIL"/>
    <d v="2024-04-01T00:00:00"/>
    <s v="CO37-FRANZ MERLO"/>
    <x v="12"/>
    <s v="OTROS REPUESTOS Y ACCESORIOS"/>
    <x v="3"/>
    <x v="12"/>
    <x v="68"/>
    <d v="2024-04-02T00:00:00"/>
    <m/>
    <n v="278"/>
    <s v="BIEN"/>
    <x v="73"/>
    <n v="93.27"/>
    <x v="5"/>
    <x v="38"/>
    <x v="118"/>
    <x v="5"/>
    <x v="0"/>
    <x v="11"/>
    <x v="2"/>
    <x v="21"/>
    <s v="10/04/2024"/>
    <x v="0"/>
    <s v="15:00"/>
    <s v="JHOVAN HUMBERTO USNAYO USNAYO"/>
    <x v="11"/>
    <x v="10"/>
    <d v="2023-05-24T00:00:00"/>
    <x v="57"/>
    <x v="23"/>
    <s v="CD-225-A"/>
    <x v="77"/>
    <x v="58"/>
    <n v="499787"/>
    <x v="78"/>
    <x v="85"/>
    <x v="30"/>
    <x v="0"/>
    <n v="30"/>
    <x v="35"/>
    <x v="0"/>
    <x v="36"/>
    <x v="52"/>
    <x v="1"/>
    <m/>
    <m/>
    <x v="73"/>
    <s v="EMC-PCPL-038/2024"/>
    <n v="39800"/>
    <x v="5"/>
    <x v="38"/>
    <x v="5"/>
    <n v="9"/>
    <x v="234"/>
    <n v="675.62999999999988"/>
    <m/>
    <m/>
    <n v="274"/>
    <x v="165"/>
    <n v="10.785919540229884"/>
    <n v="2955.3419540229879"/>
    <n v="2571.1474999999996"/>
    <n v="0"/>
    <x v="75"/>
    <s v="JULIO"/>
    <x v="125"/>
    <x v="44"/>
    <x v="35"/>
    <x v="45"/>
    <x v="323"/>
    <x v="140"/>
    <n v="9530215.3234999981"/>
    <n v="1439.8425999999999"/>
    <n v="-9511085.9860999975"/>
    <m/>
    <m/>
    <m/>
    <m/>
    <m/>
    <m/>
    <m/>
    <m/>
    <m/>
    <m/>
    <m/>
    <m/>
    <m/>
    <m/>
    <m/>
    <m/>
    <m/>
  </r>
  <r>
    <x v="1"/>
    <x v="62"/>
    <x v="0"/>
    <s v="COTIZACION"/>
    <s v="ABRIL"/>
    <d v="2024-04-01T00:00:00"/>
    <s v="CO37-FRANZ MERLO"/>
    <x v="12"/>
    <s v="OTROS REPUESTOS Y ACCESORIOS"/>
    <x v="3"/>
    <x v="12"/>
    <x v="68"/>
    <d v="2024-04-02T00:00:00"/>
    <m/>
    <n v="278"/>
    <s v="BIEN"/>
    <x v="73"/>
    <n v="913"/>
    <x v="6"/>
    <x v="38"/>
    <x v="4"/>
    <x v="5"/>
    <x v="0"/>
    <x v="11"/>
    <x v="2"/>
    <x v="21"/>
    <s v="10/04/2024"/>
    <x v="0"/>
    <s v="15:00"/>
    <s v="JHOVAN HUMBERTO USNAYO USNAYO"/>
    <x v="11"/>
    <x v="10"/>
    <d v="2023-05-24T00:00:00"/>
    <x v="57"/>
    <x v="23"/>
    <s v="CD-225-A"/>
    <x v="77"/>
    <x v="58"/>
    <n v="499787"/>
    <x v="78"/>
    <x v="85"/>
    <x v="30"/>
    <x v="0"/>
    <n v="30"/>
    <x v="35"/>
    <x v="0"/>
    <x v="36"/>
    <x v="52"/>
    <x v="1"/>
    <m/>
    <m/>
    <x v="73"/>
    <s v="EMC-PCPL-038/2024"/>
    <n v="39800"/>
    <x v="6"/>
    <x v="38"/>
    <x v="5"/>
    <n v="8"/>
    <x v="235"/>
    <n v="8.56"/>
    <m/>
    <m/>
    <n v="276"/>
    <x v="166"/>
    <n v="0.15373563218390807"/>
    <n v="42.431034482758626"/>
    <n v="36.915000000000006"/>
    <n v="0"/>
    <x v="75"/>
    <s v="SEPTIEMBRE"/>
    <x v="126"/>
    <x v="44"/>
    <x v="35"/>
    <x v="45"/>
    <x v="324"/>
    <x v="141"/>
    <n v="137907.057"/>
    <n v="20.672400000000003"/>
    <n v="-137632.4094"/>
    <m/>
    <m/>
    <m/>
    <m/>
    <m/>
    <m/>
    <m/>
    <m/>
    <m/>
    <m/>
    <m/>
    <m/>
    <m/>
    <m/>
    <m/>
    <m/>
    <m/>
  </r>
  <r>
    <x v="1"/>
    <x v="62"/>
    <x v="0"/>
    <s v="COTIZACION"/>
    <s v="ABRIL"/>
    <d v="2024-04-01T00:00:00"/>
    <s v="CO37-FRANZ MERLO"/>
    <x v="12"/>
    <s v="OTROS REPUESTOS Y ACCESORIOS"/>
    <x v="3"/>
    <x v="12"/>
    <x v="68"/>
    <d v="2024-04-02T00:00:00"/>
    <m/>
    <n v="278"/>
    <s v="BIEN"/>
    <x v="73"/>
    <n v="136.4"/>
    <x v="7"/>
    <x v="38"/>
    <x v="4"/>
    <x v="5"/>
    <x v="0"/>
    <x v="11"/>
    <x v="2"/>
    <x v="21"/>
    <s v="10/04/2024"/>
    <x v="0"/>
    <s v="15:00"/>
    <s v="JHOVAN HUMBERTO USNAYO USNAYO"/>
    <x v="11"/>
    <x v="10"/>
    <d v="2023-05-24T00:00:00"/>
    <x v="57"/>
    <x v="23"/>
    <s v="CD-225-A"/>
    <x v="77"/>
    <x v="58"/>
    <n v="499787"/>
    <x v="78"/>
    <x v="85"/>
    <x v="30"/>
    <x v="0"/>
    <n v="30"/>
    <x v="35"/>
    <x v="0"/>
    <x v="36"/>
    <x v="52"/>
    <x v="1"/>
    <m/>
    <m/>
    <x v="73"/>
    <s v="EMC-PCPL-038/2024"/>
    <n v="39800"/>
    <x v="7"/>
    <x v="38"/>
    <x v="5"/>
    <n v="8"/>
    <x v="235"/>
    <n v="8.56"/>
    <m/>
    <m/>
    <n v="277"/>
    <x v="167"/>
    <n v="0.15373563218390807"/>
    <n v="42.584770114942536"/>
    <n v="37.048750000000005"/>
    <n v="0"/>
    <x v="75"/>
    <s v="OCTUBRE"/>
    <x v="127"/>
    <x v="44"/>
    <x v="35"/>
    <x v="45"/>
    <x v="325"/>
    <x v="142"/>
    <n v="138949.11395000003"/>
    <n v="20.747300000000006"/>
    <n v="-138673.47125"/>
    <m/>
    <m/>
    <m/>
    <m/>
    <m/>
    <m/>
    <m/>
    <m/>
    <m/>
    <m/>
    <m/>
    <m/>
    <m/>
    <m/>
    <m/>
    <m/>
    <m/>
  </r>
  <r>
    <x v="1"/>
    <x v="62"/>
    <x v="0"/>
    <s v="COTIZACION"/>
    <s v="ABRIL"/>
    <d v="2024-04-01T00:00:00"/>
    <s v="CO37-FRANZ MERLO"/>
    <x v="12"/>
    <s v="OTROS REPUESTOS Y ACCESORIOS"/>
    <x v="3"/>
    <x v="12"/>
    <x v="68"/>
    <d v="2024-04-02T00:00:00"/>
    <m/>
    <n v="278"/>
    <s v="BIEN"/>
    <x v="73"/>
    <n v="52.8"/>
    <x v="8"/>
    <x v="38"/>
    <x v="117"/>
    <x v="5"/>
    <x v="0"/>
    <x v="11"/>
    <x v="2"/>
    <x v="21"/>
    <s v="10/04/2024"/>
    <x v="0"/>
    <s v="15:00"/>
    <s v="JHOVAN HUMBERTO USNAYO USNAYO"/>
    <x v="11"/>
    <x v="10"/>
    <d v="2023-05-24T00:00:00"/>
    <x v="57"/>
    <x v="23"/>
    <s v="CD-225-A"/>
    <x v="77"/>
    <x v="58"/>
    <n v="499787"/>
    <x v="78"/>
    <x v="85"/>
    <x v="30"/>
    <x v="0"/>
    <n v="30"/>
    <x v="35"/>
    <x v="0"/>
    <x v="36"/>
    <x v="52"/>
    <x v="1"/>
    <m/>
    <m/>
    <x v="73"/>
    <s v="EMC-PCPL-038/2024"/>
    <n v="39800"/>
    <x v="8"/>
    <x v="38"/>
    <x v="5"/>
    <n v="7"/>
    <x v="235"/>
    <n v="7.49"/>
    <m/>
    <m/>
    <n v="278"/>
    <x v="168"/>
    <n v="0.15373563218390807"/>
    <n v="42.738505747126439"/>
    <n v="37.182500000000005"/>
    <n v="0"/>
    <x v="75"/>
    <s v="NOVIEMBRE"/>
    <x v="128"/>
    <x v="44"/>
    <x v="35"/>
    <x v="45"/>
    <x v="326"/>
    <x v="143"/>
    <n v="139993.59980000003"/>
    <n v="20.822200000000006"/>
    <n v="-139716.96200000003"/>
    <m/>
    <m/>
    <m/>
    <m/>
    <m/>
    <m/>
    <m/>
    <m/>
    <m/>
    <m/>
    <m/>
    <m/>
    <m/>
    <m/>
    <m/>
    <m/>
    <m/>
  </r>
  <r>
    <x v="1"/>
    <x v="62"/>
    <x v="0"/>
    <s v="COTIZACION"/>
    <s v="ABRIL"/>
    <d v="2024-04-01T00:00:00"/>
    <s v="CO37-FRANZ MERLO"/>
    <x v="12"/>
    <s v="OTROS REPUESTOS Y ACCESORIOS"/>
    <x v="3"/>
    <x v="12"/>
    <x v="68"/>
    <d v="2024-04-02T00:00:00"/>
    <m/>
    <n v="278"/>
    <s v="BIEN"/>
    <x v="73"/>
    <n v="3008.5"/>
    <x v="9"/>
    <x v="38"/>
    <x v="117"/>
    <x v="5"/>
    <x v="0"/>
    <x v="11"/>
    <x v="2"/>
    <x v="21"/>
    <s v="10/04/2024"/>
    <x v="0"/>
    <s v="15:00"/>
    <s v="JHOVAN HUMBERTO USNAYO USNAYO"/>
    <x v="11"/>
    <x v="10"/>
    <d v="2023-05-24T00:00:00"/>
    <x v="57"/>
    <x v="23"/>
    <s v="CD-225-A"/>
    <x v="77"/>
    <x v="58"/>
    <n v="499787"/>
    <x v="78"/>
    <x v="85"/>
    <x v="30"/>
    <x v="0"/>
    <n v="30"/>
    <x v="35"/>
    <x v="0"/>
    <x v="36"/>
    <x v="52"/>
    <x v="1"/>
    <m/>
    <m/>
    <x v="73"/>
    <s v="EMC-PCPL-038/2024"/>
    <n v="39800"/>
    <x v="9"/>
    <x v="38"/>
    <x v="5"/>
    <n v="7"/>
    <x v="235"/>
    <n v="7.49"/>
    <m/>
    <m/>
    <n v="279"/>
    <x v="169"/>
    <n v="0.15373563218390807"/>
    <n v="42.892241379310349"/>
    <n v="37.316250000000004"/>
    <n v="0"/>
    <x v="75"/>
    <s v="DICIEMBRE"/>
    <x v="129"/>
    <x v="44"/>
    <x v="35"/>
    <x v="45"/>
    <x v="327"/>
    <x v="144"/>
    <n v="141041.99115000002"/>
    <n v="20.897100000000005"/>
    <n v="-140764.35825000002"/>
    <m/>
    <m/>
    <m/>
    <m/>
    <m/>
    <m/>
    <m/>
    <m/>
    <m/>
    <m/>
    <m/>
    <m/>
    <m/>
    <m/>
    <m/>
    <m/>
    <m/>
  </r>
  <r>
    <x v="1"/>
    <x v="62"/>
    <x v="0"/>
    <s v="COTIZACION"/>
    <s v="ABRIL"/>
    <d v="2024-04-01T00:00:00"/>
    <s v="CO37-FRANZ MERLO"/>
    <x v="12"/>
    <s v="OTROS REPUESTOS Y ACCESORIOS"/>
    <x v="3"/>
    <x v="12"/>
    <x v="68"/>
    <d v="2024-04-02T00:00:00"/>
    <m/>
    <n v="278"/>
    <s v="BIEN"/>
    <x v="73"/>
    <n v="134.19999999999999"/>
    <x v="10"/>
    <x v="38"/>
    <x v="4"/>
    <x v="5"/>
    <x v="0"/>
    <x v="11"/>
    <x v="2"/>
    <x v="21"/>
    <s v="10/04/2024"/>
    <x v="0"/>
    <s v="15:00"/>
    <s v="JHOVAN HUMBERTO USNAYO USNAYO"/>
    <x v="11"/>
    <x v="10"/>
    <d v="2023-05-24T00:00:00"/>
    <x v="57"/>
    <x v="23"/>
    <s v="CD-225-B"/>
    <x v="78"/>
    <x v="58"/>
    <n v="19735"/>
    <x v="79"/>
    <x v="86"/>
    <x v="68"/>
    <x v="0"/>
    <n v="30"/>
    <x v="35"/>
    <x v="0"/>
    <x v="36"/>
    <x v="52"/>
    <x v="1"/>
    <m/>
    <m/>
    <x v="73"/>
    <s v="EMC-PCPL-038/2024"/>
    <n v="39800"/>
    <x v="10"/>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134.19999999999999"/>
    <x v="11"/>
    <x v="38"/>
    <x v="4"/>
    <x v="5"/>
    <x v="0"/>
    <x v="11"/>
    <x v="2"/>
    <x v="21"/>
    <s v="10/04/2024"/>
    <x v="0"/>
    <s v="15:00"/>
    <s v="JHOVAN HUMBERTO USNAYO USNAYO"/>
    <x v="11"/>
    <x v="10"/>
    <d v="2023-05-24T00:00:00"/>
    <x v="57"/>
    <x v="23"/>
    <s v="CD-225-B"/>
    <x v="78"/>
    <x v="58"/>
    <n v="19735"/>
    <x v="79"/>
    <x v="86"/>
    <x v="68"/>
    <x v="0"/>
    <n v="30"/>
    <x v="35"/>
    <x v="0"/>
    <x v="36"/>
    <x v="52"/>
    <x v="1"/>
    <m/>
    <m/>
    <x v="73"/>
    <s v="EMC-PCPL-038/2024"/>
    <n v="39800"/>
    <x v="11"/>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610"/>
    <x v="12"/>
    <x v="38"/>
    <x v="16"/>
    <x v="5"/>
    <x v="0"/>
    <x v="11"/>
    <x v="2"/>
    <x v="21"/>
    <s v="10/04/2024"/>
    <x v="0"/>
    <s v="15:00"/>
    <s v="JHOVAN HUMBERTO USNAYO USNAYO"/>
    <x v="11"/>
    <x v="10"/>
    <d v="2023-05-24T00:00:00"/>
    <x v="57"/>
    <x v="23"/>
    <s v="CD-225-B"/>
    <x v="78"/>
    <x v="58"/>
    <n v="19735"/>
    <x v="79"/>
    <x v="86"/>
    <x v="68"/>
    <x v="0"/>
    <n v="30"/>
    <x v="35"/>
    <x v="0"/>
    <x v="36"/>
    <x v="52"/>
    <x v="1"/>
    <m/>
    <m/>
    <x v="73"/>
    <s v="EMC-PCPL-038/2024"/>
    <n v="39800"/>
    <x v="12"/>
    <x v="38"/>
    <x v="5"/>
    <n v="1"/>
    <x v="237"/>
    <n v="3.68"/>
    <m/>
    <m/>
    <n v="500"/>
    <x v="171"/>
    <n v="0.52873563218390807"/>
    <n v="264.36781609195401"/>
    <n v="230"/>
    <n v="0"/>
    <x v="75"/>
    <s v="AGOSTO"/>
    <x v="130"/>
    <x v="64"/>
    <x v="56"/>
    <x v="73"/>
    <x v="328"/>
    <x v="145"/>
    <n v="-9.2000000000000011"/>
    <n v="128.80000000000001"/>
    <n v="1720.4"/>
    <m/>
    <m/>
    <m/>
    <m/>
    <m/>
    <m/>
    <m/>
    <m/>
    <m/>
    <m/>
    <m/>
    <m/>
    <m/>
    <m/>
    <m/>
    <m/>
    <m/>
  </r>
  <r>
    <x v="1"/>
    <x v="62"/>
    <x v="0"/>
    <s v="COTIZACION"/>
    <s v="ABRIL"/>
    <d v="2024-04-01T00:00:00"/>
    <s v="CO37-FRANZ MERLO"/>
    <x v="12"/>
    <s v="OTROS REPUESTOS Y ACCESORIOS"/>
    <x v="3"/>
    <x v="12"/>
    <x v="68"/>
    <d v="2024-04-02T00:00:00"/>
    <m/>
    <n v="278"/>
    <s v="BIEN"/>
    <x v="73"/>
    <n v="565"/>
    <x v="13"/>
    <x v="38"/>
    <x v="16"/>
    <x v="5"/>
    <x v="0"/>
    <x v="11"/>
    <x v="2"/>
    <x v="21"/>
    <s v="10/04/2024"/>
    <x v="0"/>
    <s v="15:00"/>
    <s v="JHOVAN HUMBERTO USNAYO USNAYO"/>
    <x v="11"/>
    <x v="10"/>
    <d v="2023-05-24T00:00:00"/>
    <x v="57"/>
    <x v="23"/>
    <s v="CD-225-B"/>
    <x v="78"/>
    <x v="58"/>
    <n v="19735"/>
    <x v="79"/>
    <x v="86"/>
    <x v="68"/>
    <x v="0"/>
    <n v="30"/>
    <x v="35"/>
    <x v="0"/>
    <x v="36"/>
    <x v="52"/>
    <x v="1"/>
    <m/>
    <m/>
    <x v="73"/>
    <s v="EMC-PCPL-038/2024"/>
    <n v="39800"/>
    <x v="13"/>
    <x v="38"/>
    <x v="5"/>
    <n v="1"/>
    <x v="238"/>
    <n v="3.7"/>
    <m/>
    <m/>
    <n v="500"/>
    <x v="172"/>
    <n v="0.5316091954022989"/>
    <n v="265.80459770114948"/>
    <n v="231.25000000000003"/>
    <n v="0"/>
    <x v="75"/>
    <s v="AGOSTO"/>
    <x v="130"/>
    <x v="64"/>
    <x v="56"/>
    <x v="73"/>
    <x v="328"/>
    <x v="145"/>
    <n v="-9.25"/>
    <n v="129.5"/>
    <n v="1729.75"/>
    <m/>
    <m/>
    <m/>
    <m/>
    <m/>
    <m/>
    <m/>
    <m/>
    <m/>
    <m/>
    <m/>
    <m/>
    <m/>
    <m/>
    <m/>
    <m/>
    <m/>
  </r>
  <r>
    <x v="1"/>
    <x v="62"/>
    <x v="0"/>
    <s v="COTIZACION"/>
    <s v="ABRIL"/>
    <d v="2024-04-01T00:00:00"/>
    <s v="CO37-FRANZ MERLO"/>
    <x v="12"/>
    <s v="OTROS REPUESTOS Y ACCESORIOS"/>
    <x v="3"/>
    <x v="12"/>
    <x v="68"/>
    <d v="2024-04-02T00:00:00"/>
    <m/>
    <n v="278"/>
    <s v="BIEN"/>
    <x v="73"/>
    <n v="442"/>
    <x v="14"/>
    <x v="38"/>
    <x v="16"/>
    <x v="5"/>
    <x v="0"/>
    <x v="11"/>
    <x v="2"/>
    <x v="21"/>
    <s v="10/04/2024"/>
    <x v="0"/>
    <s v="15:00"/>
    <s v="JHOVAN HUMBERTO USNAYO USNAYO"/>
    <x v="11"/>
    <x v="10"/>
    <d v="2023-05-24T00:00:00"/>
    <x v="57"/>
    <x v="23"/>
    <s v="CD-225-A"/>
    <x v="77"/>
    <x v="58"/>
    <n v="499787"/>
    <x v="78"/>
    <x v="85"/>
    <x v="30"/>
    <x v="0"/>
    <n v="30"/>
    <x v="35"/>
    <x v="0"/>
    <x v="36"/>
    <x v="52"/>
    <x v="1"/>
    <m/>
    <m/>
    <x v="73"/>
    <s v="EMC-PCPL-038/2024"/>
    <n v="39800"/>
    <x v="14"/>
    <x v="38"/>
    <x v="5"/>
    <n v="1"/>
    <x v="239"/>
    <n v="2.41"/>
    <m/>
    <m/>
    <n v="284"/>
    <x v="173"/>
    <n v="0.34626436781609199"/>
    <n v="98.33908045977013"/>
    <n v="85.555000000000007"/>
    <n v="0"/>
    <x v="75"/>
    <s v="MAYO"/>
    <x v="131"/>
    <x v="44"/>
    <x v="35"/>
    <x v="45"/>
    <x v="329"/>
    <x v="146"/>
    <n v="329616.03740000003"/>
    <n v="47.910800000000009"/>
    <n v="-328979.50820000004"/>
    <m/>
    <m/>
    <m/>
    <m/>
    <m/>
    <m/>
    <m/>
    <m/>
    <m/>
    <m/>
    <m/>
    <m/>
    <m/>
    <m/>
    <m/>
    <m/>
    <m/>
  </r>
  <r>
    <x v="1"/>
    <x v="63"/>
    <x v="0"/>
    <s v="COTIZACION"/>
    <s v="MAYO"/>
    <d v="2023-05-05T00:00:00"/>
    <s v="C-3-EDDY FAZ PACHECO"/>
    <x v="18"/>
    <s v="UTILES Y MATERIAL ELECTRICO"/>
    <x v="7"/>
    <x v="9"/>
    <x v="69"/>
    <d v="2023-05-12T00:00:00"/>
    <m/>
    <n v="451"/>
    <s v="BIEN"/>
    <x v="74"/>
    <n v="585501"/>
    <x v="11"/>
    <x v="452"/>
    <x v="10"/>
    <x v="66"/>
    <x v="0"/>
    <x v="12"/>
    <x v="0"/>
    <x v="22"/>
    <s v="22/05/2023"/>
    <x v="0"/>
    <s v="15:00"/>
    <s v="OSCAR MIRKO MIRANDA ROMERO "/>
    <x v="11"/>
    <x v="14"/>
    <d v="2023-05-24T00:00:00"/>
    <x v="57"/>
    <x v="23"/>
    <s v="CD-225-A"/>
    <x v="77"/>
    <x v="58"/>
    <n v="499787"/>
    <x v="78"/>
    <x v="85"/>
    <x v="30"/>
    <x v="0"/>
    <n v="30"/>
    <x v="35"/>
    <x v="0"/>
    <x v="36"/>
    <x v="52"/>
    <x v="1"/>
    <m/>
    <m/>
    <x v="74"/>
    <s v="ADQ.MANTTO Y SERV. 67/2023"/>
    <n v="39700"/>
    <x v="11"/>
    <x v="454"/>
    <x v="67"/>
    <n v="500"/>
    <x v="240"/>
    <n v="2790"/>
    <m/>
    <m/>
    <n v="285"/>
    <x v="174"/>
    <n v="0.80172413793103448"/>
    <n v="228.49137931034483"/>
    <n v="198.78749999999999"/>
    <n v="0"/>
    <x v="75"/>
    <s v="JUNIO"/>
    <x v="132"/>
    <x v="44"/>
    <x v="35"/>
    <x v="45"/>
    <x v="330"/>
    <x v="147"/>
    <n v="768774.87450000003"/>
    <n v="111.32100000000001"/>
    <n v="-767295.89549999998"/>
    <m/>
    <m/>
    <m/>
    <m/>
    <m/>
    <m/>
    <m/>
    <m/>
    <m/>
    <m/>
    <m/>
    <m/>
    <m/>
    <m/>
    <m/>
    <m/>
    <m/>
  </r>
  <r>
    <x v="1"/>
    <x v="63"/>
    <x v="0"/>
    <s v="COTIZACION"/>
    <s v="MAYO"/>
    <d v="2023-05-05T00:00:00"/>
    <s v="C-3-EDDY FAZ PACHECO"/>
    <x v="18"/>
    <s v="UTILES Y MATERIAL ELECTRICO"/>
    <x v="7"/>
    <x v="9"/>
    <x v="69"/>
    <d v="2023-05-12T00:00:00"/>
    <m/>
    <n v="451"/>
    <s v="BIEN"/>
    <x v="74"/>
    <n v="585501"/>
    <x v="12"/>
    <x v="453"/>
    <x v="23"/>
    <x v="66"/>
    <x v="0"/>
    <x v="12"/>
    <x v="0"/>
    <x v="22"/>
    <s v="22/05/2023"/>
    <x v="0"/>
    <s v="15:00"/>
    <s v="OSCAR MIRKO MIRANDA ROMERO "/>
    <x v="11"/>
    <x v="14"/>
    <d v="2023-05-24T00:00:00"/>
    <x v="57"/>
    <x v="23"/>
    <s v="CD-225-A"/>
    <x v="77"/>
    <x v="58"/>
    <n v="499787"/>
    <x v="78"/>
    <x v="85"/>
    <x v="30"/>
    <x v="0"/>
    <n v="30"/>
    <x v="35"/>
    <x v="0"/>
    <x v="36"/>
    <x v="52"/>
    <x v="1"/>
    <m/>
    <m/>
    <x v="74"/>
    <s v="ADQ.MANTTO Y SERV. 67/2023"/>
    <n v="39700"/>
    <x v="12"/>
    <x v="455"/>
    <x v="67"/>
    <n v="200"/>
    <x v="241"/>
    <n v="1939.9999999999998"/>
    <m/>
    <m/>
    <n v="286"/>
    <x v="175"/>
    <n v="1.3936781609195401"/>
    <n v="398.59195402298849"/>
    <n v="346.77499999999998"/>
    <n v="0"/>
    <x v="75"/>
    <s v="JULIO"/>
    <x v="133"/>
    <x v="44"/>
    <x v="35"/>
    <x v="45"/>
    <x v="331"/>
    <x v="148"/>
    <n v="1346152.808"/>
    <n v="194.19400000000002"/>
    <n v="-1343572.8019999999"/>
    <m/>
    <m/>
    <m/>
    <m/>
    <m/>
    <m/>
    <m/>
    <m/>
    <m/>
    <m/>
    <m/>
    <m/>
    <m/>
    <m/>
    <m/>
    <m/>
    <m/>
  </r>
  <r>
    <x v="1"/>
    <x v="63"/>
    <x v="0"/>
    <s v="COTIZACION"/>
    <s v="MAYO"/>
    <d v="2023-05-05T00:00:00"/>
    <s v="C-3-EDDY FAZ PACHECO"/>
    <x v="18"/>
    <s v="UTILES Y MATERIAL ELECTRICO"/>
    <x v="7"/>
    <x v="9"/>
    <x v="69"/>
    <d v="2023-05-12T00:00:00"/>
    <m/>
    <n v="451"/>
    <s v="BIEN"/>
    <x v="74"/>
    <n v="585501"/>
    <x v="13"/>
    <x v="454"/>
    <x v="10"/>
    <x v="66"/>
    <x v="0"/>
    <x v="12"/>
    <x v="0"/>
    <x v="22"/>
    <s v="22/05/2023"/>
    <x v="0"/>
    <s v="15:00"/>
    <s v="OSCAR MIRKO MIRANDA ROMERO "/>
    <x v="11"/>
    <x v="14"/>
    <d v="2023-05-24T00:00:00"/>
    <x v="57"/>
    <x v="23"/>
    <s v="CD-225-A"/>
    <x v="77"/>
    <x v="58"/>
    <n v="499787"/>
    <x v="78"/>
    <x v="85"/>
    <x v="30"/>
    <x v="0"/>
    <n v="30"/>
    <x v="35"/>
    <x v="0"/>
    <x v="36"/>
    <x v="52"/>
    <x v="1"/>
    <m/>
    <m/>
    <x v="74"/>
    <s v="ADQ.MANTTO Y SERV. 67/2023"/>
    <n v="39700"/>
    <x v="13"/>
    <x v="456"/>
    <x v="67"/>
    <n v="500"/>
    <x v="241"/>
    <n v="4850"/>
    <m/>
    <m/>
    <n v="287"/>
    <x v="176"/>
    <n v="1.3936781609195401"/>
    <n v="399.98563218390802"/>
    <n v="347.98749999999995"/>
    <n v="0"/>
    <x v="75"/>
    <s v="AGOSTO"/>
    <x v="134"/>
    <x v="44"/>
    <x v="35"/>
    <x v="45"/>
    <x v="332"/>
    <x v="149"/>
    <n v="1355940.2534999999"/>
    <n v="194.87299999999999"/>
    <n v="-1353351.2264999999"/>
    <m/>
    <m/>
    <m/>
    <m/>
    <m/>
    <m/>
    <m/>
    <m/>
    <m/>
    <m/>
    <m/>
    <m/>
    <m/>
    <m/>
    <m/>
    <m/>
    <m/>
  </r>
  <r>
    <x v="1"/>
    <x v="63"/>
    <x v="0"/>
    <s v="COTIZACION"/>
    <s v="MAYO"/>
    <d v="2023-05-05T00:00:00"/>
    <s v="C-3-EDDY FAZ PACHECO"/>
    <x v="18"/>
    <s v="UTILES Y MATERIAL ELECTRICO"/>
    <x v="7"/>
    <x v="9"/>
    <x v="69"/>
    <d v="2023-05-12T00:00:00"/>
    <m/>
    <n v="451"/>
    <s v="BIEN"/>
    <x v="74"/>
    <n v="585501"/>
    <x v="14"/>
    <x v="455"/>
    <x v="10"/>
    <x v="66"/>
    <x v="0"/>
    <x v="12"/>
    <x v="0"/>
    <x v="22"/>
    <s v="22/05/2023"/>
    <x v="0"/>
    <s v="15:00"/>
    <s v="OSCAR MIRKO MIRANDA ROMERO "/>
    <x v="11"/>
    <x v="14"/>
    <d v="2023-05-24T00:00:00"/>
    <x v="57"/>
    <x v="23"/>
    <s v="CD-225-A"/>
    <x v="77"/>
    <x v="58"/>
    <n v="499787"/>
    <x v="78"/>
    <x v="85"/>
    <x v="30"/>
    <x v="0"/>
    <n v="30"/>
    <x v="35"/>
    <x v="0"/>
    <x v="36"/>
    <x v="52"/>
    <x v="1"/>
    <m/>
    <m/>
    <x v="74"/>
    <s v="ADQ.MANTTO Y SERV. 67/2023"/>
    <n v="39700"/>
    <x v="14"/>
    <x v="457"/>
    <x v="67"/>
    <n v="500"/>
    <x v="242"/>
    <n v="11730"/>
    <m/>
    <m/>
    <n v="288"/>
    <x v="177"/>
    <n v="3.3706896551724141"/>
    <n v="970.75862068965523"/>
    <n v="844.56000000000006"/>
    <n v="0"/>
    <x v="75"/>
    <s v="SEPTIEMBRE"/>
    <x v="135"/>
    <x v="44"/>
    <x v="35"/>
    <x v="45"/>
    <x v="333"/>
    <x v="150"/>
    <n v="3303175.5072000003"/>
    <n v="472.95360000000005"/>
    <n v="-3296891.9808000005"/>
    <m/>
    <m/>
    <m/>
    <m/>
    <m/>
    <m/>
    <m/>
    <m/>
    <m/>
    <m/>
    <m/>
    <m/>
    <m/>
    <m/>
    <m/>
    <m/>
    <m/>
  </r>
  <r>
    <x v="1"/>
    <x v="63"/>
    <x v="0"/>
    <s v="COTIZACION"/>
    <s v="MAYO"/>
    <d v="2023-05-05T00:00:00"/>
    <s v="C-3-EDDY FAZ PACHECO"/>
    <x v="18"/>
    <s v="UTILES Y MATERIAL ELECTRICO"/>
    <x v="7"/>
    <x v="9"/>
    <x v="69"/>
    <d v="2023-05-12T00:00:00"/>
    <m/>
    <n v="451"/>
    <s v="BIEN"/>
    <x v="74"/>
    <n v="585501"/>
    <x v="15"/>
    <x v="456"/>
    <x v="23"/>
    <x v="66"/>
    <x v="0"/>
    <x v="12"/>
    <x v="0"/>
    <x v="22"/>
    <s v="22/05/2023"/>
    <x v="0"/>
    <s v="15:00"/>
    <s v="OSCAR MIRKO MIRANDA ROMERO "/>
    <x v="11"/>
    <x v="14"/>
    <d v="2023-05-24T00:00:00"/>
    <x v="57"/>
    <x v="23"/>
    <s v="CD-225-A"/>
    <x v="77"/>
    <x v="58"/>
    <n v="499787"/>
    <x v="78"/>
    <x v="85"/>
    <x v="30"/>
    <x v="0"/>
    <n v="30"/>
    <x v="35"/>
    <x v="0"/>
    <x v="36"/>
    <x v="52"/>
    <x v="1"/>
    <m/>
    <m/>
    <x v="74"/>
    <s v="ADQ.MANTTO Y SERV. 67/2023"/>
    <n v="39700"/>
    <x v="15"/>
    <x v="458"/>
    <x v="67"/>
    <n v="200"/>
    <x v="243"/>
    <n v="9626"/>
    <m/>
    <m/>
    <n v="289"/>
    <x v="178"/>
    <n v="6.9152298850574718"/>
    <n v="1998.5014367816093"/>
    <n v="1738.6962500000002"/>
    <n v="0"/>
    <x v="75"/>
    <s v="OCTUBRE"/>
    <x v="136"/>
    <x v="44"/>
    <x v="35"/>
    <x v="45"/>
    <x v="334"/>
    <x v="151"/>
    <n v="6825704.1904000007"/>
    <n v="973.66990000000021"/>
    <n v="-6812768.2903000005"/>
    <m/>
    <m/>
    <m/>
    <m/>
    <m/>
    <m/>
    <m/>
    <m/>
    <m/>
    <m/>
    <m/>
    <m/>
    <m/>
    <m/>
    <m/>
    <m/>
    <m/>
  </r>
  <r>
    <x v="1"/>
    <x v="63"/>
    <x v="0"/>
    <s v="COTIZACION"/>
    <s v="MAYO"/>
    <d v="2023-05-05T00:00:00"/>
    <s v="C-3-EDDY FAZ PACHECO"/>
    <x v="18"/>
    <s v="UTILES Y MATERIAL ELECTRICO"/>
    <x v="7"/>
    <x v="9"/>
    <x v="69"/>
    <d v="2023-05-12T00:00:00"/>
    <m/>
    <n v="451"/>
    <s v="BIEN"/>
    <x v="74"/>
    <n v="585501"/>
    <x v="16"/>
    <x v="457"/>
    <x v="36"/>
    <x v="66"/>
    <x v="0"/>
    <x v="12"/>
    <x v="0"/>
    <x v="22"/>
    <s v="22/05/2023"/>
    <x v="0"/>
    <s v="15:00"/>
    <s v="OSCAR MIRKO MIRANDA ROMERO "/>
    <x v="11"/>
    <x v="14"/>
    <d v="2023-05-24T00:00:00"/>
    <x v="57"/>
    <x v="23"/>
    <s v="CD-225-B"/>
    <x v="78"/>
    <x v="58"/>
    <n v="19735"/>
    <x v="79"/>
    <x v="86"/>
    <x v="68"/>
    <x v="0"/>
    <n v="30"/>
    <x v="35"/>
    <x v="0"/>
    <x v="36"/>
    <x v="52"/>
    <x v="1"/>
    <m/>
    <m/>
    <x v="74"/>
    <s v="ADQ.MANTTO Y SERV. 67/2023"/>
    <n v="39700"/>
    <x v="16"/>
    <x v="459"/>
    <x v="67"/>
    <n v="1000"/>
    <x v="244"/>
    <n v="7130"/>
    <m/>
    <m/>
    <n v="1000"/>
    <x v="179"/>
    <n v="1.0244252873563218"/>
    <n v="1024.4252873563219"/>
    <n v="891.25"/>
    <n v="0"/>
    <x v="75"/>
    <s v="AGOSTO"/>
    <x v="130"/>
    <x v="64"/>
    <x v="56"/>
    <x v="73"/>
    <x v="328"/>
    <x v="145"/>
    <n v="-35.65"/>
    <n v="499.1"/>
    <n v="6666.5499999999993"/>
    <m/>
    <m/>
    <m/>
    <m/>
    <m/>
    <m/>
    <m/>
    <m/>
    <m/>
    <m/>
    <m/>
    <m/>
    <m/>
    <m/>
    <m/>
    <m/>
    <m/>
  </r>
  <r>
    <x v="1"/>
    <x v="63"/>
    <x v="0"/>
    <s v="COTIZACION"/>
    <s v="MAYO"/>
    <d v="2023-05-05T00:00:00"/>
    <s v="C-3-EDDY FAZ PACHECO"/>
    <x v="18"/>
    <s v="UTILES Y MATERIAL ELECTRICO"/>
    <x v="7"/>
    <x v="9"/>
    <x v="69"/>
    <d v="2023-05-12T00:00:00"/>
    <m/>
    <n v="451"/>
    <s v="BIEN"/>
    <x v="74"/>
    <n v="585501"/>
    <x v="17"/>
    <x v="458"/>
    <x v="10"/>
    <x v="66"/>
    <x v="0"/>
    <x v="12"/>
    <x v="0"/>
    <x v="22"/>
    <s v="22/05/2023"/>
    <x v="0"/>
    <s v="15:00"/>
    <s v="OSCAR MIRKO MIRANDA ROMERO "/>
    <x v="11"/>
    <x v="14"/>
    <d v="2023-05-24T00:00:00"/>
    <x v="57"/>
    <x v="23"/>
    <s v="CD-225-A"/>
    <x v="77"/>
    <x v="58"/>
    <n v="499787"/>
    <x v="78"/>
    <x v="85"/>
    <x v="30"/>
    <x v="0"/>
    <n v="30"/>
    <x v="35"/>
    <x v="0"/>
    <x v="36"/>
    <x v="52"/>
    <x v="1"/>
    <m/>
    <m/>
    <x v="74"/>
    <s v="ADQ.MANTTO Y SERV. 67/2023"/>
    <n v="39700"/>
    <x v="17"/>
    <x v="460"/>
    <x v="67"/>
    <n v="500"/>
    <x v="245"/>
    <n v="6880"/>
    <m/>
    <m/>
    <n v="291"/>
    <x v="180"/>
    <n v="1.9770114942528736"/>
    <n v="575.31034482758616"/>
    <n v="500.52"/>
    <n v="0"/>
    <x v="75"/>
    <s v="DICIEMBRE"/>
    <x v="137"/>
    <x v="44"/>
    <x v="35"/>
    <x v="45"/>
    <x v="335"/>
    <x v="152"/>
    <n v="1979536.5791999998"/>
    <n v="280.2912"/>
    <n v="-1975812.7104000002"/>
    <m/>
    <m/>
    <m/>
    <m/>
    <m/>
    <m/>
    <m/>
    <m/>
    <m/>
    <m/>
    <m/>
    <m/>
    <m/>
    <m/>
    <m/>
    <m/>
    <m/>
  </r>
  <r>
    <x v="1"/>
    <x v="63"/>
    <x v="0"/>
    <s v="COTIZACION"/>
    <s v="MAYO"/>
    <d v="2023-05-05T00:00:00"/>
    <s v="C-3-EDDY FAZ PACHECO"/>
    <x v="18"/>
    <s v="UTILES Y MATERIAL ELECTRICO"/>
    <x v="7"/>
    <x v="9"/>
    <x v="69"/>
    <d v="2023-05-12T00:00:00"/>
    <m/>
    <n v="451"/>
    <s v="BIEN"/>
    <x v="74"/>
    <n v="585501"/>
    <x v="18"/>
    <x v="459"/>
    <x v="10"/>
    <x v="66"/>
    <x v="0"/>
    <x v="12"/>
    <x v="0"/>
    <x v="22"/>
    <s v="22/05/2023"/>
    <x v="0"/>
    <s v="15:00"/>
    <s v="OSCAR MIRKO MIRANDA ROMERO "/>
    <x v="11"/>
    <x v="14"/>
    <d v="2023-05-24T00:00:00"/>
    <x v="57"/>
    <x v="23"/>
    <s v="CD-225-B"/>
    <x v="78"/>
    <x v="58"/>
    <n v="19735"/>
    <x v="79"/>
    <x v="86"/>
    <x v="68"/>
    <x v="0"/>
    <n v="30"/>
    <x v="35"/>
    <x v="0"/>
    <x v="36"/>
    <x v="52"/>
    <x v="1"/>
    <m/>
    <m/>
    <x v="74"/>
    <s v="ADQ.MANTTO Y SERV. 67/2023"/>
    <n v="39700"/>
    <x v="18"/>
    <x v="461"/>
    <x v="67"/>
    <n v="500"/>
    <x v="246"/>
    <n v="6535"/>
    <m/>
    <m/>
    <n v="500"/>
    <x v="181"/>
    <n v="1.8778735632183909"/>
    <n v="938.93678160919546"/>
    <n v="816.875"/>
    <n v="0"/>
    <x v="75"/>
    <s v="AGOSTO"/>
    <x v="130"/>
    <x v="64"/>
    <x v="56"/>
    <x v="73"/>
    <x v="328"/>
    <x v="145"/>
    <n v="-32.674999999999997"/>
    <n v="457.45000000000005"/>
    <n v="6110.2250000000004"/>
    <m/>
    <m/>
    <m/>
    <m/>
    <m/>
    <m/>
    <m/>
    <m/>
    <m/>
    <m/>
    <m/>
    <m/>
    <m/>
    <m/>
    <m/>
    <m/>
    <m/>
  </r>
  <r>
    <x v="1"/>
    <x v="63"/>
    <x v="0"/>
    <s v="COTIZACION"/>
    <s v="MAYO"/>
    <d v="2023-05-05T00:00:00"/>
    <s v="C-3-EDDY FAZ PACHECO"/>
    <x v="18"/>
    <s v="UTILES Y MATERIAL ELECTRICO"/>
    <x v="7"/>
    <x v="9"/>
    <x v="69"/>
    <d v="2023-05-12T00:00:00"/>
    <m/>
    <n v="451"/>
    <s v="BIEN"/>
    <x v="74"/>
    <n v="585501"/>
    <x v="19"/>
    <x v="460"/>
    <x v="10"/>
    <x v="66"/>
    <x v="0"/>
    <x v="12"/>
    <x v="0"/>
    <x v="22"/>
    <s v="22/05/2023"/>
    <x v="0"/>
    <s v="15:00"/>
    <s v="OSCAR MIRKO MIRANDA ROMERO "/>
    <x v="11"/>
    <x v="14"/>
    <d v="2023-05-24T00:00:00"/>
    <x v="57"/>
    <x v="23"/>
    <s v="CD-225-A"/>
    <x v="77"/>
    <x v="58"/>
    <n v="499787"/>
    <x v="78"/>
    <x v="85"/>
    <x v="30"/>
    <x v="0"/>
    <n v="30"/>
    <x v="35"/>
    <x v="0"/>
    <x v="36"/>
    <x v="52"/>
    <x v="1"/>
    <m/>
    <m/>
    <x v="74"/>
    <s v="ADQ.MANTTO Y SERV. 67/2023"/>
    <n v="39700"/>
    <x v="19"/>
    <x v="462"/>
    <x v="67"/>
    <n v="500"/>
    <x v="247"/>
    <n v="24415"/>
    <m/>
    <m/>
    <n v="293"/>
    <x v="182"/>
    <n v="7.0158045977011492"/>
    <n v="2055.6307471264367"/>
    <n v="1788.3987500000001"/>
    <n v="0"/>
    <x v="75"/>
    <s v="FEBRERO"/>
    <x v="138"/>
    <x v="44"/>
    <x v="35"/>
    <x v="45"/>
    <x v="336"/>
    <x v="153"/>
    <n v="7125338.2997499993"/>
    <n v="1001.5033"/>
    <n v="-7112032.6130499998"/>
    <m/>
    <m/>
    <m/>
    <m/>
    <m/>
    <m/>
    <m/>
    <m/>
    <m/>
    <m/>
    <m/>
    <m/>
    <m/>
    <m/>
    <m/>
    <m/>
    <m/>
  </r>
  <r>
    <x v="1"/>
    <x v="63"/>
    <x v="0"/>
    <s v="COTIZACION"/>
    <s v="MAYO"/>
    <d v="2023-05-05T00:00:00"/>
    <s v="C-3-EDDY FAZ PACHECO"/>
    <x v="18"/>
    <s v="UTILES Y MATERIAL ELECTRICO"/>
    <x v="7"/>
    <x v="9"/>
    <x v="69"/>
    <d v="2023-05-12T00:00:00"/>
    <m/>
    <n v="451"/>
    <s v="BIEN"/>
    <x v="74"/>
    <n v="585501"/>
    <x v="20"/>
    <x v="461"/>
    <x v="10"/>
    <x v="66"/>
    <x v="0"/>
    <x v="12"/>
    <x v="0"/>
    <x v="22"/>
    <s v="22/05/2023"/>
    <x v="0"/>
    <s v="15:00"/>
    <s v="OSCAR MIRKO MIRANDA ROMERO "/>
    <x v="11"/>
    <x v="14"/>
    <d v="2023-05-24T00:00:00"/>
    <x v="57"/>
    <x v="23"/>
    <s v="CD-225-A"/>
    <x v="77"/>
    <x v="58"/>
    <n v="499787"/>
    <x v="78"/>
    <x v="85"/>
    <x v="30"/>
    <x v="0"/>
    <n v="30"/>
    <x v="35"/>
    <x v="0"/>
    <x v="36"/>
    <x v="52"/>
    <x v="1"/>
    <m/>
    <m/>
    <x v="74"/>
    <s v="ADQ.MANTTO Y SERV. 67/2023"/>
    <n v="39700"/>
    <x v="20"/>
    <x v="463"/>
    <x v="67"/>
    <n v="500"/>
    <x v="248"/>
    <n v="38125"/>
    <m/>
    <m/>
    <n v="294"/>
    <x v="183"/>
    <n v="10.955459770114942"/>
    <n v="3220.905172413793"/>
    <n v="2802.1875"/>
    <n v="0"/>
    <x v="75"/>
    <s v="MARZO"/>
    <x v="139"/>
    <x v="44"/>
    <x v="35"/>
    <x v="45"/>
    <x v="337"/>
    <x v="154"/>
    <n v="11205387.375"/>
    <n v="1569.2250000000001"/>
    <n v="-11184539.1"/>
    <m/>
    <m/>
    <m/>
    <m/>
    <m/>
    <m/>
    <m/>
    <m/>
    <m/>
    <m/>
    <m/>
    <m/>
    <m/>
    <m/>
    <m/>
    <m/>
    <m/>
  </r>
  <r>
    <x v="1"/>
    <x v="63"/>
    <x v="0"/>
    <s v="COTIZACION"/>
    <s v="MAYO"/>
    <d v="2023-05-05T00:00:00"/>
    <s v="C-3-EDDY FAZ PACHECO"/>
    <x v="18"/>
    <s v="UTILES Y MATERIAL ELECTRICO"/>
    <x v="7"/>
    <x v="9"/>
    <x v="69"/>
    <d v="2023-05-12T00:00:00"/>
    <m/>
    <n v="451"/>
    <s v="BIEN"/>
    <x v="74"/>
    <n v="585501"/>
    <x v="21"/>
    <x v="462"/>
    <x v="10"/>
    <x v="66"/>
    <x v="0"/>
    <x v="12"/>
    <x v="0"/>
    <x v="22"/>
    <s v="22/05/2023"/>
    <x v="0"/>
    <s v="15:00"/>
    <s v="OSCAR MIRKO MIRANDA ROMERO "/>
    <x v="11"/>
    <x v="14"/>
    <d v="2023-05-24T00:00:00"/>
    <x v="57"/>
    <x v="23"/>
    <s v="CD-225-A"/>
    <x v="77"/>
    <x v="58"/>
    <n v="499787"/>
    <x v="78"/>
    <x v="85"/>
    <x v="30"/>
    <x v="0"/>
    <n v="30"/>
    <x v="35"/>
    <x v="0"/>
    <x v="36"/>
    <x v="52"/>
    <x v="1"/>
    <m/>
    <m/>
    <x v="74"/>
    <s v="ADQ.MANTTO Y SERV. 67/2023"/>
    <n v="39700"/>
    <x v="21"/>
    <x v="464"/>
    <x v="67"/>
    <n v="500"/>
    <x v="249"/>
    <n v="52915"/>
    <m/>
    <m/>
    <n v="295"/>
    <x v="184"/>
    <n v="15.205459770114942"/>
    <n v="4485.6106321839079"/>
    <n v="3902.4812499999998"/>
    <n v="0"/>
    <x v="75"/>
    <s v="ABRIL"/>
    <x v="140"/>
    <x v="44"/>
    <x v="35"/>
    <x v="45"/>
    <x v="338"/>
    <x v="155"/>
    <n v="15662218.248750001"/>
    <n v="2185.3895000000002"/>
    <n v="-15633183.788249997"/>
    <m/>
    <m/>
    <m/>
    <m/>
    <m/>
    <m/>
    <m/>
    <m/>
    <m/>
    <m/>
    <m/>
    <m/>
    <m/>
    <m/>
    <m/>
    <m/>
    <m/>
  </r>
  <r>
    <x v="1"/>
    <x v="63"/>
    <x v="0"/>
    <s v="COTIZACION"/>
    <s v="MAYO"/>
    <d v="2023-05-05T00:00:00"/>
    <s v="C-3-EDDY FAZ PACHECO"/>
    <x v="18"/>
    <s v="UTILES Y MATERIAL ELECTRICO"/>
    <x v="7"/>
    <x v="9"/>
    <x v="69"/>
    <d v="2023-05-12T00:00:00"/>
    <m/>
    <n v="451"/>
    <s v="BIEN"/>
    <x v="74"/>
    <n v="585501"/>
    <x v="22"/>
    <x v="463"/>
    <x v="10"/>
    <x v="66"/>
    <x v="0"/>
    <x v="12"/>
    <x v="0"/>
    <x v="22"/>
    <s v="22/05/2023"/>
    <x v="0"/>
    <s v="15:00"/>
    <s v="OSCAR MIRKO MIRANDA ROMERO "/>
    <x v="11"/>
    <x v="14"/>
    <d v="2023-05-24T00:00:00"/>
    <x v="57"/>
    <x v="23"/>
    <s v="CD-225-A"/>
    <x v="77"/>
    <x v="58"/>
    <n v="499787"/>
    <x v="78"/>
    <x v="85"/>
    <x v="30"/>
    <x v="0"/>
    <n v="30"/>
    <x v="35"/>
    <x v="0"/>
    <x v="36"/>
    <x v="52"/>
    <x v="1"/>
    <m/>
    <m/>
    <x v="74"/>
    <s v="ADQ.MANTTO Y SERV. 67/2023"/>
    <n v="39700"/>
    <x v="22"/>
    <x v="465"/>
    <x v="67"/>
    <n v="500"/>
    <x v="250"/>
    <n v="77775"/>
    <m/>
    <m/>
    <n v="296"/>
    <x v="185"/>
    <n v="22.349137931034484"/>
    <n v="6615.3448275862074"/>
    <n v="5755.35"/>
    <n v="0"/>
    <x v="75"/>
    <s v="MAYO"/>
    <x v="141"/>
    <x v="44"/>
    <x v="35"/>
    <x v="45"/>
    <x v="339"/>
    <x v="156"/>
    <n v="23182549.800000001"/>
    <n v="3222.9960000000005"/>
    <n v="-23139729.996000003"/>
    <m/>
    <m/>
    <m/>
    <m/>
    <m/>
    <m/>
    <m/>
    <m/>
    <m/>
    <m/>
    <m/>
    <m/>
    <m/>
    <m/>
    <m/>
    <m/>
    <m/>
  </r>
  <r>
    <x v="1"/>
    <x v="63"/>
    <x v="0"/>
    <s v="COTIZACION"/>
    <s v="MAYO"/>
    <d v="2023-05-05T00:00:00"/>
    <s v="C-3-EDDY FAZ PACHECO"/>
    <x v="18"/>
    <s v="UTILES Y MATERIAL ELECTRICO"/>
    <x v="7"/>
    <x v="9"/>
    <x v="69"/>
    <d v="2023-05-12T00:00:00"/>
    <m/>
    <n v="451"/>
    <s v="BIEN"/>
    <x v="74"/>
    <n v="585501"/>
    <x v="23"/>
    <x v="464"/>
    <x v="10"/>
    <x v="66"/>
    <x v="0"/>
    <x v="12"/>
    <x v="0"/>
    <x v="22"/>
    <s v="22/05/2023"/>
    <x v="0"/>
    <s v="15:00"/>
    <s v="OSCAR MIRKO MIRANDA ROMERO "/>
    <x v="11"/>
    <x v="14"/>
    <d v="2023-05-24T00:00:00"/>
    <x v="57"/>
    <x v="23"/>
    <s v="CD-225-A"/>
    <x v="77"/>
    <x v="58"/>
    <n v="499787"/>
    <x v="78"/>
    <x v="85"/>
    <x v="30"/>
    <x v="0"/>
    <n v="30"/>
    <x v="35"/>
    <x v="0"/>
    <x v="36"/>
    <x v="52"/>
    <x v="1"/>
    <m/>
    <m/>
    <x v="74"/>
    <s v="ADQ.MANTTO Y SERV. 67/2023"/>
    <n v="39700"/>
    <x v="23"/>
    <x v="466"/>
    <x v="67"/>
    <n v="500"/>
    <x v="251"/>
    <n v="105550"/>
    <m/>
    <m/>
    <n v="297"/>
    <x v="186"/>
    <n v="30.330459770114942"/>
    <n v="9008.1465517241377"/>
    <n v="7837.0874999999996"/>
    <n v="0"/>
    <x v="75"/>
    <s v="JUNIO"/>
    <x v="142"/>
    <x v="44"/>
    <x v="35"/>
    <x v="45"/>
    <x v="340"/>
    <x v="157"/>
    <n v="31682209.927500002"/>
    <n v="4388.7690000000002"/>
    <n v="-31623901.9965"/>
    <m/>
    <m/>
    <m/>
    <m/>
    <m/>
    <m/>
    <m/>
    <m/>
    <m/>
    <m/>
    <m/>
    <m/>
    <m/>
    <m/>
    <m/>
    <m/>
    <m/>
  </r>
  <r>
    <x v="1"/>
    <x v="63"/>
    <x v="0"/>
    <s v="COTIZACION"/>
    <s v="MAYO"/>
    <d v="2023-05-05T00:00:00"/>
    <s v="C-3-EDDY FAZ PACHECO"/>
    <x v="18"/>
    <s v="UTILES Y MATERIAL ELECTRICO"/>
    <x v="7"/>
    <x v="9"/>
    <x v="69"/>
    <d v="2023-05-12T00:00:00"/>
    <m/>
    <n v="451"/>
    <s v="BIEN"/>
    <x v="74"/>
    <n v="585501"/>
    <x v="24"/>
    <x v="465"/>
    <x v="10"/>
    <x v="66"/>
    <x v="0"/>
    <x v="12"/>
    <x v="0"/>
    <x v="22"/>
    <s v="22/05/2023"/>
    <x v="0"/>
    <s v="15:00"/>
    <s v="OSCAR MIRKO MIRANDA ROMERO "/>
    <x v="11"/>
    <x v="14"/>
    <d v="2023-05-24T00:00:00"/>
    <x v="57"/>
    <x v="23"/>
    <s v="CD-225-A"/>
    <x v="77"/>
    <x v="58"/>
    <n v="499787"/>
    <x v="78"/>
    <x v="85"/>
    <x v="30"/>
    <x v="0"/>
    <n v="30"/>
    <x v="35"/>
    <x v="0"/>
    <x v="36"/>
    <x v="52"/>
    <x v="1"/>
    <m/>
    <m/>
    <x v="74"/>
    <s v="ADQ.MANTTO Y SERV. 67/2023"/>
    <n v="39700"/>
    <x v="24"/>
    <x v="467"/>
    <x v="67"/>
    <n v="500"/>
    <x v="252"/>
    <n v="145260"/>
    <m/>
    <m/>
    <n v="298"/>
    <x v="187"/>
    <n v="41.741379310344826"/>
    <n v="12438.931034482757"/>
    <n v="10821.869999999999"/>
    <n v="0"/>
    <x v="75"/>
    <s v="JULIO"/>
    <x v="143"/>
    <x v="44"/>
    <x v="35"/>
    <x v="45"/>
    <x v="341"/>
    <x v="158"/>
    <n v="43906490.963999994"/>
    <n v="6060.2471999999998"/>
    <n v="-43825976.251199998"/>
    <m/>
    <m/>
    <m/>
    <m/>
    <m/>
    <m/>
    <m/>
    <m/>
    <m/>
    <m/>
    <m/>
    <m/>
    <m/>
    <m/>
    <m/>
    <m/>
    <m/>
  </r>
  <r>
    <x v="1"/>
    <x v="63"/>
    <x v="0"/>
    <s v="COTIZACION"/>
    <s v="MAYO"/>
    <d v="2023-05-04T00:00:00"/>
    <s v="C-3-EDDY FAZ PACHECO"/>
    <x v="18"/>
    <s v="UTILES Y MATERIAL ELECTRICO"/>
    <x v="7"/>
    <x v="9"/>
    <x v="70"/>
    <d v="2023-05-16T00:00:00"/>
    <m/>
    <n v="453"/>
    <s v="BIEN"/>
    <x v="75"/>
    <n v="94986.2"/>
    <x v="0"/>
    <x v="466"/>
    <x v="5"/>
    <x v="0"/>
    <x v="46"/>
    <x v="12"/>
    <x v="0"/>
    <x v="23"/>
    <s v="24/05/2023"/>
    <x v="0"/>
    <s v="15:00"/>
    <s v="OSCAR MIRKO MIRANDA ROMERO "/>
    <x v="6"/>
    <x v="14"/>
    <d v="2023-05-26T00:00:00"/>
    <x v="56"/>
    <x v="34"/>
    <s v="CD-220"/>
    <x v="79"/>
    <x v="59"/>
    <n v="78715.7"/>
    <x v="80"/>
    <x v="87"/>
    <x v="30"/>
    <x v="0"/>
    <n v="30"/>
    <x v="8"/>
    <x v="0"/>
    <x v="36"/>
    <x v="53"/>
    <x v="1"/>
    <m/>
    <m/>
    <x v="75"/>
    <s v="ADQ.MANTTO Y SERV. 65/2023"/>
    <n v="39700"/>
    <x v="0"/>
    <x v="468"/>
    <x v="0"/>
    <n v="100"/>
    <x v="253"/>
    <n v="11300"/>
    <m/>
    <m/>
    <n v="100"/>
    <x v="188"/>
    <n v="16.235632183908045"/>
    <n v="1623.5632183908044"/>
    <n v="1412.4999999999998"/>
    <n v="0"/>
    <x v="76"/>
    <s v="JUNIO"/>
    <x v="14"/>
    <x v="65"/>
    <x v="57"/>
    <x v="74"/>
    <x v="342"/>
    <x v="159"/>
    <n v="-1469"/>
    <n v="791.00000000000011"/>
    <n v="11978"/>
    <m/>
    <m/>
    <m/>
    <m/>
    <m/>
    <m/>
    <m/>
    <m/>
    <m/>
    <m/>
    <m/>
    <m/>
    <m/>
    <m/>
    <m/>
    <m/>
    <m/>
  </r>
  <r>
    <x v="1"/>
    <x v="63"/>
    <x v="0"/>
    <s v="COTIZACION"/>
    <s v="MAYO"/>
    <d v="2023-05-04T00:00:00"/>
    <s v="C-3-EDDY FAZ PACHECO"/>
    <x v="18"/>
    <s v="UTILES Y MATERIAL ELECTRICO"/>
    <x v="7"/>
    <x v="9"/>
    <x v="70"/>
    <d v="2023-05-16T00:00:00"/>
    <m/>
    <n v="453"/>
    <s v="BIEN"/>
    <x v="75"/>
    <n v="94986.2"/>
    <x v="1"/>
    <x v="467"/>
    <x v="22"/>
    <x v="0"/>
    <x v="0"/>
    <x v="12"/>
    <x v="0"/>
    <x v="23"/>
    <s v="24/05/2023"/>
    <x v="0"/>
    <s v="15:00"/>
    <s v="OSCAR MIRKO MIRANDA ROMERO "/>
    <x v="6"/>
    <x v="14"/>
    <d v="2023-05-26T00:00:00"/>
    <x v="56"/>
    <x v="34"/>
    <s v="CD-220"/>
    <x v="79"/>
    <x v="59"/>
    <n v="78715.7"/>
    <x v="80"/>
    <x v="87"/>
    <x v="30"/>
    <x v="0"/>
    <n v="30"/>
    <x v="8"/>
    <x v="0"/>
    <x v="36"/>
    <x v="53"/>
    <x v="1"/>
    <m/>
    <m/>
    <x v="75"/>
    <s v="ADQ.MANTTO Y SERV. 65/2023"/>
    <n v="39700"/>
    <x v="1"/>
    <x v="469"/>
    <x v="0"/>
    <n v="300"/>
    <x v="253"/>
    <n v="33900"/>
    <m/>
    <m/>
    <n v="300"/>
    <x v="189"/>
    <n v="16.235632183908045"/>
    <n v="4870.6896551724139"/>
    <n v="4237.5"/>
    <n v="0"/>
    <x v="76"/>
    <s v="JUNIO"/>
    <x v="14"/>
    <x v="65"/>
    <x v="57"/>
    <x v="74"/>
    <x v="342"/>
    <x v="159"/>
    <n v="-4407"/>
    <n v="2373"/>
    <n v="35934"/>
    <m/>
    <m/>
    <m/>
    <m/>
    <m/>
    <m/>
    <m/>
    <m/>
    <m/>
    <m/>
    <m/>
    <m/>
    <m/>
    <m/>
    <m/>
    <m/>
    <m/>
  </r>
  <r>
    <x v="1"/>
    <x v="63"/>
    <x v="0"/>
    <s v="COTIZACION"/>
    <s v="MAYO"/>
    <d v="2023-05-04T00:00:00"/>
    <s v="C-3-EDDY FAZ PACHECO"/>
    <x v="18"/>
    <s v="UTILES Y MATERIAL ELECTRICO"/>
    <x v="7"/>
    <x v="9"/>
    <x v="70"/>
    <d v="2023-05-16T00:00:00"/>
    <m/>
    <n v="453"/>
    <s v="BIEN"/>
    <x v="75"/>
    <n v="94986.2"/>
    <x v="2"/>
    <x v="468"/>
    <x v="5"/>
    <x v="0"/>
    <x v="0"/>
    <x v="12"/>
    <x v="0"/>
    <x v="23"/>
    <s v="24/05/2023"/>
    <x v="0"/>
    <s v="15:00"/>
    <s v="OSCAR MIRKO MIRANDA ROMERO "/>
    <x v="6"/>
    <x v="14"/>
    <d v="2023-05-26T00:00:00"/>
    <x v="56"/>
    <x v="34"/>
    <s v="CD-220"/>
    <x v="79"/>
    <x v="59"/>
    <n v="78715.7"/>
    <x v="80"/>
    <x v="87"/>
    <x v="30"/>
    <x v="0"/>
    <n v="30"/>
    <x v="8"/>
    <x v="0"/>
    <x v="36"/>
    <x v="53"/>
    <x v="1"/>
    <m/>
    <m/>
    <x v="75"/>
    <s v="ADQ.MANTTO Y SERV. 65/2023"/>
    <n v="39700"/>
    <x v="2"/>
    <x v="470"/>
    <x v="0"/>
    <n v="100"/>
    <x v="253"/>
    <n v="11300"/>
    <m/>
    <m/>
    <n v="100"/>
    <x v="188"/>
    <n v="16.235632183908045"/>
    <n v="1623.5632183908044"/>
    <n v="1412.4999999999998"/>
    <n v="0"/>
    <x v="76"/>
    <s v="JUNIO"/>
    <x v="14"/>
    <x v="65"/>
    <x v="57"/>
    <x v="74"/>
    <x v="342"/>
    <x v="159"/>
    <n v="-1469"/>
    <n v="791.00000000000011"/>
    <n v="11978"/>
    <m/>
    <m/>
    <m/>
    <m/>
    <m/>
    <m/>
    <m/>
    <m/>
    <m/>
    <m/>
    <m/>
    <m/>
    <m/>
    <m/>
    <m/>
    <m/>
    <m/>
  </r>
  <r>
    <x v="1"/>
    <x v="63"/>
    <x v="0"/>
    <s v="COTIZACION"/>
    <s v="MAYO"/>
    <d v="2023-05-04T00:00:00"/>
    <s v="C-3-EDDY FAZ PACHECO"/>
    <x v="18"/>
    <s v="UTILES Y MATERIAL ELECTRICO"/>
    <x v="7"/>
    <x v="9"/>
    <x v="70"/>
    <d v="2023-05-16T00:00:00"/>
    <m/>
    <n v="453"/>
    <s v="BIEN"/>
    <x v="75"/>
    <n v="94986.2"/>
    <x v="3"/>
    <x v="469"/>
    <x v="1"/>
    <x v="0"/>
    <x v="0"/>
    <x v="12"/>
    <x v="0"/>
    <x v="23"/>
    <s v="24/05/2023"/>
    <x v="0"/>
    <s v="15:00"/>
    <s v="OSCAR MIRKO MIRANDA ROMERO "/>
    <x v="6"/>
    <x v="14"/>
    <d v="2023-05-26T00:00:00"/>
    <x v="56"/>
    <x v="34"/>
    <s v="CD-220"/>
    <x v="79"/>
    <x v="59"/>
    <n v="78715.7"/>
    <x v="80"/>
    <x v="87"/>
    <x v="30"/>
    <x v="0"/>
    <n v="30"/>
    <x v="8"/>
    <x v="0"/>
    <x v="36"/>
    <x v="53"/>
    <x v="1"/>
    <m/>
    <m/>
    <x v="75"/>
    <s v="ADQ.MANTTO Y SERV. 65/2023"/>
    <n v="39700"/>
    <x v="3"/>
    <x v="471"/>
    <x v="0"/>
    <n v="80"/>
    <x v="253"/>
    <n v="9040"/>
    <m/>
    <m/>
    <n v="80"/>
    <x v="190"/>
    <n v="16.235632183908045"/>
    <n v="1298.8505747126437"/>
    <n v="1130"/>
    <n v="0"/>
    <x v="76"/>
    <s v="JUNIO"/>
    <x v="14"/>
    <x v="65"/>
    <x v="57"/>
    <x v="74"/>
    <x v="342"/>
    <x v="159"/>
    <n v="-1175.2"/>
    <n v="632.80000000000007"/>
    <n v="9582.4000000000015"/>
    <m/>
    <m/>
    <m/>
    <m/>
    <m/>
    <m/>
    <m/>
    <m/>
    <m/>
    <m/>
    <m/>
    <m/>
    <m/>
    <m/>
    <m/>
    <m/>
    <m/>
  </r>
  <r>
    <x v="1"/>
    <x v="63"/>
    <x v="0"/>
    <s v="COTIZACION"/>
    <s v="MAYO"/>
    <d v="2023-05-04T00:00:00"/>
    <s v="C-3-EDDY FAZ PACHECO"/>
    <x v="18"/>
    <s v="UTILES Y MATERIAL ELECTRICO"/>
    <x v="7"/>
    <x v="9"/>
    <x v="70"/>
    <d v="2023-05-16T00:00:00"/>
    <m/>
    <n v="453"/>
    <s v="BIEN"/>
    <x v="75"/>
    <n v="94986.2"/>
    <x v="4"/>
    <x v="470"/>
    <x v="1"/>
    <x v="0"/>
    <x v="0"/>
    <x v="12"/>
    <x v="0"/>
    <x v="23"/>
    <s v="24/05/2023"/>
    <x v="0"/>
    <s v="15:00"/>
    <s v="OSCAR MIRKO MIRANDA ROMERO "/>
    <x v="6"/>
    <x v="14"/>
    <d v="2023-05-26T00:00:00"/>
    <x v="56"/>
    <x v="34"/>
    <s v="CD-220"/>
    <x v="79"/>
    <x v="59"/>
    <n v="78715.7"/>
    <x v="80"/>
    <x v="87"/>
    <x v="30"/>
    <x v="0"/>
    <n v="30"/>
    <x v="8"/>
    <x v="0"/>
    <x v="36"/>
    <x v="53"/>
    <x v="1"/>
    <m/>
    <m/>
    <x v="75"/>
    <s v="ADQ.MANTTO Y SERV. 65/2023"/>
    <n v="39700"/>
    <x v="4"/>
    <x v="472"/>
    <x v="0"/>
    <n v="80"/>
    <x v="253"/>
    <n v="9040"/>
    <m/>
    <m/>
    <n v="80"/>
    <x v="190"/>
    <n v="16.235632183908045"/>
    <n v="1298.8505747126437"/>
    <n v="1130"/>
    <n v="0"/>
    <x v="76"/>
    <s v="JUNIO"/>
    <x v="14"/>
    <x v="65"/>
    <x v="57"/>
    <x v="74"/>
    <x v="342"/>
    <x v="159"/>
    <n v="-1175.2"/>
    <n v="632.80000000000007"/>
    <n v="9582.4000000000015"/>
    <m/>
    <m/>
    <m/>
    <m/>
    <m/>
    <m/>
    <m/>
    <m/>
    <m/>
    <m/>
    <m/>
    <m/>
    <m/>
    <m/>
    <m/>
    <m/>
    <m/>
  </r>
  <r>
    <x v="1"/>
    <x v="63"/>
    <x v="0"/>
    <s v="COTIZACION"/>
    <s v="MAYO"/>
    <d v="2023-05-04T00:00:00"/>
    <s v="C-3-EDDY FAZ PACHECO"/>
    <x v="18"/>
    <s v="UTILES Y MATERIAL ELECTRICO"/>
    <x v="7"/>
    <x v="9"/>
    <x v="70"/>
    <d v="2023-05-16T00:00:00"/>
    <m/>
    <n v="453"/>
    <s v="BIEN"/>
    <x v="75"/>
    <n v="94986.2"/>
    <x v="5"/>
    <x v="471"/>
    <x v="75"/>
    <x v="5"/>
    <x v="0"/>
    <x v="12"/>
    <x v="0"/>
    <x v="23"/>
    <s v="24/05/2023"/>
    <x v="0"/>
    <s v="15:00"/>
    <s v="OSCAR MIRKO MIRANDA ROMERO "/>
    <x v="6"/>
    <x v="14"/>
    <d v="2023-05-26T00:00:00"/>
    <x v="56"/>
    <x v="34"/>
    <s v="CD-220"/>
    <x v="79"/>
    <x v="59"/>
    <n v="78715.7"/>
    <x v="80"/>
    <x v="87"/>
    <x v="30"/>
    <x v="0"/>
    <n v="30"/>
    <x v="8"/>
    <x v="0"/>
    <x v="36"/>
    <x v="53"/>
    <x v="1"/>
    <m/>
    <m/>
    <x v="75"/>
    <s v="ADQ.MANTTO Y SERV. 65/2023"/>
    <n v="39700"/>
    <x v="5"/>
    <x v="473"/>
    <x v="5"/>
    <n v="14"/>
    <x v="43"/>
    <n v="560"/>
    <m/>
    <m/>
    <n v="14"/>
    <x v="191"/>
    <n v="5.7471264367816088"/>
    <n v="80.459770114942529"/>
    <n v="70"/>
    <n v="0"/>
    <x v="76"/>
    <s v="JUNIO"/>
    <x v="14"/>
    <x v="65"/>
    <x v="57"/>
    <x v="74"/>
    <x v="342"/>
    <x v="159"/>
    <n v="-72.8"/>
    <n v="39.200000000000003"/>
    <n v="593.59999999999991"/>
    <m/>
    <m/>
    <m/>
    <m/>
    <m/>
    <m/>
    <m/>
    <m/>
    <m/>
    <m/>
    <m/>
    <m/>
    <m/>
    <m/>
    <m/>
    <m/>
    <m/>
  </r>
  <r>
    <x v="1"/>
    <x v="63"/>
    <x v="0"/>
    <s v="COTIZACION"/>
    <s v="MAYO"/>
    <d v="2023-05-04T00:00:00"/>
    <s v="C-3-EDDY FAZ PACHECO"/>
    <x v="18"/>
    <s v="UTILES Y MATERIAL ELECTRICO"/>
    <x v="7"/>
    <x v="9"/>
    <x v="70"/>
    <d v="2023-05-16T00:00:00"/>
    <m/>
    <n v="453"/>
    <s v="BIEN"/>
    <x v="75"/>
    <n v="94986.2"/>
    <x v="6"/>
    <x v="472"/>
    <x v="9"/>
    <x v="66"/>
    <x v="0"/>
    <x v="12"/>
    <x v="0"/>
    <x v="23"/>
    <s v="24/05/2023"/>
    <x v="0"/>
    <s v="15:00"/>
    <s v="OSCAR MIRKO MIRANDA ROMERO "/>
    <x v="6"/>
    <x v="14"/>
    <d v="2023-05-26T00:00:00"/>
    <x v="56"/>
    <x v="34"/>
    <s v="CD-220"/>
    <x v="79"/>
    <x v="59"/>
    <n v="78715.7"/>
    <x v="80"/>
    <x v="87"/>
    <x v="30"/>
    <x v="0"/>
    <n v="30"/>
    <x v="8"/>
    <x v="0"/>
    <x v="36"/>
    <x v="53"/>
    <x v="1"/>
    <m/>
    <m/>
    <x v="75"/>
    <s v="ADQ.MANTTO Y SERV. 65/2023"/>
    <n v="39700"/>
    <x v="6"/>
    <x v="474"/>
    <x v="67"/>
    <n v="10"/>
    <x v="254"/>
    <n v="333.9"/>
    <m/>
    <m/>
    <n v="10"/>
    <x v="192"/>
    <n v="4.7974137931034484"/>
    <n v="47.974137931034484"/>
    <n v="41.737500000000004"/>
    <n v="0"/>
    <x v="76"/>
    <s v="JUNIO"/>
    <x v="14"/>
    <x v="65"/>
    <x v="57"/>
    <x v="74"/>
    <x v="342"/>
    <x v="159"/>
    <n v="-43.406999999999996"/>
    <n v="23.373000000000001"/>
    <n v="353.93399999999997"/>
    <m/>
    <m/>
    <m/>
    <m/>
    <m/>
    <m/>
    <m/>
    <m/>
    <m/>
    <m/>
    <m/>
    <m/>
    <m/>
    <m/>
    <m/>
    <m/>
    <m/>
  </r>
  <r>
    <x v="1"/>
    <x v="63"/>
    <x v="0"/>
    <s v="COTIZACION"/>
    <s v="MAYO"/>
    <d v="2023-05-04T00:00:00"/>
    <s v="C-3-EDDY FAZ PACHECO"/>
    <x v="18"/>
    <s v="UTILES Y MATERIAL ELECTRICO"/>
    <x v="7"/>
    <x v="9"/>
    <x v="70"/>
    <d v="2023-05-16T00:00:00"/>
    <m/>
    <n v="453"/>
    <s v="BIEN"/>
    <x v="75"/>
    <n v="94986.2"/>
    <x v="7"/>
    <x v="473"/>
    <x v="26"/>
    <x v="66"/>
    <x v="0"/>
    <x v="12"/>
    <x v="0"/>
    <x v="23"/>
    <s v="24/05/2023"/>
    <x v="0"/>
    <s v="15:00"/>
    <s v="OSCAR MIRKO MIRANDA ROMERO "/>
    <x v="6"/>
    <x v="14"/>
    <d v="2023-05-26T00:00:00"/>
    <x v="56"/>
    <x v="34"/>
    <s v="CD-220"/>
    <x v="79"/>
    <x v="59"/>
    <n v="78715.7"/>
    <x v="80"/>
    <x v="87"/>
    <x v="30"/>
    <x v="0"/>
    <n v="30"/>
    <x v="8"/>
    <x v="0"/>
    <x v="36"/>
    <x v="53"/>
    <x v="1"/>
    <m/>
    <m/>
    <x v="75"/>
    <s v="ADQ.MANTTO Y SERV. 65/2023"/>
    <n v="39700"/>
    <x v="7"/>
    <x v="475"/>
    <x v="67"/>
    <n v="20"/>
    <x v="255"/>
    <n v="816.80000000000007"/>
    <m/>
    <m/>
    <n v="20"/>
    <x v="193"/>
    <n v="5.8678160919540234"/>
    <n v="117.35632183908046"/>
    <n v="102.10000000000001"/>
    <n v="0"/>
    <x v="76"/>
    <s v="JUNIO"/>
    <x v="14"/>
    <x v="65"/>
    <x v="57"/>
    <x v="74"/>
    <x v="342"/>
    <x v="159"/>
    <n v="-106.18400000000001"/>
    <n v="57.176000000000009"/>
    <n v="865.80799999999999"/>
    <m/>
    <m/>
    <m/>
    <m/>
    <m/>
    <m/>
    <m/>
    <m/>
    <m/>
    <m/>
    <m/>
    <m/>
    <m/>
    <m/>
    <m/>
    <m/>
    <m/>
  </r>
  <r>
    <x v="1"/>
    <x v="63"/>
    <x v="0"/>
    <s v="COTIZACION"/>
    <s v="MAYO"/>
    <d v="2023-05-04T00:00:00"/>
    <s v="C-3-EDDY FAZ PACHECO"/>
    <x v="18"/>
    <s v="UTILES Y MATERIAL ELECTRICO"/>
    <x v="7"/>
    <x v="9"/>
    <x v="70"/>
    <d v="2023-05-16T00:00:00"/>
    <m/>
    <n v="453"/>
    <s v="BIEN"/>
    <x v="75"/>
    <n v="94986.2"/>
    <x v="8"/>
    <x v="474"/>
    <x v="9"/>
    <x v="66"/>
    <x v="0"/>
    <x v="12"/>
    <x v="0"/>
    <x v="23"/>
    <s v="24/05/2023"/>
    <x v="0"/>
    <s v="15:00"/>
    <s v="OSCAR MIRKO MIRANDA ROMERO "/>
    <x v="6"/>
    <x v="14"/>
    <d v="2023-05-26T00:00:00"/>
    <x v="56"/>
    <x v="34"/>
    <s v="CD-220"/>
    <x v="79"/>
    <x v="59"/>
    <n v="78715.7"/>
    <x v="80"/>
    <x v="87"/>
    <x v="30"/>
    <x v="0"/>
    <n v="30"/>
    <x v="8"/>
    <x v="0"/>
    <x v="36"/>
    <x v="53"/>
    <x v="1"/>
    <m/>
    <m/>
    <x v="75"/>
    <s v="ADQ.MANTTO Y SERV. 65/2023"/>
    <n v="39700"/>
    <x v="8"/>
    <x v="476"/>
    <x v="67"/>
    <n v="10"/>
    <x v="256"/>
    <n v="474.79999999999995"/>
    <m/>
    <m/>
    <n v="10"/>
    <x v="194"/>
    <n v="6.8218390804597693"/>
    <n v="68.218390804597689"/>
    <n v="59.349999999999987"/>
    <n v="0"/>
    <x v="76"/>
    <s v="JUNIO"/>
    <x v="14"/>
    <x v="65"/>
    <x v="57"/>
    <x v="74"/>
    <x v="342"/>
    <x v="159"/>
    <n v="-61.723999999999997"/>
    <n v="33.235999999999997"/>
    <n v="503.2879999999999"/>
    <m/>
    <m/>
    <m/>
    <m/>
    <m/>
    <m/>
    <m/>
    <m/>
    <m/>
    <m/>
    <m/>
    <m/>
    <m/>
    <m/>
    <m/>
    <m/>
    <m/>
  </r>
  <r>
    <x v="1"/>
    <x v="63"/>
    <x v="0"/>
    <s v="COTIZACION"/>
    <s v="MAYO"/>
    <d v="2023-05-04T00:00:00"/>
    <s v="C-3-EDDY FAZ PACHECO"/>
    <x v="18"/>
    <s v="UTILES Y MATERIAL ELECTRICO"/>
    <x v="7"/>
    <x v="9"/>
    <x v="70"/>
    <d v="2023-05-16T00:00:00"/>
    <m/>
    <n v="453"/>
    <s v="BIEN"/>
    <x v="75"/>
    <n v="94986.2"/>
    <x v="9"/>
    <x v="475"/>
    <x v="26"/>
    <x v="5"/>
    <x v="0"/>
    <x v="12"/>
    <x v="0"/>
    <x v="23"/>
    <s v="24/05/2023"/>
    <x v="0"/>
    <s v="15:00"/>
    <s v="OSCAR MIRKO MIRANDA ROMERO "/>
    <x v="6"/>
    <x v="14"/>
    <d v="2023-05-26T00:00:00"/>
    <x v="56"/>
    <x v="34"/>
    <s v="CD-220"/>
    <x v="79"/>
    <x v="59"/>
    <n v="78715.7"/>
    <x v="80"/>
    <x v="87"/>
    <x v="30"/>
    <x v="0"/>
    <n v="30"/>
    <x v="8"/>
    <x v="0"/>
    <x v="36"/>
    <x v="53"/>
    <x v="1"/>
    <m/>
    <m/>
    <x v="75"/>
    <s v="ADQ.MANTTO Y SERV. 65/2023"/>
    <n v="39700"/>
    <x v="9"/>
    <x v="477"/>
    <x v="5"/>
    <n v="20"/>
    <x v="257"/>
    <n v="9.2000000000000011"/>
    <m/>
    <m/>
    <n v="20"/>
    <x v="195"/>
    <n v="6.6091954022988508E-2"/>
    <n v="1.3218390804597702"/>
    <n v="1.1500000000000001"/>
    <n v="0"/>
    <x v="76"/>
    <s v="JUNIO"/>
    <x v="14"/>
    <x v="65"/>
    <x v="57"/>
    <x v="74"/>
    <x v="342"/>
    <x v="159"/>
    <n v="-1.1960000000000002"/>
    <n v="0.64400000000000013"/>
    <n v="9.7520000000000007"/>
    <m/>
    <m/>
    <m/>
    <m/>
    <m/>
    <m/>
    <m/>
    <m/>
    <m/>
    <m/>
    <m/>
    <m/>
    <m/>
    <m/>
    <m/>
    <m/>
    <m/>
  </r>
  <r>
    <x v="1"/>
    <x v="63"/>
    <x v="0"/>
    <s v="COTIZACION"/>
    <s v="MAYO"/>
    <d v="2023-05-04T00:00:00"/>
    <s v="C-3-EDDY FAZ PACHECO"/>
    <x v="18"/>
    <s v="UTILES Y MATERIAL ELECTRICO"/>
    <x v="7"/>
    <x v="9"/>
    <x v="70"/>
    <d v="2023-05-16T00:00:00"/>
    <m/>
    <n v="453"/>
    <s v="BIEN"/>
    <x v="75"/>
    <n v="94986.2"/>
    <x v="10"/>
    <x v="476"/>
    <x v="26"/>
    <x v="5"/>
    <x v="0"/>
    <x v="12"/>
    <x v="0"/>
    <x v="23"/>
    <s v="24/05/2023"/>
    <x v="0"/>
    <s v="15:00"/>
    <s v="OSCAR MIRKO MIRANDA ROMERO "/>
    <x v="6"/>
    <x v="14"/>
    <d v="2023-05-26T00:00:00"/>
    <x v="56"/>
    <x v="34"/>
    <s v="CD-220"/>
    <x v="79"/>
    <x v="59"/>
    <n v="78715.7"/>
    <x v="80"/>
    <x v="87"/>
    <x v="30"/>
    <x v="0"/>
    <n v="30"/>
    <x v="8"/>
    <x v="0"/>
    <x v="36"/>
    <x v="53"/>
    <x v="1"/>
    <m/>
    <m/>
    <x v="75"/>
    <s v="ADQ.MANTTO Y SERV. 65/2023"/>
    <n v="39700"/>
    <x v="10"/>
    <x v="478"/>
    <x v="5"/>
    <n v="20"/>
    <x v="258"/>
    <n v="9.3999999999999986"/>
    <m/>
    <m/>
    <n v="20"/>
    <x v="196"/>
    <n v="6.7528735632183909E-2"/>
    <n v="1.3505747126436782"/>
    <n v="1.175"/>
    <n v="0"/>
    <x v="76"/>
    <s v="JUNIO"/>
    <x v="14"/>
    <x v="65"/>
    <x v="57"/>
    <x v="74"/>
    <x v="342"/>
    <x v="159"/>
    <n v="-1.222"/>
    <n v="0.65799999999999992"/>
    <n v="9.9639999999999986"/>
    <m/>
    <m/>
    <m/>
    <m/>
    <m/>
    <m/>
    <m/>
    <m/>
    <m/>
    <m/>
    <m/>
    <m/>
    <m/>
    <m/>
    <m/>
    <m/>
    <m/>
  </r>
  <r>
    <x v="1"/>
    <x v="63"/>
    <x v="0"/>
    <s v="COTIZACION"/>
    <s v="MAYO"/>
    <d v="2023-05-04T00:00:00"/>
    <s v="C-3-EDDY FAZ PACHECO"/>
    <x v="18"/>
    <s v="UTILES Y MATERIAL ELECTRICO"/>
    <x v="7"/>
    <x v="9"/>
    <x v="70"/>
    <d v="2023-05-16T00:00:00"/>
    <m/>
    <n v="453"/>
    <s v="BIEN"/>
    <x v="75"/>
    <n v="94986.2"/>
    <x v="11"/>
    <x v="477"/>
    <x v="26"/>
    <x v="5"/>
    <x v="0"/>
    <x v="12"/>
    <x v="0"/>
    <x v="23"/>
    <s v="24/05/2023"/>
    <x v="0"/>
    <s v="15:00"/>
    <s v="OSCAR MIRKO MIRANDA ROMERO "/>
    <x v="6"/>
    <x v="14"/>
    <d v="2023-05-26T00:00:00"/>
    <x v="56"/>
    <x v="34"/>
    <s v="CD-220"/>
    <x v="79"/>
    <x v="59"/>
    <n v="78715.7"/>
    <x v="80"/>
    <x v="87"/>
    <x v="30"/>
    <x v="0"/>
    <n v="30"/>
    <x v="8"/>
    <x v="0"/>
    <x v="36"/>
    <x v="53"/>
    <x v="1"/>
    <m/>
    <m/>
    <x v="75"/>
    <s v="ADQ.MANTTO Y SERV. 65/2023"/>
    <n v="39700"/>
    <x v="11"/>
    <x v="479"/>
    <x v="5"/>
    <n v="20"/>
    <x v="259"/>
    <n v="13.799999999999999"/>
    <m/>
    <m/>
    <n v="20"/>
    <x v="197"/>
    <n v="9.9137931034482749E-2"/>
    <n v="1.982758620689655"/>
    <n v="1.7249999999999999"/>
    <n v="0"/>
    <x v="76"/>
    <s v="JUNIO"/>
    <x v="14"/>
    <x v="65"/>
    <x v="57"/>
    <x v="74"/>
    <x v="342"/>
    <x v="159"/>
    <n v="-1.7939999999999998"/>
    <n v="0.96599999999999997"/>
    <n v="14.628"/>
    <m/>
    <m/>
    <m/>
    <m/>
    <m/>
    <m/>
    <m/>
    <m/>
    <m/>
    <m/>
    <m/>
    <m/>
    <m/>
    <m/>
    <m/>
    <m/>
    <m/>
  </r>
  <r>
    <x v="1"/>
    <x v="63"/>
    <x v="0"/>
    <s v="COTIZACION"/>
    <s v="MAYO"/>
    <d v="2023-05-04T00:00:00"/>
    <s v="C-3-EDDY FAZ PACHECO"/>
    <x v="18"/>
    <s v="UTILES Y MATERIAL ELECTRICO"/>
    <x v="7"/>
    <x v="9"/>
    <x v="70"/>
    <d v="2023-05-16T00:00:00"/>
    <m/>
    <n v="453"/>
    <s v="BIEN"/>
    <x v="75"/>
    <n v="94986.2"/>
    <x v="12"/>
    <x v="478"/>
    <x v="26"/>
    <x v="5"/>
    <x v="0"/>
    <x v="12"/>
    <x v="0"/>
    <x v="23"/>
    <s v="24/05/2023"/>
    <x v="0"/>
    <s v="15:00"/>
    <s v="OSCAR MIRKO MIRANDA ROMERO "/>
    <x v="6"/>
    <x v="14"/>
    <d v="2023-05-26T00:00:00"/>
    <x v="56"/>
    <x v="34"/>
    <s v="CD-220"/>
    <x v="79"/>
    <x v="59"/>
    <n v="78715.7"/>
    <x v="80"/>
    <x v="87"/>
    <x v="30"/>
    <x v="0"/>
    <n v="30"/>
    <x v="8"/>
    <x v="0"/>
    <x v="36"/>
    <x v="53"/>
    <x v="1"/>
    <m/>
    <m/>
    <x v="75"/>
    <s v="ADQ.MANTTO Y SERV. 65/2023"/>
    <n v="39700"/>
    <x v="12"/>
    <x v="480"/>
    <x v="5"/>
    <n v="20"/>
    <x v="260"/>
    <n v="22.799999999999997"/>
    <m/>
    <m/>
    <n v="20"/>
    <x v="198"/>
    <n v="0.16379310344827586"/>
    <n v="3.2758620689655169"/>
    <n v="2.8499999999999996"/>
    <n v="0"/>
    <x v="76"/>
    <s v="JUNIO"/>
    <x v="14"/>
    <x v="65"/>
    <x v="57"/>
    <x v="74"/>
    <x v="342"/>
    <x v="159"/>
    <n v="-2.964"/>
    <n v="1.5959999999999999"/>
    <n v="24.167999999999996"/>
    <m/>
    <m/>
    <m/>
    <m/>
    <m/>
    <m/>
    <m/>
    <m/>
    <m/>
    <m/>
    <m/>
    <m/>
    <m/>
    <m/>
    <m/>
    <m/>
    <m/>
  </r>
  <r>
    <x v="1"/>
    <x v="63"/>
    <x v="0"/>
    <s v="COTIZACION"/>
    <s v="MAYO"/>
    <d v="2023-05-04T00:00:00"/>
    <s v="C-3-EDDY FAZ PACHECO"/>
    <x v="18"/>
    <s v="UTILES Y MATERIAL ELECTRICO"/>
    <x v="7"/>
    <x v="9"/>
    <x v="70"/>
    <d v="2023-05-16T00:00:00"/>
    <m/>
    <n v="453"/>
    <s v="BIEN"/>
    <x v="75"/>
    <n v="94986.2"/>
    <x v="13"/>
    <x v="479"/>
    <x v="26"/>
    <x v="5"/>
    <x v="0"/>
    <x v="12"/>
    <x v="0"/>
    <x v="23"/>
    <s v="24/05/2023"/>
    <x v="0"/>
    <s v="15:00"/>
    <s v="OSCAR MIRKO MIRANDA ROMERO "/>
    <x v="6"/>
    <x v="14"/>
    <d v="2023-05-26T00:00:00"/>
    <x v="56"/>
    <x v="34"/>
    <s v="CD-220"/>
    <x v="79"/>
    <x v="59"/>
    <n v="78715.7"/>
    <x v="80"/>
    <x v="87"/>
    <x v="30"/>
    <x v="0"/>
    <n v="30"/>
    <x v="8"/>
    <x v="0"/>
    <x v="36"/>
    <x v="53"/>
    <x v="1"/>
    <m/>
    <m/>
    <x v="75"/>
    <s v="ADQ.MANTTO Y SERV. 65/2023"/>
    <n v="39700"/>
    <x v="13"/>
    <x v="481"/>
    <x v="5"/>
    <n v="20"/>
    <x v="261"/>
    <n v="32.599999999999994"/>
    <m/>
    <m/>
    <n v="20"/>
    <x v="199"/>
    <n v="0.23419540229885055"/>
    <n v="4.6839080459770113"/>
    <n v="4.0750000000000002"/>
    <n v="0"/>
    <x v="76"/>
    <s v="JUNIO"/>
    <x v="14"/>
    <x v="65"/>
    <x v="57"/>
    <x v="74"/>
    <x v="342"/>
    <x v="159"/>
    <n v="-4.2379999999999995"/>
    <n v="2.282"/>
    <n v="34.555999999999997"/>
    <m/>
    <m/>
    <m/>
    <m/>
    <m/>
    <m/>
    <m/>
    <m/>
    <m/>
    <m/>
    <m/>
    <m/>
    <m/>
    <m/>
    <m/>
    <m/>
    <m/>
  </r>
  <r>
    <x v="1"/>
    <x v="63"/>
    <x v="0"/>
    <s v="COTIZACION"/>
    <s v="MAYO"/>
    <d v="2023-05-04T00:00:00"/>
    <s v="C-3-EDDY FAZ PACHECO"/>
    <x v="18"/>
    <s v="UTILES Y MATERIAL ELECTRICO"/>
    <x v="7"/>
    <x v="9"/>
    <x v="70"/>
    <d v="2023-05-16T00:00:00"/>
    <m/>
    <n v="453"/>
    <s v="BIEN"/>
    <x v="75"/>
    <n v="94986.2"/>
    <x v="14"/>
    <x v="480"/>
    <x v="26"/>
    <x v="5"/>
    <x v="0"/>
    <x v="12"/>
    <x v="0"/>
    <x v="23"/>
    <s v="24/05/2023"/>
    <x v="0"/>
    <s v="15:00"/>
    <s v="OSCAR MIRKO MIRANDA ROMERO "/>
    <x v="6"/>
    <x v="14"/>
    <d v="2023-05-26T00:00:00"/>
    <x v="56"/>
    <x v="34"/>
    <s v="CD-220"/>
    <x v="79"/>
    <x v="59"/>
    <n v="78715.7"/>
    <x v="80"/>
    <x v="87"/>
    <x v="30"/>
    <x v="0"/>
    <n v="30"/>
    <x v="8"/>
    <x v="0"/>
    <x v="36"/>
    <x v="53"/>
    <x v="1"/>
    <m/>
    <m/>
    <x v="75"/>
    <s v="ADQ.MANTTO Y SERV. 65/2023"/>
    <n v="39700"/>
    <x v="14"/>
    <x v="482"/>
    <x v="5"/>
    <n v="20"/>
    <x v="262"/>
    <n v="42.599999999999994"/>
    <m/>
    <m/>
    <n v="20"/>
    <x v="200"/>
    <n v="0.30603448275862066"/>
    <n v="6.1206896551724128"/>
    <n v="5.3249999999999993"/>
    <n v="0"/>
    <x v="76"/>
    <s v="JUNIO"/>
    <x v="14"/>
    <x v="65"/>
    <x v="57"/>
    <x v="74"/>
    <x v="342"/>
    <x v="159"/>
    <n v="-5.5379999999999994"/>
    <n v="2.9819999999999998"/>
    <n v="45.155999999999992"/>
    <m/>
    <m/>
    <m/>
    <m/>
    <m/>
    <m/>
    <m/>
    <m/>
    <m/>
    <m/>
    <m/>
    <m/>
    <m/>
    <m/>
    <m/>
    <m/>
    <m/>
  </r>
  <r>
    <x v="1"/>
    <x v="63"/>
    <x v="0"/>
    <s v="COTIZACION"/>
    <s v="MAYO"/>
    <d v="2023-05-04T00:00:00"/>
    <s v="C-3-EDDY FAZ PACHECO"/>
    <x v="18"/>
    <s v="UTILES Y MATERIAL ELECTRICO"/>
    <x v="7"/>
    <x v="9"/>
    <x v="70"/>
    <d v="2023-05-16T00:00:00"/>
    <m/>
    <n v="453"/>
    <s v="BIEN"/>
    <x v="75"/>
    <n v="94986.2"/>
    <x v="15"/>
    <x v="481"/>
    <x v="2"/>
    <x v="5"/>
    <x v="0"/>
    <x v="12"/>
    <x v="0"/>
    <x v="23"/>
    <s v="24/05/2023"/>
    <x v="0"/>
    <s v="15:00"/>
    <s v="OSCAR MIRKO MIRANDA ROMERO "/>
    <x v="6"/>
    <x v="14"/>
    <d v="2023-05-26T00:00:00"/>
    <x v="56"/>
    <x v="34"/>
    <s v="CD-220"/>
    <x v="79"/>
    <x v="59"/>
    <n v="78715.7"/>
    <x v="80"/>
    <x v="87"/>
    <x v="30"/>
    <x v="0"/>
    <n v="30"/>
    <x v="8"/>
    <x v="0"/>
    <x v="36"/>
    <x v="53"/>
    <x v="1"/>
    <m/>
    <m/>
    <x v="75"/>
    <s v="ADQ.MANTTO Y SERV. 65/2023"/>
    <n v="39700"/>
    <x v="15"/>
    <x v="483"/>
    <x v="5"/>
    <n v="60"/>
    <x v="263"/>
    <n v="151.19999999999999"/>
    <m/>
    <m/>
    <n v="60"/>
    <x v="201"/>
    <n v="0.36206896551724138"/>
    <n v="21.724137931034484"/>
    <n v="18.900000000000002"/>
    <n v="0"/>
    <x v="76"/>
    <s v="JUNIO"/>
    <x v="14"/>
    <x v="65"/>
    <x v="57"/>
    <x v="74"/>
    <x v="342"/>
    <x v="159"/>
    <n v="-19.655999999999999"/>
    <n v="10.584"/>
    <n v="160.27199999999999"/>
    <m/>
    <m/>
    <m/>
    <m/>
    <m/>
    <m/>
    <m/>
    <m/>
    <m/>
    <m/>
    <m/>
    <m/>
    <m/>
    <m/>
    <m/>
    <m/>
    <m/>
  </r>
  <r>
    <x v="1"/>
    <x v="63"/>
    <x v="0"/>
    <s v="COTIZACION"/>
    <s v="MAYO"/>
    <d v="2023-05-04T00:00:00"/>
    <s v="C-3-EDDY FAZ PACHECO"/>
    <x v="18"/>
    <s v="UTILES Y MATERIAL ELECTRICO"/>
    <x v="7"/>
    <x v="9"/>
    <x v="70"/>
    <d v="2023-05-16T00:00:00"/>
    <m/>
    <n v="453"/>
    <s v="BIEN"/>
    <x v="75"/>
    <n v="94986.2"/>
    <x v="16"/>
    <x v="482"/>
    <x v="2"/>
    <x v="5"/>
    <x v="0"/>
    <x v="12"/>
    <x v="0"/>
    <x v="23"/>
    <s v="24/05/2023"/>
    <x v="0"/>
    <s v="15:00"/>
    <s v="OSCAR MIRKO MIRANDA ROMERO "/>
    <x v="6"/>
    <x v="14"/>
    <d v="2023-05-26T00:00:00"/>
    <x v="56"/>
    <x v="34"/>
    <s v="CD-220"/>
    <x v="79"/>
    <x v="59"/>
    <n v="78715.7"/>
    <x v="80"/>
    <x v="87"/>
    <x v="30"/>
    <x v="0"/>
    <n v="30"/>
    <x v="8"/>
    <x v="0"/>
    <x v="36"/>
    <x v="53"/>
    <x v="1"/>
    <m/>
    <m/>
    <x v="75"/>
    <s v="ADQ.MANTTO Y SERV. 65/2023"/>
    <n v="39700"/>
    <x v="16"/>
    <x v="484"/>
    <x v="5"/>
    <n v="60"/>
    <x v="264"/>
    <n v="232.79999999999998"/>
    <m/>
    <m/>
    <n v="60"/>
    <x v="202"/>
    <n v="0.55747126436781613"/>
    <n v="33.448275862068968"/>
    <n v="29.1"/>
    <n v="0"/>
    <x v="76"/>
    <s v="JUNIO"/>
    <x v="14"/>
    <x v="65"/>
    <x v="57"/>
    <x v="74"/>
    <x v="342"/>
    <x v="159"/>
    <n v="-30.263999999999996"/>
    <n v="16.295999999999999"/>
    <n v="246.76799999999997"/>
    <m/>
    <m/>
    <m/>
    <m/>
    <m/>
    <m/>
    <m/>
    <m/>
    <m/>
    <m/>
    <m/>
    <m/>
    <m/>
    <m/>
    <m/>
    <m/>
    <m/>
  </r>
  <r>
    <x v="1"/>
    <x v="63"/>
    <x v="0"/>
    <s v="COTIZACION"/>
    <s v="MAYO"/>
    <d v="2023-05-04T00:00:00"/>
    <s v="C-3-EDDY FAZ PACHECO"/>
    <x v="18"/>
    <s v="UTILES Y MATERIAL ELECTRICO"/>
    <x v="7"/>
    <x v="9"/>
    <x v="70"/>
    <d v="2023-05-16T00:00:00"/>
    <m/>
    <n v="453"/>
    <s v="BIEN"/>
    <x v="75"/>
    <n v="94986.2"/>
    <x v="17"/>
    <x v="483"/>
    <x v="2"/>
    <x v="5"/>
    <x v="0"/>
    <x v="12"/>
    <x v="0"/>
    <x v="23"/>
    <s v="24/05/2023"/>
    <x v="0"/>
    <s v="15:00"/>
    <s v="OSCAR MIRKO MIRANDA ROMERO "/>
    <x v="6"/>
    <x v="14"/>
    <d v="2023-05-26T00:00:00"/>
    <x v="56"/>
    <x v="34"/>
    <s v="CD-220"/>
    <x v="79"/>
    <x v="59"/>
    <n v="78715.7"/>
    <x v="80"/>
    <x v="87"/>
    <x v="30"/>
    <x v="0"/>
    <n v="30"/>
    <x v="8"/>
    <x v="0"/>
    <x v="36"/>
    <x v="53"/>
    <x v="1"/>
    <m/>
    <m/>
    <x v="75"/>
    <s v="ADQ.MANTTO Y SERV. 65/2023"/>
    <n v="39700"/>
    <x v="17"/>
    <x v="485"/>
    <x v="5"/>
    <n v="60"/>
    <x v="265"/>
    <n v="281.40000000000003"/>
    <m/>
    <m/>
    <n v="60"/>
    <x v="203"/>
    <n v="0.67385057471264376"/>
    <n v="40.431034482758626"/>
    <n v="35.175000000000004"/>
    <n v="0"/>
    <x v="76"/>
    <s v="JUNIO"/>
    <x v="14"/>
    <x v="65"/>
    <x v="57"/>
    <x v="74"/>
    <x v="342"/>
    <x v="159"/>
    <n v="-36.582000000000001"/>
    <n v="19.698000000000004"/>
    <n v="298.28400000000005"/>
    <m/>
    <m/>
    <m/>
    <m/>
    <m/>
    <m/>
    <m/>
    <m/>
    <m/>
    <m/>
    <m/>
    <m/>
    <m/>
    <m/>
    <m/>
    <m/>
    <m/>
  </r>
  <r>
    <x v="1"/>
    <x v="63"/>
    <x v="0"/>
    <s v="COTIZACION"/>
    <s v="MAYO"/>
    <d v="2023-05-04T00:00:00"/>
    <s v="C-3-EDDY FAZ PACHECO"/>
    <x v="18"/>
    <s v="UTILES Y MATERIAL ELECTRICO"/>
    <x v="7"/>
    <x v="9"/>
    <x v="70"/>
    <d v="2023-05-16T00:00:00"/>
    <m/>
    <n v="453"/>
    <s v="BIEN"/>
    <x v="75"/>
    <n v="94986.2"/>
    <x v="18"/>
    <x v="484"/>
    <x v="2"/>
    <x v="5"/>
    <x v="0"/>
    <x v="12"/>
    <x v="0"/>
    <x v="23"/>
    <s v="24/05/2023"/>
    <x v="0"/>
    <s v="15:00"/>
    <s v="OSCAR MIRKO MIRANDA ROMERO "/>
    <x v="6"/>
    <x v="14"/>
    <d v="2023-05-26T00:00:00"/>
    <x v="56"/>
    <x v="34"/>
    <s v="CD-220"/>
    <x v="79"/>
    <x v="59"/>
    <n v="78715.7"/>
    <x v="80"/>
    <x v="87"/>
    <x v="30"/>
    <x v="0"/>
    <n v="30"/>
    <x v="8"/>
    <x v="0"/>
    <x v="36"/>
    <x v="53"/>
    <x v="1"/>
    <m/>
    <m/>
    <x v="75"/>
    <s v="ADQ.MANTTO Y SERV. 65/2023"/>
    <n v="39700"/>
    <x v="18"/>
    <x v="486"/>
    <x v="5"/>
    <n v="60"/>
    <x v="266"/>
    <n v="331.2"/>
    <m/>
    <m/>
    <n v="60"/>
    <x v="204"/>
    <n v="0.79310344827586199"/>
    <n v="47.586206896551722"/>
    <n v="41.4"/>
    <n v="0"/>
    <x v="76"/>
    <s v="JUNIO"/>
    <x v="14"/>
    <x v="65"/>
    <x v="57"/>
    <x v="74"/>
    <x v="342"/>
    <x v="159"/>
    <n v="-43.055999999999997"/>
    <n v="23.184000000000001"/>
    <n v="351.07199999999995"/>
    <m/>
    <m/>
    <m/>
    <m/>
    <m/>
    <m/>
    <m/>
    <m/>
    <m/>
    <m/>
    <m/>
    <m/>
    <m/>
    <m/>
    <m/>
    <m/>
    <m/>
  </r>
  <r>
    <x v="1"/>
    <x v="63"/>
    <x v="0"/>
    <s v="COTIZACION"/>
    <s v="MAYO"/>
    <d v="2023-05-04T00:00:00"/>
    <s v="C-3-EDDY FAZ PACHECO"/>
    <x v="18"/>
    <s v="UTILES Y MATERIAL ELECTRICO"/>
    <x v="7"/>
    <x v="9"/>
    <x v="70"/>
    <d v="2023-05-16T00:00:00"/>
    <m/>
    <n v="453"/>
    <s v="BIEN"/>
    <x v="75"/>
    <n v="94986.2"/>
    <x v="19"/>
    <x v="485"/>
    <x v="2"/>
    <x v="5"/>
    <x v="0"/>
    <x v="12"/>
    <x v="0"/>
    <x v="23"/>
    <s v="24/05/2023"/>
    <x v="0"/>
    <s v="15:00"/>
    <s v="OSCAR MIRKO MIRANDA ROMERO "/>
    <x v="6"/>
    <x v="14"/>
    <d v="2023-05-26T00:00:00"/>
    <x v="56"/>
    <x v="34"/>
    <s v="CD-220"/>
    <x v="79"/>
    <x v="59"/>
    <n v="78715.7"/>
    <x v="80"/>
    <x v="87"/>
    <x v="30"/>
    <x v="0"/>
    <n v="30"/>
    <x v="8"/>
    <x v="0"/>
    <x v="36"/>
    <x v="53"/>
    <x v="1"/>
    <m/>
    <m/>
    <x v="75"/>
    <s v="ADQ.MANTTO Y SERV. 65/2023"/>
    <n v="39700"/>
    <x v="19"/>
    <x v="487"/>
    <x v="5"/>
    <n v="60"/>
    <x v="267"/>
    <n v="430.2"/>
    <m/>
    <m/>
    <n v="60"/>
    <x v="205"/>
    <n v="1.0301724137931034"/>
    <n v="61.810344827586206"/>
    <n v="53.774999999999999"/>
    <n v="0"/>
    <x v="76"/>
    <s v="JUNIO"/>
    <x v="14"/>
    <x v="65"/>
    <x v="57"/>
    <x v="74"/>
    <x v="342"/>
    <x v="159"/>
    <n v="-55.925999999999995"/>
    <n v="30.114000000000001"/>
    <n v="456.012"/>
    <m/>
    <m/>
    <m/>
    <m/>
    <m/>
    <m/>
    <m/>
    <m/>
    <m/>
    <m/>
    <m/>
    <m/>
    <m/>
    <m/>
    <m/>
    <m/>
    <m/>
  </r>
  <r>
    <x v="1"/>
    <x v="63"/>
    <x v="0"/>
    <s v="COTIZACION"/>
    <s v="MAYO"/>
    <d v="2023-05-04T00:00:00"/>
    <s v="C-3-EDDY FAZ PACHECO"/>
    <x v="18"/>
    <s v="UTILES Y MATERIAL ELECTRICO"/>
    <x v="7"/>
    <x v="9"/>
    <x v="70"/>
    <d v="2023-05-16T00:00:00"/>
    <m/>
    <n v="453"/>
    <s v="BIEN"/>
    <x v="75"/>
    <n v="94986.2"/>
    <x v="20"/>
    <x v="486"/>
    <x v="25"/>
    <x v="5"/>
    <x v="0"/>
    <x v="12"/>
    <x v="0"/>
    <x v="23"/>
    <s v="24/05/2023"/>
    <x v="0"/>
    <s v="15:00"/>
    <s v="OSCAR MIRKO MIRANDA ROMERO "/>
    <x v="6"/>
    <x v="14"/>
    <d v="2023-05-26T00:00:00"/>
    <x v="56"/>
    <x v="34"/>
    <s v="CD-220"/>
    <x v="79"/>
    <x v="59"/>
    <n v="78715.7"/>
    <x v="80"/>
    <x v="87"/>
    <x v="30"/>
    <x v="0"/>
    <n v="30"/>
    <x v="8"/>
    <x v="0"/>
    <x v="36"/>
    <x v="53"/>
    <x v="1"/>
    <m/>
    <m/>
    <x v="75"/>
    <s v="ADQ.MANTTO Y SERV. 65/2023"/>
    <n v="39700"/>
    <x v="20"/>
    <x v="488"/>
    <x v="5"/>
    <n v="40"/>
    <x v="268"/>
    <n v="333.6"/>
    <m/>
    <m/>
    <n v="40"/>
    <x v="206"/>
    <n v="1.1982758620689655"/>
    <n v="47.931034482758619"/>
    <n v="41.699999999999996"/>
    <n v="0"/>
    <x v="76"/>
    <s v="JUNIO"/>
    <x v="14"/>
    <x v="65"/>
    <x v="57"/>
    <x v="74"/>
    <x v="342"/>
    <x v="159"/>
    <n v="-43.368000000000002"/>
    <n v="23.352000000000004"/>
    <n v="353.61599999999999"/>
    <m/>
    <m/>
    <m/>
    <m/>
    <m/>
    <m/>
    <m/>
    <m/>
    <m/>
    <m/>
    <m/>
    <m/>
    <m/>
    <m/>
    <m/>
    <m/>
    <m/>
  </r>
  <r>
    <x v="1"/>
    <x v="63"/>
    <x v="0"/>
    <s v="COTIZACION"/>
    <s v="MAYO"/>
    <d v="2023-05-04T00:00:00"/>
    <s v="C-3-EDDY FAZ PACHECO"/>
    <x v="18"/>
    <s v="UTILES Y MATERIAL ELECTRICO"/>
    <x v="7"/>
    <x v="9"/>
    <x v="70"/>
    <d v="2023-05-16T00:00:00"/>
    <m/>
    <n v="453"/>
    <s v="BIEN"/>
    <x v="75"/>
    <n v="94986.2"/>
    <x v="21"/>
    <x v="487"/>
    <x v="26"/>
    <x v="5"/>
    <x v="0"/>
    <x v="12"/>
    <x v="0"/>
    <x v="23"/>
    <s v="24/05/2023"/>
    <x v="0"/>
    <s v="15:00"/>
    <s v="OSCAR MIRKO MIRANDA ROMERO "/>
    <x v="6"/>
    <x v="14"/>
    <d v="2023-05-26T00:00:00"/>
    <x v="56"/>
    <x v="34"/>
    <s v="CD-220"/>
    <x v="79"/>
    <x v="59"/>
    <n v="78715.7"/>
    <x v="80"/>
    <x v="87"/>
    <x v="30"/>
    <x v="0"/>
    <n v="30"/>
    <x v="8"/>
    <x v="0"/>
    <x v="36"/>
    <x v="53"/>
    <x v="1"/>
    <m/>
    <m/>
    <x v="75"/>
    <s v="ADQ.MANTTO Y SERV. 65/2023"/>
    <n v="39700"/>
    <x v="21"/>
    <x v="489"/>
    <x v="5"/>
    <n v="20"/>
    <x v="269"/>
    <n v="59.400000000000006"/>
    <m/>
    <m/>
    <n v="20"/>
    <x v="207"/>
    <n v="0.42672413793103453"/>
    <n v="8.5344827586206904"/>
    <n v="7.4250000000000007"/>
    <n v="0"/>
    <x v="76"/>
    <s v="JUNIO"/>
    <x v="14"/>
    <x v="65"/>
    <x v="57"/>
    <x v="74"/>
    <x v="342"/>
    <x v="159"/>
    <n v="-7.7220000000000004"/>
    <n v="4.1580000000000004"/>
    <n v="62.964000000000013"/>
    <m/>
    <m/>
    <m/>
    <m/>
    <m/>
    <m/>
    <m/>
    <m/>
    <m/>
    <m/>
    <m/>
    <m/>
    <m/>
    <m/>
    <m/>
    <m/>
    <m/>
  </r>
  <r>
    <x v="1"/>
    <x v="63"/>
    <x v="0"/>
    <s v="COTIZACION"/>
    <s v="MAYO"/>
    <d v="2023-05-04T00:00:00"/>
    <s v="C-3-EDDY FAZ PACHECO"/>
    <x v="18"/>
    <s v="UTILES Y MATERIAL ELECTRICO"/>
    <x v="7"/>
    <x v="9"/>
    <x v="70"/>
    <d v="2023-05-16T00:00:00"/>
    <m/>
    <n v="453"/>
    <s v="BIEN"/>
    <x v="75"/>
    <n v="94986.2"/>
    <x v="22"/>
    <x v="488"/>
    <x v="26"/>
    <x v="5"/>
    <x v="0"/>
    <x v="12"/>
    <x v="0"/>
    <x v="23"/>
    <s v="24/05/2023"/>
    <x v="0"/>
    <s v="15:00"/>
    <s v="OSCAR MIRKO MIRANDA ROMERO "/>
    <x v="6"/>
    <x v="14"/>
    <d v="2023-05-26T00:00:00"/>
    <x v="56"/>
    <x v="34"/>
    <s v="CD-220"/>
    <x v="80"/>
    <x v="59"/>
    <n v="6060"/>
    <x v="81"/>
    <x v="88"/>
    <x v="69"/>
    <x v="0"/>
    <n v="30"/>
    <x v="8"/>
    <x v="0"/>
    <x v="37"/>
    <x v="53"/>
    <x v="1"/>
    <m/>
    <m/>
    <x v="75"/>
    <s v="ADQ.MANTTO Y SERV. 65/2023"/>
    <n v="39700"/>
    <x v="22"/>
    <x v="490"/>
    <x v="5"/>
    <n v="20"/>
    <x v="270"/>
    <n v="80"/>
    <m/>
    <m/>
    <n v="20"/>
    <x v="99"/>
    <n v="0.57471264367816088"/>
    <n v="11.494252873563218"/>
    <n v="10"/>
    <n v="0"/>
    <x v="76"/>
    <s v="JULIO"/>
    <x v="144"/>
    <x v="66"/>
    <x v="58"/>
    <x v="75"/>
    <x v="342"/>
    <x v="112"/>
    <n v="-3.2"/>
    <n v="5.6000000000000005"/>
    <n v="77.600000000000009"/>
    <m/>
    <m/>
    <m/>
    <m/>
    <m/>
    <m/>
    <m/>
    <m/>
    <m/>
    <m/>
    <m/>
    <m/>
    <m/>
    <m/>
    <m/>
    <m/>
    <m/>
  </r>
  <r>
    <x v="1"/>
    <x v="63"/>
    <x v="0"/>
    <s v="COTIZACION"/>
    <s v="MAYO"/>
    <d v="2023-05-04T00:00:00"/>
    <s v="C-3-EDDY FAZ PACHECO"/>
    <x v="18"/>
    <s v="UTILES Y MATERIAL ELECTRICO"/>
    <x v="7"/>
    <x v="9"/>
    <x v="70"/>
    <d v="2023-05-16T00:00:00"/>
    <m/>
    <n v="453"/>
    <s v="BIEN"/>
    <x v="75"/>
    <n v="94986.2"/>
    <x v="23"/>
    <x v="489"/>
    <x v="26"/>
    <x v="5"/>
    <x v="0"/>
    <x v="12"/>
    <x v="0"/>
    <x v="23"/>
    <s v="24/05/2023"/>
    <x v="0"/>
    <s v="15:00"/>
    <s v="OSCAR MIRKO MIRANDA ROMERO "/>
    <x v="6"/>
    <x v="14"/>
    <d v="2023-05-26T00:00:00"/>
    <x v="56"/>
    <x v="34"/>
    <s v="CD-220"/>
    <x v="80"/>
    <x v="59"/>
    <n v="6060"/>
    <x v="81"/>
    <x v="88"/>
    <x v="69"/>
    <x v="0"/>
    <n v="30"/>
    <x v="8"/>
    <x v="0"/>
    <x v="37"/>
    <x v="53"/>
    <x v="1"/>
    <m/>
    <m/>
    <x v="75"/>
    <s v="ADQ.MANTTO Y SERV. 65/2023"/>
    <n v="39700"/>
    <x v="23"/>
    <x v="491"/>
    <x v="5"/>
    <n v="20"/>
    <x v="271"/>
    <n v="92"/>
    <m/>
    <m/>
    <n v="20"/>
    <x v="208"/>
    <n v="0.66091954022988497"/>
    <n v="13.2183908045977"/>
    <n v="11.499999999999998"/>
    <n v="0"/>
    <x v="76"/>
    <s v="JULIO"/>
    <x v="144"/>
    <x v="66"/>
    <x v="58"/>
    <x v="75"/>
    <x v="342"/>
    <x v="112"/>
    <n v="-3.68"/>
    <n v="6.44"/>
    <n v="89.240000000000009"/>
    <m/>
    <m/>
    <m/>
    <m/>
    <m/>
    <m/>
    <m/>
    <m/>
    <m/>
    <m/>
    <m/>
    <m/>
    <m/>
    <m/>
    <m/>
    <m/>
    <m/>
  </r>
  <r>
    <x v="1"/>
    <x v="63"/>
    <x v="0"/>
    <s v="COTIZACION"/>
    <s v="MAYO"/>
    <d v="2023-05-04T00:00:00"/>
    <s v="C-3-EDDY FAZ PACHECO"/>
    <x v="18"/>
    <s v="UTILES Y MATERIAL ELECTRICO"/>
    <x v="7"/>
    <x v="9"/>
    <x v="70"/>
    <d v="2023-05-16T00:00:00"/>
    <m/>
    <n v="453"/>
    <s v="BIEN"/>
    <x v="75"/>
    <n v="94986.2"/>
    <x v="24"/>
    <x v="490"/>
    <x v="26"/>
    <x v="5"/>
    <x v="0"/>
    <x v="12"/>
    <x v="0"/>
    <x v="23"/>
    <s v="24/05/2023"/>
    <x v="0"/>
    <s v="15:00"/>
    <s v="OSCAR MIRKO MIRANDA ROMERO "/>
    <x v="6"/>
    <x v="14"/>
    <d v="2023-05-26T00:00:00"/>
    <x v="56"/>
    <x v="34"/>
    <s v="CD-220"/>
    <x v="80"/>
    <x v="59"/>
    <n v="6060"/>
    <x v="81"/>
    <x v="88"/>
    <x v="69"/>
    <x v="0"/>
    <n v="30"/>
    <x v="8"/>
    <x v="0"/>
    <x v="37"/>
    <x v="53"/>
    <x v="1"/>
    <m/>
    <m/>
    <x v="75"/>
    <s v="ADQ.MANTTO Y SERV. 65/2023"/>
    <n v="39700"/>
    <x v="24"/>
    <x v="492"/>
    <x v="5"/>
    <n v="20"/>
    <x v="142"/>
    <n v="110"/>
    <m/>
    <m/>
    <n v="20"/>
    <x v="209"/>
    <n v="0.79022988505747127"/>
    <n v="15.804597701149426"/>
    <n v="13.75"/>
    <n v="0"/>
    <x v="76"/>
    <s v="JULIO"/>
    <x v="144"/>
    <x v="66"/>
    <x v="58"/>
    <x v="75"/>
    <x v="342"/>
    <x v="112"/>
    <n v="-4.4000000000000004"/>
    <n v="7.7000000000000011"/>
    <n v="106.7"/>
    <m/>
    <m/>
    <m/>
    <m/>
    <m/>
    <m/>
    <m/>
    <m/>
    <m/>
    <m/>
    <m/>
    <m/>
    <m/>
    <m/>
    <m/>
    <m/>
    <m/>
  </r>
  <r>
    <x v="1"/>
    <x v="63"/>
    <x v="0"/>
    <s v="COTIZACION"/>
    <s v="MAYO"/>
    <d v="2023-05-04T00:00:00"/>
    <s v="C-3-EDDY FAZ PACHECO"/>
    <x v="18"/>
    <s v="UTILES Y MATERIAL ELECTRICO"/>
    <x v="7"/>
    <x v="9"/>
    <x v="70"/>
    <d v="2023-05-16T00:00:00"/>
    <m/>
    <n v="453"/>
    <s v="BIEN"/>
    <x v="75"/>
    <n v="94986.2"/>
    <x v="25"/>
    <x v="491"/>
    <x v="26"/>
    <x v="5"/>
    <x v="0"/>
    <x v="12"/>
    <x v="0"/>
    <x v="23"/>
    <s v="24/05/2023"/>
    <x v="0"/>
    <s v="15:00"/>
    <s v="OSCAR MIRKO MIRANDA ROMERO "/>
    <x v="6"/>
    <x v="14"/>
    <d v="2023-05-26T00:00:00"/>
    <x v="56"/>
    <x v="34"/>
    <s v="CD-220"/>
    <x v="80"/>
    <x v="59"/>
    <n v="6060"/>
    <x v="81"/>
    <x v="88"/>
    <x v="69"/>
    <x v="0"/>
    <n v="30"/>
    <x v="8"/>
    <x v="0"/>
    <x v="37"/>
    <x v="53"/>
    <x v="1"/>
    <m/>
    <m/>
    <x v="75"/>
    <s v="ADQ.MANTTO Y SERV. 65/2023"/>
    <n v="39700"/>
    <x v="25"/>
    <x v="493"/>
    <x v="5"/>
    <n v="20"/>
    <x v="272"/>
    <n v="150"/>
    <m/>
    <m/>
    <n v="20"/>
    <x v="111"/>
    <n v="1.0775862068965518"/>
    <n v="21.551724137931036"/>
    <n v="18.75"/>
    <n v="0"/>
    <x v="76"/>
    <s v="JULIO"/>
    <x v="144"/>
    <x v="66"/>
    <x v="58"/>
    <x v="75"/>
    <x v="342"/>
    <x v="112"/>
    <n v="-6"/>
    <n v="10.500000000000002"/>
    <n v="145.5"/>
    <m/>
    <m/>
    <m/>
    <m/>
    <m/>
    <m/>
    <m/>
    <m/>
    <m/>
    <m/>
    <m/>
    <m/>
    <m/>
    <m/>
    <m/>
    <m/>
    <m/>
  </r>
  <r>
    <x v="1"/>
    <x v="63"/>
    <x v="0"/>
    <s v="COTIZACION"/>
    <s v="MAYO"/>
    <d v="2023-05-04T00:00:00"/>
    <s v="C-3-EDDY FAZ PACHECO"/>
    <x v="18"/>
    <s v="UTILES Y MATERIAL ELECTRICO"/>
    <x v="7"/>
    <x v="9"/>
    <x v="70"/>
    <d v="2023-05-16T00:00:00"/>
    <m/>
    <n v="453"/>
    <s v="BIEN"/>
    <x v="75"/>
    <n v="94986.2"/>
    <x v="26"/>
    <x v="492"/>
    <x v="2"/>
    <x v="5"/>
    <x v="0"/>
    <x v="12"/>
    <x v="0"/>
    <x v="23"/>
    <s v="24/05/2023"/>
    <x v="0"/>
    <s v="15:00"/>
    <s v="OSCAR MIRKO MIRANDA ROMERO "/>
    <x v="6"/>
    <x v="14"/>
    <d v="2023-05-26T00:00:00"/>
    <x v="56"/>
    <x v="34"/>
    <s v="CD-220"/>
    <x v="80"/>
    <x v="59"/>
    <n v="6060"/>
    <x v="81"/>
    <x v="88"/>
    <x v="69"/>
    <x v="0"/>
    <n v="30"/>
    <x v="8"/>
    <x v="0"/>
    <x v="37"/>
    <x v="53"/>
    <x v="1"/>
    <m/>
    <m/>
    <x v="75"/>
    <s v="ADQ.MANTTO Y SERV. 65/2023"/>
    <n v="39700"/>
    <x v="26"/>
    <x v="494"/>
    <x v="5"/>
    <n v="60"/>
    <x v="273"/>
    <n v="558"/>
    <m/>
    <m/>
    <n v="60"/>
    <x v="210"/>
    <n v="1.3362068965517242"/>
    <n v="80.172413793103459"/>
    <n v="69.750000000000014"/>
    <n v="0"/>
    <x v="76"/>
    <s v="JULIO"/>
    <x v="144"/>
    <x v="66"/>
    <x v="58"/>
    <x v="75"/>
    <x v="342"/>
    <x v="112"/>
    <n v="-22.32"/>
    <n v="39.06"/>
    <n v="541.26"/>
    <m/>
    <m/>
    <m/>
    <m/>
    <m/>
    <m/>
    <m/>
    <m/>
    <m/>
    <m/>
    <m/>
    <m/>
    <m/>
    <m/>
    <m/>
    <m/>
    <m/>
  </r>
  <r>
    <x v="1"/>
    <x v="63"/>
    <x v="0"/>
    <s v="COTIZACION"/>
    <s v="MAYO"/>
    <d v="2023-05-04T00:00:00"/>
    <s v="C-3-EDDY FAZ PACHECO"/>
    <x v="18"/>
    <s v="UTILES Y MATERIAL ELECTRICO"/>
    <x v="7"/>
    <x v="9"/>
    <x v="70"/>
    <d v="2023-05-16T00:00:00"/>
    <m/>
    <n v="453"/>
    <s v="BIEN"/>
    <x v="75"/>
    <n v="94986.2"/>
    <x v="27"/>
    <x v="493"/>
    <x v="2"/>
    <x v="5"/>
    <x v="0"/>
    <x v="12"/>
    <x v="0"/>
    <x v="23"/>
    <s v="24/05/2023"/>
    <x v="0"/>
    <s v="15:00"/>
    <s v="OSCAR MIRKO MIRANDA ROMERO "/>
    <x v="6"/>
    <x v="14"/>
    <d v="2023-05-26T00:00:00"/>
    <x v="56"/>
    <x v="34"/>
    <s v="CD-220"/>
    <x v="80"/>
    <x v="59"/>
    <n v="6060"/>
    <x v="81"/>
    <x v="88"/>
    <x v="69"/>
    <x v="0"/>
    <n v="30"/>
    <x v="8"/>
    <x v="0"/>
    <x v="37"/>
    <x v="53"/>
    <x v="1"/>
    <m/>
    <m/>
    <x v="75"/>
    <s v="ADQ.MANTTO Y SERV. 65/2023"/>
    <n v="39700"/>
    <x v="27"/>
    <x v="495"/>
    <x v="5"/>
    <n v="60"/>
    <x v="274"/>
    <n v="840"/>
    <m/>
    <m/>
    <n v="60"/>
    <x v="211"/>
    <n v="2.0114942528735633"/>
    <n v="120.68965517241379"/>
    <n v="105"/>
    <n v="0"/>
    <x v="76"/>
    <s v="JULIO"/>
    <x v="144"/>
    <x v="66"/>
    <x v="58"/>
    <x v="75"/>
    <x v="342"/>
    <x v="112"/>
    <n v="-33.6"/>
    <n v="58.800000000000004"/>
    <n v="814.80000000000007"/>
    <m/>
    <m/>
    <m/>
    <m/>
    <m/>
    <m/>
    <m/>
    <m/>
    <m/>
    <m/>
    <m/>
    <m/>
    <m/>
    <m/>
    <m/>
    <m/>
    <m/>
  </r>
  <r>
    <x v="1"/>
    <x v="63"/>
    <x v="0"/>
    <s v="COTIZACION"/>
    <s v="MAYO"/>
    <d v="2023-05-04T00:00:00"/>
    <s v="C-3-EDDY FAZ PACHECO"/>
    <x v="18"/>
    <s v="UTILES Y MATERIAL ELECTRICO"/>
    <x v="7"/>
    <x v="9"/>
    <x v="70"/>
    <d v="2023-05-16T00:00:00"/>
    <m/>
    <n v="453"/>
    <s v="BIEN"/>
    <x v="75"/>
    <n v="94986.2"/>
    <x v="28"/>
    <x v="494"/>
    <x v="2"/>
    <x v="5"/>
    <x v="0"/>
    <x v="12"/>
    <x v="0"/>
    <x v="23"/>
    <s v="24/05/2023"/>
    <x v="0"/>
    <s v="15:00"/>
    <s v="OSCAR MIRKO MIRANDA ROMERO "/>
    <x v="6"/>
    <x v="14"/>
    <d v="2023-05-26T00:00:00"/>
    <x v="56"/>
    <x v="34"/>
    <s v="CD-220"/>
    <x v="80"/>
    <x v="59"/>
    <n v="6060"/>
    <x v="81"/>
    <x v="88"/>
    <x v="69"/>
    <x v="0"/>
    <n v="30"/>
    <x v="8"/>
    <x v="0"/>
    <x v="37"/>
    <x v="53"/>
    <x v="1"/>
    <m/>
    <m/>
    <x v="75"/>
    <s v="ADQ.MANTTO Y SERV. 65/2023"/>
    <n v="39700"/>
    <x v="28"/>
    <x v="496"/>
    <x v="5"/>
    <n v="60"/>
    <x v="275"/>
    <n v="1140"/>
    <m/>
    <m/>
    <n v="60"/>
    <x v="212"/>
    <n v="2.7298850574712645"/>
    <n v="163.79310344827587"/>
    <n v="142.5"/>
    <n v="0"/>
    <x v="76"/>
    <s v="JULIO"/>
    <x v="144"/>
    <x v="66"/>
    <x v="58"/>
    <x v="75"/>
    <x v="342"/>
    <x v="112"/>
    <n v="-45.6"/>
    <n v="79.800000000000011"/>
    <n v="1105.8"/>
    <m/>
    <m/>
    <m/>
    <m/>
    <m/>
    <m/>
    <m/>
    <m/>
    <m/>
    <m/>
    <m/>
    <m/>
    <m/>
    <m/>
    <m/>
    <m/>
    <m/>
  </r>
  <r>
    <x v="1"/>
    <x v="63"/>
    <x v="0"/>
    <s v="COTIZACION"/>
    <s v="MAYO"/>
    <d v="2023-05-04T00:00:00"/>
    <s v="C-3-EDDY FAZ PACHECO"/>
    <x v="18"/>
    <s v="UTILES Y MATERIAL ELECTRICO"/>
    <x v="7"/>
    <x v="9"/>
    <x v="70"/>
    <d v="2023-05-16T00:00:00"/>
    <m/>
    <n v="453"/>
    <s v="BIEN"/>
    <x v="75"/>
    <n v="94986.2"/>
    <x v="29"/>
    <x v="495"/>
    <x v="2"/>
    <x v="5"/>
    <x v="0"/>
    <x v="12"/>
    <x v="0"/>
    <x v="23"/>
    <s v="24/05/2023"/>
    <x v="0"/>
    <s v="15:00"/>
    <s v="OSCAR MIRKO MIRANDA ROMERO "/>
    <x v="6"/>
    <x v="14"/>
    <d v="2023-05-26T00:00:00"/>
    <x v="56"/>
    <x v="34"/>
    <s v="CD-220"/>
    <x v="80"/>
    <x v="59"/>
    <n v="6060"/>
    <x v="81"/>
    <x v="88"/>
    <x v="69"/>
    <x v="0"/>
    <n v="30"/>
    <x v="8"/>
    <x v="0"/>
    <x v="37"/>
    <x v="53"/>
    <x v="1"/>
    <m/>
    <m/>
    <x v="75"/>
    <s v="ADQ.MANTTO Y SERV. 65/2023"/>
    <n v="39700"/>
    <x v="29"/>
    <x v="497"/>
    <x v="5"/>
    <n v="60"/>
    <x v="276"/>
    <n v="1290"/>
    <m/>
    <m/>
    <n v="60"/>
    <x v="213"/>
    <n v="3.0890804597701149"/>
    <n v="185.34482758620689"/>
    <n v="161.25"/>
    <n v="0"/>
    <x v="76"/>
    <s v="JULIO"/>
    <x v="144"/>
    <x v="66"/>
    <x v="58"/>
    <x v="75"/>
    <x v="342"/>
    <x v="112"/>
    <n v="-51.6"/>
    <n v="90.300000000000011"/>
    <n v="1251.3"/>
    <m/>
    <m/>
    <m/>
    <m/>
    <m/>
    <m/>
    <m/>
    <m/>
    <m/>
    <m/>
    <m/>
    <m/>
    <m/>
    <m/>
    <m/>
    <m/>
    <m/>
  </r>
  <r>
    <x v="1"/>
    <x v="63"/>
    <x v="0"/>
    <s v="COTIZACION"/>
    <s v="MAYO"/>
    <d v="2023-05-04T00:00:00"/>
    <s v="C-3-EDDY FAZ PACHECO"/>
    <x v="18"/>
    <s v="UTILES Y MATERIAL ELECTRICO"/>
    <x v="7"/>
    <x v="9"/>
    <x v="70"/>
    <d v="2023-05-16T00:00:00"/>
    <m/>
    <n v="453"/>
    <s v="BIEN"/>
    <x v="75"/>
    <n v="94986.2"/>
    <x v="30"/>
    <x v="496"/>
    <x v="2"/>
    <x v="5"/>
    <x v="0"/>
    <x v="12"/>
    <x v="0"/>
    <x v="23"/>
    <s v="24/05/2023"/>
    <x v="0"/>
    <s v="15:00"/>
    <s v="OSCAR MIRKO MIRANDA ROMERO "/>
    <x v="6"/>
    <x v="14"/>
    <d v="2023-05-26T00:00:00"/>
    <x v="56"/>
    <x v="34"/>
    <s v="CD-220"/>
    <x v="80"/>
    <x v="59"/>
    <n v="6060"/>
    <x v="81"/>
    <x v="88"/>
    <x v="69"/>
    <x v="0"/>
    <n v="30"/>
    <x v="8"/>
    <x v="0"/>
    <x v="37"/>
    <x v="53"/>
    <x v="1"/>
    <m/>
    <m/>
    <x v="75"/>
    <s v="ADQ.MANTTO Y SERV. 65/2023"/>
    <n v="39700"/>
    <x v="30"/>
    <x v="498"/>
    <x v="5"/>
    <n v="60"/>
    <x v="42"/>
    <n v="1800"/>
    <m/>
    <m/>
    <n v="60"/>
    <x v="214"/>
    <n v="4.3103448275862073"/>
    <n v="258.62068965517244"/>
    <n v="225.00000000000003"/>
    <n v="0"/>
    <x v="76"/>
    <s v="JULIO"/>
    <x v="144"/>
    <x v="66"/>
    <x v="58"/>
    <x v="75"/>
    <x v="342"/>
    <x v="112"/>
    <n v="-72"/>
    <n v="126.00000000000001"/>
    <n v="1746"/>
    <m/>
    <m/>
    <m/>
    <m/>
    <m/>
    <m/>
    <m/>
    <m/>
    <m/>
    <m/>
    <m/>
    <m/>
    <m/>
    <m/>
    <m/>
    <m/>
    <m/>
  </r>
  <r>
    <x v="1"/>
    <x v="63"/>
    <x v="0"/>
    <s v="COTIZACION"/>
    <s v="MAYO"/>
    <d v="2023-05-04T00:00:00"/>
    <s v="C-3-EDDY FAZ PACHECO"/>
    <x v="18"/>
    <s v="UTILES Y MATERIAL ELECTRICO"/>
    <x v="7"/>
    <x v="9"/>
    <x v="70"/>
    <d v="2023-05-16T00:00:00"/>
    <m/>
    <n v="454"/>
    <s v="BIEN"/>
    <x v="76"/>
    <n v="84970.37"/>
    <x v="0"/>
    <x v="497"/>
    <x v="119"/>
    <x v="5"/>
    <x v="0"/>
    <x v="12"/>
    <x v="0"/>
    <x v="23"/>
    <s v="24/05/2023"/>
    <x v="0"/>
    <s v="15:00"/>
    <s v="OSCAR MIRKO MIRANDA ROMERO "/>
    <x v="6"/>
    <x v="14"/>
    <d v="2023-05-26T00:00:00"/>
    <x v="58"/>
    <x v="23"/>
    <s v="CD-223"/>
    <x v="81"/>
    <x v="60"/>
    <n v="55452.4"/>
    <x v="82"/>
    <x v="89"/>
    <x v="38"/>
    <x v="0"/>
    <n v="30"/>
    <x v="21"/>
    <x v="0"/>
    <x v="19"/>
    <x v="54"/>
    <x v="1"/>
    <m/>
    <m/>
    <x v="76"/>
    <s v="ADQ.MANTTO Y SERV. 65/2023"/>
    <n v="39700"/>
    <x v="0"/>
    <x v="499"/>
    <x v="5"/>
    <n v="306"/>
    <x v="277"/>
    <n v="19400.399999999998"/>
    <m/>
    <m/>
    <n v="306"/>
    <x v="215"/>
    <n v="9.1091954022988499"/>
    <n v="2787.4137931034479"/>
    <n v="2425.0499999999997"/>
    <n v="0"/>
    <x v="77"/>
    <s v="JULIO"/>
    <x v="145"/>
    <x v="67"/>
    <x v="59"/>
    <x v="76"/>
    <x v="342"/>
    <x v="39"/>
    <n v="-291.00599999999997"/>
    <n v="1358.028"/>
    <n v="18333.378000000001"/>
    <m/>
    <m/>
    <m/>
    <m/>
    <m/>
    <m/>
    <m/>
    <m/>
    <m/>
    <m/>
    <m/>
    <m/>
    <m/>
    <m/>
    <m/>
    <m/>
    <m/>
  </r>
  <r>
    <x v="1"/>
    <x v="63"/>
    <x v="0"/>
    <s v="COTIZACION"/>
    <s v="MAYO"/>
    <d v="2023-05-04T00:00:00"/>
    <s v="C-3-EDDY FAZ PACHECO"/>
    <x v="18"/>
    <s v="UTILES Y MATERIAL ELECTRICO"/>
    <x v="7"/>
    <x v="9"/>
    <x v="70"/>
    <d v="2023-05-16T00:00:00"/>
    <m/>
    <n v="454"/>
    <s v="BIEN"/>
    <x v="76"/>
    <n v="84970.37"/>
    <x v="2"/>
    <x v="498"/>
    <x v="9"/>
    <x v="5"/>
    <x v="0"/>
    <x v="12"/>
    <x v="0"/>
    <x v="23"/>
    <s v="24/05/2023"/>
    <x v="0"/>
    <s v="15:00"/>
    <s v="OSCAR MIRKO MIRANDA ROMERO "/>
    <x v="6"/>
    <x v="14"/>
    <d v="2023-05-26T00:00:00"/>
    <x v="58"/>
    <x v="23"/>
    <s v="CD-223"/>
    <x v="81"/>
    <x v="60"/>
    <n v="55452.4"/>
    <x v="82"/>
    <x v="89"/>
    <x v="38"/>
    <x v="0"/>
    <n v="30"/>
    <x v="21"/>
    <x v="0"/>
    <x v="19"/>
    <x v="54"/>
    <x v="1"/>
    <m/>
    <m/>
    <x v="76"/>
    <s v="ADQ.MANTTO Y SERV. 65/2023"/>
    <n v="39700"/>
    <x v="2"/>
    <x v="500"/>
    <x v="5"/>
    <n v="10"/>
    <x v="278"/>
    <n v="5200"/>
    <m/>
    <m/>
    <n v="10"/>
    <x v="216"/>
    <n v="74.712643678160916"/>
    <n v="747.12643678160919"/>
    <n v="650"/>
    <n v="0"/>
    <x v="77"/>
    <s v="JULIO"/>
    <x v="145"/>
    <x v="67"/>
    <x v="59"/>
    <x v="76"/>
    <x v="342"/>
    <x v="39"/>
    <n v="-78"/>
    <n v="364.00000000000006"/>
    <n v="4914"/>
    <m/>
    <m/>
    <m/>
    <m/>
    <m/>
    <m/>
    <m/>
    <m/>
    <m/>
    <m/>
    <m/>
    <m/>
    <m/>
    <m/>
    <m/>
    <m/>
    <m/>
  </r>
  <r>
    <x v="1"/>
    <x v="63"/>
    <x v="0"/>
    <s v="COTIZACION"/>
    <s v="MAYO"/>
    <d v="2023-05-04T00:00:00"/>
    <s v="C-3-EDDY FAZ PACHECO"/>
    <x v="18"/>
    <s v="UTILES Y MATERIAL ELECTRICO"/>
    <x v="7"/>
    <x v="9"/>
    <x v="70"/>
    <d v="2023-05-16T00:00:00"/>
    <m/>
    <n v="454"/>
    <s v="BIEN"/>
    <x v="76"/>
    <n v="84970.37"/>
    <x v="3"/>
    <x v="499"/>
    <x v="120"/>
    <x v="5"/>
    <x v="0"/>
    <x v="12"/>
    <x v="0"/>
    <x v="23"/>
    <s v="24/05/2023"/>
    <x v="0"/>
    <s v="15:00"/>
    <s v="OSCAR MIRKO MIRANDA ROMERO "/>
    <x v="6"/>
    <x v="14"/>
    <d v="2023-05-26T00:00:00"/>
    <x v="58"/>
    <x v="23"/>
    <s v="CD-223"/>
    <x v="81"/>
    <x v="60"/>
    <n v="55452.4"/>
    <x v="82"/>
    <x v="89"/>
    <x v="38"/>
    <x v="0"/>
    <n v="30"/>
    <x v="21"/>
    <x v="0"/>
    <x v="19"/>
    <x v="54"/>
    <x v="1"/>
    <m/>
    <m/>
    <x v="76"/>
    <s v="ADQ.MANTTO Y SERV. 65/2023"/>
    <n v="39700"/>
    <x v="3"/>
    <x v="501"/>
    <x v="5"/>
    <n v="240"/>
    <x v="279"/>
    <n v="29880"/>
    <m/>
    <m/>
    <n v="240"/>
    <x v="217"/>
    <n v="17.887931034482758"/>
    <n v="4293.1034482758623"/>
    <n v="3735"/>
    <n v="0"/>
    <x v="77"/>
    <s v="JULIO"/>
    <x v="145"/>
    <x v="67"/>
    <x v="59"/>
    <x v="76"/>
    <x v="342"/>
    <x v="39"/>
    <n v="-448.2"/>
    <n v="2091.6000000000004"/>
    <n v="28236.6"/>
    <m/>
    <m/>
    <m/>
    <m/>
    <m/>
    <m/>
    <m/>
    <m/>
    <m/>
    <m/>
    <m/>
    <m/>
    <m/>
    <m/>
    <m/>
    <m/>
    <m/>
  </r>
  <r>
    <x v="1"/>
    <x v="63"/>
    <x v="0"/>
    <s v="COTIZACION"/>
    <s v="MAYO"/>
    <d v="2023-05-04T00:00:00"/>
    <s v="C-3-EDDY FAZ PACHECO"/>
    <x v="18"/>
    <s v="UTILES Y MATERIAL ELECTRICO"/>
    <x v="7"/>
    <x v="9"/>
    <x v="70"/>
    <d v="2023-05-16T00:00:00"/>
    <m/>
    <n v="454"/>
    <s v="BIEN"/>
    <x v="76"/>
    <n v="84970.37"/>
    <x v="4"/>
    <x v="500"/>
    <x v="8"/>
    <x v="5"/>
    <x v="0"/>
    <x v="12"/>
    <x v="0"/>
    <x v="23"/>
    <s v="24/05/2023"/>
    <x v="0"/>
    <s v="15:00"/>
    <s v="OSCAR MIRKO MIRANDA ROMERO "/>
    <x v="6"/>
    <x v="14"/>
    <d v="2023-05-26T00:00:00"/>
    <x v="58"/>
    <x v="23"/>
    <s v="CD-223"/>
    <x v="81"/>
    <x v="60"/>
    <n v="55452.4"/>
    <x v="82"/>
    <x v="89"/>
    <x v="38"/>
    <x v="0"/>
    <n v="30"/>
    <x v="21"/>
    <x v="0"/>
    <x v="19"/>
    <x v="54"/>
    <x v="1"/>
    <m/>
    <m/>
    <x v="76"/>
    <s v="ADQ.MANTTO Y SERV. 65/2023"/>
    <n v="39700"/>
    <x v="4"/>
    <x v="502"/>
    <x v="5"/>
    <n v="6"/>
    <x v="33"/>
    <n v="972"/>
    <m/>
    <m/>
    <n v="6"/>
    <x v="218"/>
    <n v="23.275862068965516"/>
    <n v="139.65517241379308"/>
    <n v="121.49999999999999"/>
    <n v="0"/>
    <x v="77"/>
    <s v="JULIO"/>
    <x v="145"/>
    <x v="67"/>
    <x v="59"/>
    <x v="76"/>
    <x v="342"/>
    <x v="39"/>
    <n v="-14.58"/>
    <n v="68.040000000000006"/>
    <n v="918.54000000000008"/>
    <m/>
    <m/>
    <m/>
    <m/>
    <m/>
    <m/>
    <m/>
    <m/>
    <m/>
    <m/>
    <m/>
    <m/>
    <m/>
    <m/>
    <m/>
    <m/>
    <m/>
  </r>
  <r>
    <x v="1"/>
    <x v="63"/>
    <x v="0"/>
    <s v="COTIZACION"/>
    <s v="MAYO"/>
    <d v="2023-05-23T00:00:00"/>
    <s v="C-3-EDDY FAZ PACHECO"/>
    <x v="12"/>
    <s v="OTROS REPUESTOS Y ACCESORIOS"/>
    <x v="7"/>
    <x v="9"/>
    <x v="71"/>
    <d v="2023-05-25T00:00:00"/>
    <m/>
    <n v="514"/>
    <s v="BIEN"/>
    <x v="77"/>
    <n v="269961.33"/>
    <x v="0"/>
    <x v="501"/>
    <x v="121"/>
    <x v="5"/>
    <x v="0"/>
    <x v="5"/>
    <x v="0"/>
    <x v="24"/>
    <s v="01/06/2023"/>
    <x v="0"/>
    <s v="15:00"/>
    <s v="FRANZ LOZANO MARZA"/>
    <x v="9"/>
    <x v="20"/>
    <d v="2023-06-02T00:00:00"/>
    <x v="59"/>
    <x v="23"/>
    <s v="CD-243"/>
    <x v="82"/>
    <x v="61"/>
    <n v="224967.61"/>
    <x v="83"/>
    <x v="90"/>
    <x v="70"/>
    <x v="0"/>
    <n v="30"/>
    <x v="9"/>
    <x v="0"/>
    <x v="38"/>
    <x v="55"/>
    <x v="1"/>
    <m/>
    <m/>
    <x v="77"/>
    <s v="ADQ.MANTTO Y SERV. 70/2023"/>
    <n v="39800"/>
    <x v="0"/>
    <x v="503"/>
    <x v="5"/>
    <n v="105"/>
    <x v="280"/>
    <n v="6621.3"/>
    <m/>
    <m/>
    <n v="105"/>
    <x v="219"/>
    <n v="9.0603448275862064"/>
    <n v="951.33620689655163"/>
    <n v="827.66249999999991"/>
    <n v="0"/>
    <x v="63"/>
    <s v="JUNIO"/>
    <x v="146"/>
    <x v="68"/>
    <x v="60"/>
    <x v="77"/>
    <x v="265"/>
    <x v="31"/>
    <n v="-66.213000000000008"/>
    <n v="463.49100000000004"/>
    <n v="6224.0219999999999"/>
    <m/>
    <m/>
    <m/>
    <m/>
    <m/>
    <m/>
    <m/>
    <m/>
    <m/>
    <m/>
    <m/>
    <m/>
    <m/>
    <m/>
    <m/>
    <m/>
    <m/>
  </r>
  <r>
    <x v="1"/>
    <x v="63"/>
    <x v="0"/>
    <s v="COTIZACION"/>
    <s v="MAYO"/>
    <d v="2023-05-23T00:00:00"/>
    <s v="C-3-EDDY FAZ PACHECO"/>
    <x v="12"/>
    <s v="OTROS REPUESTOS Y ACCESORIOS"/>
    <x v="7"/>
    <x v="9"/>
    <x v="71"/>
    <d v="2023-05-25T00:00:00"/>
    <m/>
    <n v="514"/>
    <s v="BIEN"/>
    <x v="77"/>
    <n v="269961.33"/>
    <x v="1"/>
    <x v="502"/>
    <x v="73"/>
    <x v="5"/>
    <x v="0"/>
    <x v="5"/>
    <x v="0"/>
    <x v="24"/>
    <s v="01/06/2023"/>
    <x v="0"/>
    <s v="15:00"/>
    <s v="FRANZ LOZANO MARZA"/>
    <x v="9"/>
    <x v="20"/>
    <d v="2023-06-02T00:00:00"/>
    <x v="59"/>
    <x v="23"/>
    <s v="CD-243"/>
    <x v="82"/>
    <x v="61"/>
    <n v="224967.61"/>
    <x v="83"/>
    <x v="90"/>
    <x v="70"/>
    <x v="0"/>
    <n v="30"/>
    <x v="9"/>
    <x v="0"/>
    <x v="38"/>
    <x v="55"/>
    <x v="1"/>
    <m/>
    <m/>
    <x v="77"/>
    <s v="ADQ.MANTTO Y SERV. 70/2023"/>
    <n v="39800"/>
    <x v="1"/>
    <x v="504"/>
    <x v="5"/>
    <n v="90"/>
    <x v="281"/>
    <n v="6426.9"/>
    <m/>
    <m/>
    <n v="90"/>
    <x v="220"/>
    <n v="10.260057471264368"/>
    <n v="923.40517241379314"/>
    <n v="803.36250000000007"/>
    <n v="0"/>
    <x v="63"/>
    <s v="JUNIO"/>
    <x v="146"/>
    <x v="68"/>
    <x v="60"/>
    <x v="77"/>
    <x v="265"/>
    <x v="31"/>
    <n v="-64.268999999999991"/>
    <n v="449.88300000000004"/>
    <n v="6041.2860000000001"/>
    <m/>
    <m/>
    <m/>
    <m/>
    <m/>
    <m/>
    <m/>
    <m/>
    <m/>
    <m/>
    <m/>
    <m/>
    <m/>
    <m/>
    <m/>
    <m/>
    <m/>
  </r>
  <r>
    <x v="1"/>
    <x v="63"/>
    <x v="0"/>
    <s v="COTIZACION"/>
    <s v="MAYO"/>
    <d v="2023-05-23T00:00:00"/>
    <s v="C-3-EDDY FAZ PACHECO"/>
    <x v="12"/>
    <s v="OTROS REPUESTOS Y ACCESORIOS"/>
    <x v="7"/>
    <x v="9"/>
    <x v="71"/>
    <d v="2023-05-25T00:00:00"/>
    <m/>
    <n v="514"/>
    <s v="BIEN"/>
    <x v="77"/>
    <n v="269961.33"/>
    <x v="2"/>
    <x v="503"/>
    <x v="122"/>
    <x v="5"/>
    <x v="0"/>
    <x v="5"/>
    <x v="0"/>
    <x v="24"/>
    <s v="01/06/2023"/>
    <x v="0"/>
    <s v="15:00"/>
    <s v="FRANZ LOZANO MARZA"/>
    <x v="9"/>
    <x v="20"/>
    <d v="2023-06-02T00:00:00"/>
    <x v="59"/>
    <x v="23"/>
    <s v="CD-243"/>
    <x v="82"/>
    <x v="61"/>
    <n v="224967.61"/>
    <x v="83"/>
    <x v="90"/>
    <x v="70"/>
    <x v="0"/>
    <n v="30"/>
    <x v="9"/>
    <x v="0"/>
    <x v="38"/>
    <x v="55"/>
    <x v="1"/>
    <m/>
    <m/>
    <x v="77"/>
    <s v="ADQ.MANTTO Y SERV. 70/2023"/>
    <n v="39800"/>
    <x v="2"/>
    <x v="505"/>
    <x v="5"/>
    <n v="190"/>
    <x v="281"/>
    <n v="13567.9"/>
    <m/>
    <m/>
    <n v="190"/>
    <x v="221"/>
    <n v="10.260057471264368"/>
    <n v="1949.4109195402298"/>
    <n v="1695.9875"/>
    <n v="0"/>
    <x v="63"/>
    <s v="JUNIO"/>
    <x v="146"/>
    <x v="68"/>
    <x v="60"/>
    <x v="77"/>
    <x v="265"/>
    <x v="31"/>
    <n v="-135.679"/>
    <n v="949.75300000000004"/>
    <n v="12753.825999999999"/>
    <m/>
    <m/>
    <m/>
    <m/>
    <m/>
    <m/>
    <m/>
    <m/>
    <m/>
    <m/>
    <m/>
    <m/>
    <m/>
    <m/>
    <m/>
    <m/>
    <m/>
  </r>
  <r>
    <x v="1"/>
    <x v="63"/>
    <x v="0"/>
    <s v="COTIZACION"/>
    <s v="MAYO"/>
    <d v="2023-05-23T00:00:00"/>
    <s v="C-3-EDDY FAZ PACHECO"/>
    <x v="12"/>
    <s v="OTROS REPUESTOS Y ACCESORIOS"/>
    <x v="7"/>
    <x v="9"/>
    <x v="71"/>
    <d v="2023-05-25T00:00:00"/>
    <m/>
    <n v="514"/>
    <s v="BIEN"/>
    <x v="77"/>
    <n v="269961.33"/>
    <x v="3"/>
    <x v="504"/>
    <x v="73"/>
    <x v="5"/>
    <x v="0"/>
    <x v="5"/>
    <x v="0"/>
    <x v="24"/>
    <s v="01/06/2023"/>
    <x v="0"/>
    <s v="15:00"/>
    <s v="FRANZ LOZANO MARZA"/>
    <x v="9"/>
    <x v="20"/>
    <d v="2023-06-02T00:00:00"/>
    <x v="59"/>
    <x v="23"/>
    <s v="CD-243"/>
    <x v="82"/>
    <x v="61"/>
    <n v="224967.61"/>
    <x v="83"/>
    <x v="90"/>
    <x v="70"/>
    <x v="0"/>
    <n v="30"/>
    <x v="9"/>
    <x v="0"/>
    <x v="38"/>
    <x v="55"/>
    <x v="1"/>
    <m/>
    <m/>
    <x v="77"/>
    <s v="ADQ.MANTTO Y SERV. 70/2023"/>
    <n v="39800"/>
    <x v="3"/>
    <x v="506"/>
    <x v="5"/>
    <n v="90"/>
    <x v="280"/>
    <n v="5675.4000000000005"/>
    <m/>
    <m/>
    <n v="90"/>
    <x v="222"/>
    <n v="9.0603448275862064"/>
    <n v="815.43103448275861"/>
    <n v="709.42499999999995"/>
    <n v="0"/>
    <x v="63"/>
    <s v="JUNIO"/>
    <x v="146"/>
    <x v="68"/>
    <x v="60"/>
    <x v="77"/>
    <x v="265"/>
    <x v="31"/>
    <n v="-56.754000000000005"/>
    <n v="397.27800000000008"/>
    <n v="5334.8760000000002"/>
    <m/>
    <m/>
    <m/>
    <m/>
    <m/>
    <m/>
    <m/>
    <m/>
    <m/>
    <m/>
    <m/>
    <m/>
    <m/>
    <m/>
    <m/>
    <m/>
    <m/>
  </r>
  <r>
    <x v="1"/>
    <x v="63"/>
    <x v="0"/>
    <s v="COTIZACION"/>
    <s v="MAYO"/>
    <d v="2023-05-23T00:00:00"/>
    <s v="C-3-EDDY FAZ PACHECO"/>
    <x v="12"/>
    <s v="OTROS REPUESTOS Y ACCESORIOS"/>
    <x v="7"/>
    <x v="9"/>
    <x v="71"/>
    <d v="2023-05-25T00:00:00"/>
    <m/>
    <n v="514"/>
    <s v="BIEN"/>
    <x v="77"/>
    <n v="269961.33"/>
    <x v="4"/>
    <x v="505"/>
    <x v="24"/>
    <x v="5"/>
    <x v="0"/>
    <x v="5"/>
    <x v="0"/>
    <x v="24"/>
    <s v="01/06/2023"/>
    <x v="0"/>
    <s v="15:00"/>
    <s v="FRANZ LOZANO MARZA"/>
    <x v="9"/>
    <x v="20"/>
    <d v="2023-06-02T00:00:00"/>
    <x v="59"/>
    <x v="23"/>
    <s v="CD-243"/>
    <x v="82"/>
    <x v="61"/>
    <n v="224967.61"/>
    <x v="83"/>
    <x v="90"/>
    <x v="70"/>
    <x v="0"/>
    <n v="30"/>
    <x v="9"/>
    <x v="0"/>
    <x v="38"/>
    <x v="55"/>
    <x v="1"/>
    <m/>
    <m/>
    <x v="77"/>
    <s v="ADQ.MANTTO Y SERV. 70/2023"/>
    <n v="39800"/>
    <x v="4"/>
    <x v="507"/>
    <x v="5"/>
    <n v="340"/>
    <x v="282"/>
    <n v="25629.199999999997"/>
    <m/>
    <m/>
    <n v="340"/>
    <x v="223"/>
    <n v="10.830459770114942"/>
    <n v="3682.35632183908"/>
    <n v="3203.6499999999996"/>
    <n v="0"/>
    <x v="63"/>
    <s v="JUNIO"/>
    <x v="146"/>
    <x v="68"/>
    <x v="60"/>
    <x v="77"/>
    <x v="265"/>
    <x v="31"/>
    <n v="-256.29199999999997"/>
    <n v="1794.0439999999999"/>
    <n v="24091.447999999997"/>
    <m/>
    <m/>
    <m/>
    <m/>
    <m/>
    <m/>
    <m/>
    <m/>
    <m/>
    <m/>
    <m/>
    <m/>
    <m/>
    <m/>
    <m/>
    <m/>
    <m/>
  </r>
  <r>
    <x v="1"/>
    <x v="63"/>
    <x v="0"/>
    <s v="COTIZACION"/>
    <s v="MAYO"/>
    <d v="2023-05-23T00:00:00"/>
    <s v="C-3-EDDY FAZ PACHECO"/>
    <x v="12"/>
    <s v="OTROS REPUESTOS Y ACCESORIOS"/>
    <x v="7"/>
    <x v="9"/>
    <x v="71"/>
    <d v="2023-05-25T00:00:00"/>
    <m/>
    <n v="514"/>
    <s v="BIEN"/>
    <x v="77"/>
    <n v="269961.33"/>
    <x v="5"/>
    <x v="506"/>
    <x v="23"/>
    <x v="5"/>
    <x v="0"/>
    <x v="5"/>
    <x v="0"/>
    <x v="24"/>
    <s v="01/06/2023"/>
    <x v="0"/>
    <s v="15:00"/>
    <s v="FRANZ LOZANO MARZA"/>
    <x v="9"/>
    <x v="20"/>
    <d v="2023-06-02T00:00:00"/>
    <x v="59"/>
    <x v="23"/>
    <s v="CD-243"/>
    <x v="82"/>
    <x v="61"/>
    <n v="224967.61"/>
    <x v="83"/>
    <x v="90"/>
    <x v="70"/>
    <x v="0"/>
    <n v="30"/>
    <x v="9"/>
    <x v="0"/>
    <x v="38"/>
    <x v="55"/>
    <x v="1"/>
    <m/>
    <m/>
    <x v="77"/>
    <s v="ADQ.MANTTO Y SERV. 70/2023"/>
    <n v="39800"/>
    <x v="5"/>
    <x v="508"/>
    <x v="5"/>
    <n v="200"/>
    <x v="281"/>
    <n v="14282"/>
    <m/>
    <m/>
    <n v="200"/>
    <x v="224"/>
    <n v="10.260057471264368"/>
    <n v="2052.0114942528735"/>
    <n v="1785.25"/>
    <n v="0"/>
    <x v="63"/>
    <s v="JUNIO"/>
    <x v="146"/>
    <x v="68"/>
    <x v="60"/>
    <x v="77"/>
    <x v="265"/>
    <x v="31"/>
    <n v="-142.82"/>
    <n v="999.74000000000012"/>
    <n v="13425.08"/>
    <m/>
    <m/>
    <m/>
    <m/>
    <m/>
    <m/>
    <m/>
    <m/>
    <m/>
    <m/>
    <m/>
    <m/>
    <m/>
    <m/>
    <m/>
    <m/>
    <m/>
  </r>
  <r>
    <x v="1"/>
    <x v="63"/>
    <x v="0"/>
    <s v="COTIZACION"/>
    <s v="MAYO"/>
    <d v="2023-05-23T00:00:00"/>
    <s v="C-3-EDDY FAZ PACHECO"/>
    <x v="12"/>
    <s v="OTROS REPUESTOS Y ACCESORIOS"/>
    <x v="7"/>
    <x v="9"/>
    <x v="71"/>
    <d v="2023-05-25T00:00:00"/>
    <m/>
    <n v="514"/>
    <s v="BIEN"/>
    <x v="77"/>
    <n v="269961.33"/>
    <x v="6"/>
    <x v="507"/>
    <x v="2"/>
    <x v="5"/>
    <x v="0"/>
    <x v="5"/>
    <x v="0"/>
    <x v="24"/>
    <s v="01/06/2023"/>
    <x v="0"/>
    <s v="15:00"/>
    <s v="FRANZ LOZANO MARZA"/>
    <x v="9"/>
    <x v="20"/>
    <d v="2023-06-02T00:00:00"/>
    <x v="59"/>
    <x v="23"/>
    <s v="CD-243"/>
    <x v="82"/>
    <x v="61"/>
    <n v="224967.61"/>
    <x v="83"/>
    <x v="90"/>
    <x v="70"/>
    <x v="0"/>
    <n v="30"/>
    <x v="9"/>
    <x v="0"/>
    <x v="38"/>
    <x v="55"/>
    <x v="1"/>
    <m/>
    <m/>
    <x v="77"/>
    <s v="ADQ.MANTTO Y SERV. 70/2023"/>
    <n v="39800"/>
    <x v="6"/>
    <x v="509"/>
    <x v="5"/>
    <n v="60"/>
    <x v="283"/>
    <n v="7312.2000000000007"/>
    <m/>
    <m/>
    <n v="60"/>
    <x v="225"/>
    <n v="17.510057471264368"/>
    <n v="1050.6034482758621"/>
    <n v="914.02499999999998"/>
    <n v="0"/>
    <x v="63"/>
    <s v="JUNIO"/>
    <x v="146"/>
    <x v="68"/>
    <x v="60"/>
    <x v="77"/>
    <x v="265"/>
    <x v="31"/>
    <n v="-73.122000000000014"/>
    <n v="511.8540000000001"/>
    <n v="6873.4680000000008"/>
    <m/>
    <m/>
    <m/>
    <m/>
    <m/>
    <m/>
    <m/>
    <m/>
    <m/>
    <m/>
    <m/>
    <m/>
    <m/>
    <m/>
    <m/>
    <m/>
    <m/>
  </r>
  <r>
    <x v="1"/>
    <x v="63"/>
    <x v="0"/>
    <s v="COTIZACION"/>
    <s v="MAYO"/>
    <d v="2023-05-23T00:00:00"/>
    <s v="C-3-EDDY FAZ PACHECO"/>
    <x v="12"/>
    <s v="OTROS REPUESTOS Y ACCESORIOS"/>
    <x v="7"/>
    <x v="9"/>
    <x v="71"/>
    <d v="2023-05-25T00:00:00"/>
    <m/>
    <n v="514"/>
    <s v="BIEN"/>
    <x v="77"/>
    <n v="269961.33"/>
    <x v="7"/>
    <x v="508"/>
    <x v="123"/>
    <x v="5"/>
    <x v="0"/>
    <x v="5"/>
    <x v="0"/>
    <x v="24"/>
    <s v="01/06/2023"/>
    <x v="0"/>
    <s v="15:00"/>
    <s v="FRANZ LOZANO MARZA"/>
    <x v="9"/>
    <x v="20"/>
    <d v="2023-06-02T00:00:00"/>
    <x v="59"/>
    <x v="23"/>
    <s v="CD-243"/>
    <x v="82"/>
    <x v="61"/>
    <n v="224967.61"/>
    <x v="83"/>
    <x v="90"/>
    <x v="70"/>
    <x v="0"/>
    <n v="30"/>
    <x v="9"/>
    <x v="0"/>
    <x v="38"/>
    <x v="55"/>
    <x v="1"/>
    <m/>
    <m/>
    <x v="77"/>
    <s v="ADQ.MANTTO Y SERV. 70/2023"/>
    <n v="39800"/>
    <x v="7"/>
    <x v="510"/>
    <x v="5"/>
    <n v="380"/>
    <x v="284"/>
    <n v="55882.8"/>
    <m/>
    <m/>
    <n v="380"/>
    <x v="226"/>
    <n v="21.129310344827587"/>
    <n v="8029.1379310344828"/>
    <n v="6985.35"/>
    <n v="0"/>
    <x v="63"/>
    <s v="JUNIO"/>
    <x v="146"/>
    <x v="68"/>
    <x v="60"/>
    <x v="77"/>
    <x v="265"/>
    <x v="31"/>
    <n v="-558.82800000000009"/>
    <n v="3911.7960000000007"/>
    <n v="52529.832000000002"/>
    <m/>
    <m/>
    <m/>
    <m/>
    <m/>
    <m/>
    <m/>
    <m/>
    <m/>
    <m/>
    <m/>
    <m/>
    <m/>
    <m/>
    <m/>
    <m/>
    <m/>
  </r>
  <r>
    <x v="1"/>
    <x v="63"/>
    <x v="0"/>
    <s v="COTIZACION"/>
    <s v="MAYO"/>
    <d v="2023-05-23T00:00:00"/>
    <s v="C-3-EDDY FAZ PACHECO"/>
    <x v="12"/>
    <s v="OTROS REPUESTOS Y ACCESORIOS"/>
    <x v="7"/>
    <x v="9"/>
    <x v="71"/>
    <d v="2023-05-25T00:00:00"/>
    <m/>
    <n v="514"/>
    <s v="BIEN"/>
    <x v="77"/>
    <n v="269961.33"/>
    <x v="8"/>
    <x v="509"/>
    <x v="124"/>
    <x v="5"/>
    <x v="0"/>
    <x v="5"/>
    <x v="0"/>
    <x v="24"/>
    <s v="01/06/2023"/>
    <x v="0"/>
    <s v="15:00"/>
    <s v="FRANZ LOZANO MARZA"/>
    <x v="9"/>
    <x v="20"/>
    <d v="2023-06-02T00:00:00"/>
    <x v="59"/>
    <x v="23"/>
    <s v="CD-243"/>
    <x v="82"/>
    <x v="61"/>
    <n v="224967.61"/>
    <x v="83"/>
    <x v="90"/>
    <x v="70"/>
    <x v="0"/>
    <n v="30"/>
    <x v="9"/>
    <x v="0"/>
    <x v="38"/>
    <x v="55"/>
    <x v="1"/>
    <m/>
    <m/>
    <x v="77"/>
    <s v="ADQ.MANTTO Y SERV. 70/2023"/>
    <n v="39800"/>
    <x v="8"/>
    <x v="511"/>
    <x v="5"/>
    <n v="160"/>
    <x v="285"/>
    <n v="26225.599999999999"/>
    <m/>
    <m/>
    <n v="160"/>
    <x v="227"/>
    <n v="23.550287356321839"/>
    <n v="3768.045977011494"/>
    <n v="3278.2"/>
    <n v="0"/>
    <x v="63"/>
    <s v="JUNIO"/>
    <x v="146"/>
    <x v="68"/>
    <x v="60"/>
    <x v="77"/>
    <x v="265"/>
    <x v="31"/>
    <n v="-262.25599999999997"/>
    <n v="1835.7920000000001"/>
    <n v="24652.063999999998"/>
    <m/>
    <m/>
    <m/>
    <m/>
    <m/>
    <m/>
    <m/>
    <m/>
    <m/>
    <m/>
    <m/>
    <m/>
    <m/>
    <m/>
    <m/>
    <m/>
    <m/>
  </r>
  <r>
    <x v="1"/>
    <x v="63"/>
    <x v="0"/>
    <s v="COTIZACION"/>
    <s v="MAYO"/>
    <d v="2023-05-23T00:00:00"/>
    <s v="C-3-EDDY FAZ PACHECO"/>
    <x v="12"/>
    <s v="OTROS REPUESTOS Y ACCESORIOS"/>
    <x v="7"/>
    <x v="9"/>
    <x v="71"/>
    <d v="2023-05-25T00:00:00"/>
    <m/>
    <n v="514"/>
    <s v="BIEN"/>
    <x v="77"/>
    <n v="269961.33"/>
    <x v="9"/>
    <x v="510"/>
    <x v="122"/>
    <x v="5"/>
    <x v="0"/>
    <x v="5"/>
    <x v="0"/>
    <x v="24"/>
    <s v="01/06/2023"/>
    <x v="0"/>
    <s v="15:00"/>
    <s v="FRANZ LOZANO MARZA"/>
    <x v="9"/>
    <x v="20"/>
    <d v="2023-06-02T00:00:00"/>
    <x v="59"/>
    <x v="23"/>
    <s v="CD-243"/>
    <x v="82"/>
    <x v="61"/>
    <n v="224967.61"/>
    <x v="83"/>
    <x v="90"/>
    <x v="70"/>
    <x v="0"/>
    <n v="30"/>
    <x v="9"/>
    <x v="0"/>
    <x v="38"/>
    <x v="55"/>
    <x v="1"/>
    <m/>
    <m/>
    <x v="77"/>
    <s v="ADQ.MANTTO Y SERV. 70/2023"/>
    <n v="39800"/>
    <x v="9"/>
    <x v="512"/>
    <x v="5"/>
    <n v="190"/>
    <x v="286"/>
    <n v="38851.199999999997"/>
    <m/>
    <m/>
    <n v="190"/>
    <x v="228"/>
    <n v="29.379310344827584"/>
    <n v="5582.0689655172409"/>
    <n v="4856.3999999999996"/>
    <n v="0"/>
    <x v="63"/>
    <s v="JUNIO"/>
    <x v="146"/>
    <x v="68"/>
    <x v="60"/>
    <x v="77"/>
    <x v="265"/>
    <x v="31"/>
    <n v="-388.512"/>
    <n v="2719.5839999999998"/>
    <n v="36520.127999999997"/>
    <m/>
    <m/>
    <m/>
    <m/>
    <m/>
    <m/>
    <m/>
    <m/>
    <m/>
    <m/>
    <m/>
    <m/>
    <m/>
    <m/>
    <m/>
    <m/>
    <m/>
  </r>
  <r>
    <x v="1"/>
    <x v="63"/>
    <x v="0"/>
    <s v="COTIZACION"/>
    <s v="MAYO"/>
    <d v="2023-05-23T00:00:00"/>
    <s v="C-3-EDDY FAZ PACHECO"/>
    <x v="12"/>
    <s v="OTROS REPUESTOS Y ACCESORIOS"/>
    <x v="7"/>
    <x v="9"/>
    <x v="71"/>
    <d v="2023-05-25T00:00:00"/>
    <m/>
    <n v="514"/>
    <s v="BIEN"/>
    <x v="77"/>
    <n v="269961.33"/>
    <x v="10"/>
    <x v="511"/>
    <x v="96"/>
    <x v="5"/>
    <x v="0"/>
    <x v="5"/>
    <x v="0"/>
    <x v="24"/>
    <s v="01/06/2023"/>
    <x v="0"/>
    <s v="15:00"/>
    <s v="FRANZ LOZANO MARZA"/>
    <x v="9"/>
    <x v="20"/>
    <d v="2023-06-02T00:00:00"/>
    <x v="59"/>
    <x v="23"/>
    <s v="CD-243"/>
    <x v="82"/>
    <x v="61"/>
    <n v="224967.61"/>
    <x v="83"/>
    <x v="90"/>
    <x v="70"/>
    <x v="0"/>
    <n v="30"/>
    <x v="9"/>
    <x v="0"/>
    <x v="38"/>
    <x v="55"/>
    <x v="1"/>
    <m/>
    <m/>
    <x v="77"/>
    <s v="ADQ.MANTTO Y SERV. 70/2023"/>
    <n v="39800"/>
    <x v="10"/>
    <x v="513"/>
    <x v="5"/>
    <n v="87"/>
    <x v="287"/>
    <n v="24493.109999999997"/>
    <m/>
    <m/>
    <n v="87"/>
    <x v="229"/>
    <n v="40.449712643678154"/>
    <n v="3519.1249999999995"/>
    <n v="3061.6387499999996"/>
    <n v="0"/>
    <x v="63"/>
    <s v="JUNIO"/>
    <x v="146"/>
    <x v="68"/>
    <x v="60"/>
    <x v="77"/>
    <x v="265"/>
    <x v="31"/>
    <n v="-244.93109999999999"/>
    <n v="1714.5176999999999"/>
    <n v="23023.523399999998"/>
    <m/>
    <m/>
    <m/>
    <m/>
    <m/>
    <m/>
    <m/>
    <m/>
    <m/>
    <m/>
    <m/>
    <m/>
    <m/>
    <m/>
    <m/>
    <m/>
    <m/>
  </r>
  <r>
    <x v="1"/>
    <x v="63"/>
    <x v="0"/>
    <s v="COTIZACION"/>
    <s v="MAYO"/>
    <d v="2023-05-16T00:00:00"/>
    <s v="C-3-EDDY FAZ PACHECO"/>
    <x v="12"/>
    <s v="OTROS REPUESTOS Y ACCESORIOS"/>
    <x v="7"/>
    <x v="9"/>
    <x v="72"/>
    <d v="2023-05-25T00:00:00"/>
    <m/>
    <n v="466"/>
    <s v="BIEN"/>
    <x v="78"/>
    <n v="737455.19"/>
    <x v="0"/>
    <x v="512"/>
    <x v="9"/>
    <x v="5"/>
    <x v="47"/>
    <x v="5"/>
    <x v="0"/>
    <x v="24"/>
    <s v="01/06/2023"/>
    <x v="0"/>
    <s v="15:00"/>
    <s v="OSCAR MIRKO MIRANDA ROMERO "/>
    <x v="9"/>
    <x v="14"/>
    <d v="2023-06-05T00:00:00"/>
    <x v="60"/>
    <x v="38"/>
    <s v="CD-244"/>
    <x v="83"/>
    <x v="62"/>
    <n v="649668.46"/>
    <x v="84"/>
    <x v="91"/>
    <x v="31"/>
    <x v="0"/>
    <n v="30"/>
    <x v="36"/>
    <x v="0"/>
    <x v="30"/>
    <x v="56"/>
    <x v="1"/>
    <m/>
    <m/>
    <x v="78"/>
    <s v="ADQ.MANTTO Y SERV. 69/2035"/>
    <n v="39800"/>
    <x v="0"/>
    <x v="514"/>
    <x v="5"/>
    <n v="10"/>
    <x v="288"/>
    <n v="12072.1"/>
    <m/>
    <m/>
    <n v="10"/>
    <x v="230"/>
    <n v="173.44971264367817"/>
    <n v="1734.4971264367816"/>
    <n v="1509.0125"/>
    <n v="0"/>
    <x v="43"/>
    <s v="SEPTIEMBRE"/>
    <x v="147"/>
    <x v="69"/>
    <x v="61"/>
    <x v="78"/>
    <x v="259"/>
    <x v="38"/>
    <n v="-543.24450000000002"/>
    <n v="845.04700000000014"/>
    <n v="11770.297500000001"/>
    <m/>
    <m/>
    <m/>
    <m/>
    <m/>
    <m/>
    <m/>
    <m/>
    <m/>
    <m/>
    <m/>
    <m/>
    <m/>
    <m/>
    <m/>
    <m/>
    <m/>
  </r>
  <r>
    <x v="1"/>
    <x v="63"/>
    <x v="0"/>
    <s v="COTIZACION"/>
    <s v="MAYO"/>
    <d v="2023-05-16T00:00:00"/>
    <s v="C-3-EDDY FAZ PACHECO"/>
    <x v="12"/>
    <s v="OTROS REPUESTOS Y ACCESORIOS"/>
    <x v="7"/>
    <x v="9"/>
    <x v="72"/>
    <d v="2023-05-25T00:00:00"/>
    <m/>
    <n v="466"/>
    <s v="BIEN"/>
    <x v="78"/>
    <n v="737455.19"/>
    <x v="1"/>
    <x v="513"/>
    <x v="118"/>
    <x v="5"/>
    <x v="0"/>
    <x v="5"/>
    <x v="0"/>
    <x v="24"/>
    <s v="01/06/2023"/>
    <x v="0"/>
    <s v="15:00"/>
    <s v="OSCAR MIRKO MIRANDA ROMERO "/>
    <x v="9"/>
    <x v="14"/>
    <d v="2023-06-05T00:00:00"/>
    <x v="60"/>
    <x v="38"/>
    <s v="CD-244"/>
    <x v="83"/>
    <x v="62"/>
    <n v="649668.46"/>
    <x v="84"/>
    <x v="91"/>
    <x v="31"/>
    <x v="0"/>
    <n v="30"/>
    <x v="36"/>
    <x v="0"/>
    <x v="30"/>
    <x v="56"/>
    <x v="1"/>
    <m/>
    <m/>
    <x v="78"/>
    <s v="ADQ.MANTTO Y SERV. 69/2035"/>
    <n v="39800"/>
    <x v="1"/>
    <x v="515"/>
    <x v="5"/>
    <n v="9"/>
    <x v="289"/>
    <n v="12591.9"/>
    <m/>
    <m/>
    <n v="9"/>
    <x v="231"/>
    <n v="201.02011494252872"/>
    <n v="1809.1810344827586"/>
    <n v="1573.9875"/>
    <n v="0"/>
    <x v="43"/>
    <s v="SEPTIEMBRE"/>
    <x v="147"/>
    <x v="69"/>
    <x v="61"/>
    <x v="78"/>
    <x v="259"/>
    <x v="38"/>
    <n v="-566.63549999999998"/>
    <n v="881.43300000000011"/>
    <n v="12277.102499999999"/>
    <m/>
    <m/>
    <m/>
    <m/>
    <m/>
    <m/>
    <m/>
    <m/>
    <m/>
    <m/>
    <m/>
    <m/>
    <m/>
    <m/>
    <m/>
    <m/>
    <m/>
  </r>
  <r>
    <x v="1"/>
    <x v="63"/>
    <x v="0"/>
    <s v="COTIZACION"/>
    <s v="MAYO"/>
    <d v="2023-05-16T00:00:00"/>
    <s v="C-3-EDDY FAZ PACHECO"/>
    <x v="12"/>
    <s v="OTROS REPUESTOS Y ACCESORIOS"/>
    <x v="7"/>
    <x v="9"/>
    <x v="72"/>
    <d v="2023-05-25T00:00:00"/>
    <m/>
    <n v="466"/>
    <s v="BIEN"/>
    <x v="78"/>
    <n v="737455.19"/>
    <x v="2"/>
    <x v="514"/>
    <x v="118"/>
    <x v="5"/>
    <x v="0"/>
    <x v="5"/>
    <x v="0"/>
    <x v="24"/>
    <s v="01/06/2023"/>
    <x v="0"/>
    <s v="15:00"/>
    <s v="OSCAR MIRKO MIRANDA ROMERO "/>
    <x v="9"/>
    <x v="14"/>
    <d v="2023-06-05T00:00:00"/>
    <x v="60"/>
    <x v="38"/>
    <s v="CD-244"/>
    <x v="83"/>
    <x v="62"/>
    <n v="649668.46"/>
    <x v="84"/>
    <x v="91"/>
    <x v="31"/>
    <x v="0"/>
    <n v="30"/>
    <x v="36"/>
    <x v="0"/>
    <x v="30"/>
    <x v="56"/>
    <x v="1"/>
    <m/>
    <m/>
    <x v="78"/>
    <s v="ADQ.MANTTO Y SERV. 69/2035"/>
    <n v="39800"/>
    <x v="2"/>
    <x v="516"/>
    <x v="5"/>
    <n v="9"/>
    <x v="290"/>
    <n v="53772.659999999996"/>
    <m/>
    <m/>
    <n v="9"/>
    <x v="232"/>
    <n v="858.43965517241372"/>
    <n v="7725.9568965517237"/>
    <n v="6721.5824999999995"/>
    <n v="0"/>
    <x v="43"/>
    <s v="SEPTIEMBRE"/>
    <x v="147"/>
    <x v="69"/>
    <x v="61"/>
    <x v="78"/>
    <x v="259"/>
    <x v="38"/>
    <n v="-2419.7696999999998"/>
    <n v="3764.0862000000002"/>
    <n v="52428.343499999995"/>
    <m/>
    <m/>
    <m/>
    <m/>
    <m/>
    <m/>
    <m/>
    <m/>
    <m/>
    <m/>
    <m/>
    <m/>
    <m/>
    <m/>
    <m/>
    <m/>
    <m/>
  </r>
  <r>
    <x v="1"/>
    <x v="63"/>
    <x v="0"/>
    <s v="COTIZACION"/>
    <s v="MAYO"/>
    <d v="2023-05-16T00:00:00"/>
    <s v="C-3-EDDY FAZ PACHECO"/>
    <x v="12"/>
    <s v="OTROS REPUESTOS Y ACCESORIOS"/>
    <x v="7"/>
    <x v="9"/>
    <x v="72"/>
    <d v="2023-05-25T00:00:00"/>
    <m/>
    <n v="466"/>
    <s v="BIEN"/>
    <x v="78"/>
    <n v="737455.19"/>
    <x v="3"/>
    <x v="515"/>
    <x v="29"/>
    <x v="5"/>
    <x v="0"/>
    <x v="5"/>
    <x v="0"/>
    <x v="24"/>
    <s v="01/06/2023"/>
    <x v="0"/>
    <s v="15:00"/>
    <s v="OSCAR MIRKO MIRANDA ROMERO "/>
    <x v="9"/>
    <x v="14"/>
    <d v="2023-06-05T00:00:00"/>
    <x v="60"/>
    <x v="38"/>
    <s v="CD-244"/>
    <x v="83"/>
    <x v="62"/>
    <n v="649668.46"/>
    <x v="84"/>
    <x v="91"/>
    <x v="31"/>
    <x v="0"/>
    <n v="30"/>
    <x v="36"/>
    <x v="0"/>
    <x v="30"/>
    <x v="56"/>
    <x v="1"/>
    <m/>
    <m/>
    <x v="78"/>
    <s v="ADQ.MANTTO Y SERV. 69/2035"/>
    <n v="39800"/>
    <x v="3"/>
    <x v="517"/>
    <x v="5"/>
    <n v="4"/>
    <x v="291"/>
    <n v="22406.2"/>
    <m/>
    <m/>
    <n v="4"/>
    <x v="233"/>
    <n v="804.82040229885058"/>
    <n v="3219.2816091954023"/>
    <n v="2800.7750000000001"/>
    <n v="0"/>
    <x v="43"/>
    <s v="SEPTIEMBRE"/>
    <x v="147"/>
    <x v="69"/>
    <x v="61"/>
    <x v="78"/>
    <x v="259"/>
    <x v="38"/>
    <n v="-1008.2790000000001"/>
    <n v="1568.4340000000002"/>
    <n v="21846.044999999998"/>
    <m/>
    <m/>
    <m/>
    <m/>
    <m/>
    <m/>
    <m/>
    <m/>
    <m/>
    <m/>
    <m/>
    <m/>
    <m/>
    <m/>
    <m/>
    <m/>
    <m/>
  </r>
  <r>
    <x v="1"/>
    <x v="63"/>
    <x v="0"/>
    <s v="COTIZACION"/>
    <s v="MAYO"/>
    <d v="2023-05-16T00:00:00"/>
    <s v="C-3-EDDY FAZ PACHECO"/>
    <x v="12"/>
    <s v="OTROS REPUESTOS Y ACCESORIOS"/>
    <x v="7"/>
    <x v="9"/>
    <x v="72"/>
    <d v="2023-05-25T00:00:00"/>
    <m/>
    <n v="466"/>
    <s v="BIEN"/>
    <x v="78"/>
    <n v="737455.19"/>
    <x v="4"/>
    <x v="516"/>
    <x v="27"/>
    <x v="5"/>
    <x v="0"/>
    <x v="5"/>
    <x v="0"/>
    <x v="24"/>
    <s v="01/06/2023"/>
    <x v="0"/>
    <s v="15:00"/>
    <s v="OSCAR MIRKO MIRANDA ROMERO "/>
    <x v="9"/>
    <x v="14"/>
    <d v="2023-06-05T00:00:00"/>
    <x v="60"/>
    <x v="38"/>
    <s v="CD-244"/>
    <x v="83"/>
    <x v="62"/>
    <n v="649668.46"/>
    <x v="84"/>
    <x v="91"/>
    <x v="31"/>
    <x v="0"/>
    <n v="30"/>
    <x v="36"/>
    <x v="0"/>
    <x v="30"/>
    <x v="56"/>
    <x v="1"/>
    <m/>
    <m/>
    <x v="78"/>
    <s v="ADQ.MANTTO Y SERV. 69/2035"/>
    <n v="39800"/>
    <x v="4"/>
    <x v="518"/>
    <x v="5"/>
    <n v="5"/>
    <x v="292"/>
    <n v="6328.4000000000005"/>
    <m/>
    <m/>
    <n v="5"/>
    <x v="234"/>
    <n v="181.85057471264369"/>
    <n v="909.25287356321849"/>
    <n v="791.05000000000007"/>
    <n v="0"/>
    <x v="43"/>
    <s v="SEPTIEMBRE"/>
    <x v="147"/>
    <x v="69"/>
    <x v="61"/>
    <x v="78"/>
    <x v="259"/>
    <x v="38"/>
    <n v="-284.77800000000002"/>
    <n v="442.98800000000006"/>
    <n v="6170.1900000000005"/>
    <m/>
    <m/>
    <m/>
    <m/>
    <m/>
    <m/>
    <m/>
    <m/>
    <m/>
    <m/>
    <m/>
    <m/>
    <m/>
    <m/>
    <m/>
    <m/>
    <m/>
  </r>
  <r>
    <x v="1"/>
    <x v="63"/>
    <x v="0"/>
    <s v="COTIZACION"/>
    <s v="MAYO"/>
    <d v="2023-05-16T00:00:00"/>
    <s v="C-3-EDDY FAZ PACHECO"/>
    <x v="12"/>
    <s v="OTROS REPUESTOS Y ACCESORIOS"/>
    <x v="7"/>
    <x v="9"/>
    <x v="72"/>
    <d v="2023-05-25T00:00:00"/>
    <m/>
    <n v="466"/>
    <s v="BIEN"/>
    <x v="78"/>
    <n v="737455.19"/>
    <x v="5"/>
    <x v="517"/>
    <x v="45"/>
    <x v="5"/>
    <x v="0"/>
    <x v="5"/>
    <x v="0"/>
    <x v="24"/>
    <s v="01/06/2023"/>
    <x v="0"/>
    <s v="15:00"/>
    <s v="OSCAR MIRKO MIRANDA ROMERO "/>
    <x v="9"/>
    <x v="14"/>
    <d v="2023-06-05T00:00:00"/>
    <x v="60"/>
    <x v="38"/>
    <s v="CD-244"/>
    <x v="83"/>
    <x v="62"/>
    <n v="649668.46"/>
    <x v="84"/>
    <x v="91"/>
    <x v="31"/>
    <x v="0"/>
    <n v="30"/>
    <x v="36"/>
    <x v="0"/>
    <x v="30"/>
    <x v="56"/>
    <x v="1"/>
    <m/>
    <m/>
    <x v="78"/>
    <s v="ADQ.MANTTO Y SERV. 69/2035"/>
    <n v="39800"/>
    <x v="5"/>
    <x v="519"/>
    <x v="5"/>
    <n v="3"/>
    <x v="293"/>
    <n v="3791.6099999999997"/>
    <m/>
    <m/>
    <n v="3"/>
    <x v="235"/>
    <n v="181.5905172413793"/>
    <n v="544.77155172413791"/>
    <n v="473.95124999999996"/>
    <n v="0"/>
    <x v="43"/>
    <s v="SEPTIEMBRE"/>
    <x v="147"/>
    <x v="69"/>
    <x v="61"/>
    <x v="78"/>
    <x v="259"/>
    <x v="38"/>
    <n v="-170.62244999999999"/>
    <n v="265.41270000000003"/>
    <n v="3696.8197499999997"/>
    <m/>
    <m/>
    <m/>
    <m/>
    <m/>
    <m/>
    <m/>
    <m/>
    <m/>
    <m/>
    <m/>
    <m/>
    <m/>
    <m/>
    <m/>
    <m/>
    <m/>
  </r>
  <r>
    <x v="1"/>
    <x v="63"/>
    <x v="0"/>
    <s v="COTIZACION"/>
    <s v="MAYO"/>
    <d v="2023-05-16T00:00:00"/>
    <s v="C-3-EDDY FAZ PACHECO"/>
    <x v="12"/>
    <s v="OTROS REPUESTOS Y ACCESORIOS"/>
    <x v="7"/>
    <x v="9"/>
    <x v="72"/>
    <d v="2023-05-25T00:00:00"/>
    <m/>
    <n v="466"/>
    <s v="BIEN"/>
    <x v="78"/>
    <n v="737455.19"/>
    <x v="6"/>
    <x v="518"/>
    <x v="29"/>
    <x v="5"/>
    <x v="0"/>
    <x v="5"/>
    <x v="0"/>
    <x v="24"/>
    <s v="01/06/2023"/>
    <x v="0"/>
    <s v="15:00"/>
    <s v="OSCAR MIRKO MIRANDA ROMERO "/>
    <x v="9"/>
    <x v="14"/>
    <d v="2023-06-05T00:00:00"/>
    <x v="60"/>
    <x v="38"/>
    <s v="CD-244"/>
    <x v="83"/>
    <x v="62"/>
    <n v="649668.46"/>
    <x v="84"/>
    <x v="91"/>
    <x v="31"/>
    <x v="0"/>
    <n v="30"/>
    <x v="36"/>
    <x v="0"/>
    <x v="30"/>
    <x v="56"/>
    <x v="1"/>
    <m/>
    <m/>
    <x v="78"/>
    <s v="ADQ.MANTTO Y SERV. 69/2035"/>
    <n v="39800"/>
    <x v="6"/>
    <x v="520"/>
    <x v="5"/>
    <n v="4"/>
    <x v="294"/>
    <n v="4245.32"/>
    <m/>
    <m/>
    <n v="4"/>
    <x v="236"/>
    <n v="152.48994252873561"/>
    <n v="609.95977011494244"/>
    <n v="530.66499999999996"/>
    <n v="0"/>
    <x v="43"/>
    <s v="SEPTIEMBRE"/>
    <x v="147"/>
    <x v="69"/>
    <x v="61"/>
    <x v="78"/>
    <x v="259"/>
    <x v="38"/>
    <n v="-191.0394"/>
    <n v="297.17239999999998"/>
    <n v="4139.186999999999"/>
    <m/>
    <m/>
    <m/>
    <m/>
    <m/>
    <m/>
    <m/>
    <m/>
    <m/>
    <m/>
    <m/>
    <m/>
    <m/>
    <m/>
    <m/>
    <m/>
    <m/>
  </r>
  <r>
    <x v="1"/>
    <x v="63"/>
    <x v="0"/>
    <s v="COTIZACION"/>
    <s v="MAYO"/>
    <d v="2023-05-16T00:00:00"/>
    <s v="C-3-EDDY FAZ PACHECO"/>
    <x v="12"/>
    <s v="OTROS REPUESTOS Y ACCESORIOS"/>
    <x v="7"/>
    <x v="9"/>
    <x v="72"/>
    <d v="2023-05-25T00:00:00"/>
    <m/>
    <n v="466"/>
    <s v="BIEN"/>
    <x v="78"/>
    <n v="737455.19"/>
    <x v="7"/>
    <x v="519"/>
    <x v="27"/>
    <x v="5"/>
    <x v="0"/>
    <x v="5"/>
    <x v="0"/>
    <x v="24"/>
    <s v="01/06/2023"/>
    <x v="0"/>
    <s v="15:00"/>
    <s v="OSCAR MIRKO MIRANDA ROMERO "/>
    <x v="9"/>
    <x v="14"/>
    <d v="2023-06-05T00:00:00"/>
    <x v="60"/>
    <x v="38"/>
    <s v="CD-244"/>
    <x v="83"/>
    <x v="62"/>
    <n v="649668.46"/>
    <x v="84"/>
    <x v="91"/>
    <x v="31"/>
    <x v="0"/>
    <n v="30"/>
    <x v="36"/>
    <x v="0"/>
    <x v="30"/>
    <x v="56"/>
    <x v="1"/>
    <m/>
    <m/>
    <x v="78"/>
    <s v="ADQ.MANTTO Y SERV. 69/2035"/>
    <n v="39800"/>
    <x v="7"/>
    <x v="521"/>
    <x v="5"/>
    <n v="5"/>
    <x v="295"/>
    <n v="18827.149999999998"/>
    <m/>
    <m/>
    <n v="5"/>
    <x v="237"/>
    <n v="541.0100574712643"/>
    <n v="2705.0502873563214"/>
    <n v="2353.3937499999997"/>
    <n v="0"/>
    <x v="43"/>
    <s v="SEPTIEMBRE"/>
    <x v="147"/>
    <x v="69"/>
    <x v="61"/>
    <x v="78"/>
    <x v="259"/>
    <x v="38"/>
    <n v="-847.22174999999993"/>
    <n v="1317.9005"/>
    <n v="18356.471249999999"/>
    <m/>
    <m/>
    <m/>
    <m/>
    <m/>
    <m/>
    <m/>
    <m/>
    <m/>
    <m/>
    <m/>
    <m/>
    <m/>
    <m/>
    <m/>
    <m/>
    <m/>
  </r>
  <r>
    <x v="1"/>
    <x v="63"/>
    <x v="0"/>
    <s v="COTIZACION"/>
    <s v="MAYO"/>
    <d v="2023-05-16T00:00:00"/>
    <s v="C-3-EDDY FAZ PACHECO"/>
    <x v="12"/>
    <s v="OTROS REPUESTOS Y ACCESORIOS"/>
    <x v="7"/>
    <x v="9"/>
    <x v="72"/>
    <d v="2023-05-25T00:00:00"/>
    <m/>
    <n v="466"/>
    <s v="BIEN"/>
    <x v="78"/>
    <n v="737455.19"/>
    <x v="8"/>
    <x v="520"/>
    <x v="29"/>
    <x v="5"/>
    <x v="0"/>
    <x v="5"/>
    <x v="0"/>
    <x v="24"/>
    <s v="01/06/2023"/>
    <x v="0"/>
    <s v="15:00"/>
    <s v="OSCAR MIRKO MIRANDA ROMERO "/>
    <x v="9"/>
    <x v="14"/>
    <d v="2023-06-05T00:00:00"/>
    <x v="60"/>
    <x v="38"/>
    <s v="CD-244"/>
    <x v="83"/>
    <x v="62"/>
    <n v="649668.46"/>
    <x v="84"/>
    <x v="91"/>
    <x v="31"/>
    <x v="0"/>
    <n v="30"/>
    <x v="36"/>
    <x v="0"/>
    <x v="30"/>
    <x v="56"/>
    <x v="1"/>
    <m/>
    <m/>
    <x v="78"/>
    <s v="ADQ.MANTTO Y SERV. 69/2035"/>
    <n v="39800"/>
    <x v="8"/>
    <x v="522"/>
    <x v="5"/>
    <n v="4"/>
    <x v="296"/>
    <n v="54795.519999999997"/>
    <m/>
    <m/>
    <n v="4"/>
    <x v="238"/>
    <n v="1968.2298850574712"/>
    <n v="7872.9195402298847"/>
    <n v="6849.44"/>
    <n v="0"/>
    <x v="43"/>
    <s v="SEPTIEMBRE"/>
    <x v="147"/>
    <x v="69"/>
    <x v="61"/>
    <x v="78"/>
    <x v="259"/>
    <x v="38"/>
    <n v="-2465.7984000000001"/>
    <n v="3835.6864"/>
    <n v="53425.631999999998"/>
    <m/>
    <m/>
    <m/>
    <m/>
    <m/>
    <m/>
    <m/>
    <m/>
    <m/>
    <m/>
    <m/>
    <m/>
    <m/>
    <m/>
    <m/>
    <m/>
    <m/>
  </r>
  <r>
    <x v="1"/>
    <x v="63"/>
    <x v="0"/>
    <s v="COTIZACION"/>
    <s v="MAYO"/>
    <d v="2023-05-16T00:00:00"/>
    <s v="C-3-EDDY FAZ PACHECO"/>
    <x v="12"/>
    <s v="OTROS REPUESTOS Y ACCESORIOS"/>
    <x v="7"/>
    <x v="9"/>
    <x v="72"/>
    <d v="2023-05-25T00:00:00"/>
    <m/>
    <n v="466"/>
    <s v="BIEN"/>
    <x v="78"/>
    <n v="737455.19"/>
    <x v="9"/>
    <x v="521"/>
    <x v="29"/>
    <x v="5"/>
    <x v="0"/>
    <x v="5"/>
    <x v="0"/>
    <x v="24"/>
    <s v="01/06/2023"/>
    <x v="0"/>
    <s v="15:00"/>
    <s v="OSCAR MIRKO MIRANDA ROMERO "/>
    <x v="9"/>
    <x v="14"/>
    <d v="2023-06-05T00:00:00"/>
    <x v="60"/>
    <x v="38"/>
    <s v="CD-244"/>
    <x v="83"/>
    <x v="62"/>
    <n v="649668.46"/>
    <x v="84"/>
    <x v="91"/>
    <x v="31"/>
    <x v="0"/>
    <n v="30"/>
    <x v="36"/>
    <x v="0"/>
    <x v="30"/>
    <x v="56"/>
    <x v="1"/>
    <m/>
    <m/>
    <x v="78"/>
    <s v="ADQ.MANTTO Y SERV. 69/2035"/>
    <n v="39800"/>
    <x v="9"/>
    <x v="523"/>
    <x v="5"/>
    <n v="4"/>
    <x v="297"/>
    <n v="4128.3999999999996"/>
    <m/>
    <m/>
    <n v="4"/>
    <x v="239"/>
    <n v="148.29022988505747"/>
    <n v="593.16091954022988"/>
    <n v="516.04999999999995"/>
    <n v="0"/>
    <x v="43"/>
    <s v="SEPTIEMBRE"/>
    <x v="147"/>
    <x v="69"/>
    <x v="61"/>
    <x v="78"/>
    <x v="259"/>
    <x v="38"/>
    <n v="-185.77799999999999"/>
    <n v="288.988"/>
    <n v="4025.19"/>
    <m/>
    <m/>
    <m/>
    <m/>
    <m/>
    <m/>
    <m/>
    <m/>
    <m/>
    <m/>
    <m/>
    <m/>
    <m/>
    <m/>
    <m/>
    <m/>
    <m/>
  </r>
  <r>
    <x v="1"/>
    <x v="63"/>
    <x v="0"/>
    <s v="COTIZACION"/>
    <s v="MAYO"/>
    <d v="2023-05-16T00:00:00"/>
    <s v="C-3-EDDY FAZ PACHECO"/>
    <x v="12"/>
    <s v="OTROS REPUESTOS Y ACCESORIOS"/>
    <x v="7"/>
    <x v="9"/>
    <x v="72"/>
    <d v="2023-05-25T00:00:00"/>
    <m/>
    <n v="466"/>
    <s v="BIEN"/>
    <x v="78"/>
    <n v="737455.19"/>
    <x v="10"/>
    <x v="522"/>
    <x v="29"/>
    <x v="5"/>
    <x v="0"/>
    <x v="5"/>
    <x v="0"/>
    <x v="24"/>
    <s v="01/06/2023"/>
    <x v="0"/>
    <s v="15:00"/>
    <s v="OSCAR MIRKO MIRANDA ROMERO "/>
    <x v="9"/>
    <x v="14"/>
    <d v="2023-06-05T00:00:00"/>
    <x v="60"/>
    <x v="38"/>
    <s v="CD-244"/>
    <x v="83"/>
    <x v="62"/>
    <n v="649668.46"/>
    <x v="84"/>
    <x v="91"/>
    <x v="31"/>
    <x v="0"/>
    <n v="30"/>
    <x v="36"/>
    <x v="0"/>
    <x v="30"/>
    <x v="56"/>
    <x v="1"/>
    <m/>
    <m/>
    <x v="78"/>
    <s v="ADQ.MANTTO Y SERV. 69/2035"/>
    <n v="39800"/>
    <x v="10"/>
    <x v="524"/>
    <x v="5"/>
    <n v="4"/>
    <x v="298"/>
    <n v="1045.68"/>
    <m/>
    <m/>
    <n v="4"/>
    <x v="240"/>
    <n v="37.560344827586206"/>
    <n v="150.24137931034483"/>
    <n v="130.71"/>
    <n v="0"/>
    <x v="43"/>
    <s v="SEPTIEMBRE"/>
    <x v="147"/>
    <x v="69"/>
    <x v="61"/>
    <x v="78"/>
    <x v="259"/>
    <x v="38"/>
    <n v="-47.055600000000005"/>
    <n v="73.197600000000008"/>
    <n v="1019.538"/>
    <m/>
    <m/>
    <m/>
    <m/>
    <m/>
    <m/>
    <m/>
    <m/>
    <m/>
    <m/>
    <m/>
    <m/>
    <m/>
    <m/>
    <m/>
    <m/>
    <m/>
  </r>
  <r>
    <x v="1"/>
    <x v="63"/>
    <x v="0"/>
    <s v="COTIZACION"/>
    <s v="MAYO"/>
    <d v="2023-05-16T00:00:00"/>
    <s v="C-3-EDDY FAZ PACHECO"/>
    <x v="12"/>
    <s v="OTROS REPUESTOS Y ACCESORIOS"/>
    <x v="7"/>
    <x v="9"/>
    <x v="72"/>
    <d v="2023-05-25T00:00:00"/>
    <m/>
    <n v="466"/>
    <s v="BIEN"/>
    <x v="78"/>
    <n v="737455.19"/>
    <x v="11"/>
    <x v="523"/>
    <x v="27"/>
    <x v="5"/>
    <x v="0"/>
    <x v="5"/>
    <x v="0"/>
    <x v="24"/>
    <s v="01/06/2023"/>
    <x v="0"/>
    <s v="15:00"/>
    <s v="OSCAR MIRKO MIRANDA ROMERO "/>
    <x v="9"/>
    <x v="14"/>
    <d v="2023-06-05T00:00:00"/>
    <x v="60"/>
    <x v="38"/>
    <s v="CD-244"/>
    <x v="83"/>
    <x v="62"/>
    <n v="649668.46"/>
    <x v="84"/>
    <x v="91"/>
    <x v="31"/>
    <x v="0"/>
    <n v="30"/>
    <x v="36"/>
    <x v="0"/>
    <x v="30"/>
    <x v="56"/>
    <x v="1"/>
    <m/>
    <m/>
    <x v="78"/>
    <s v="ADQ.MANTTO Y SERV. 69/2035"/>
    <n v="39800"/>
    <x v="11"/>
    <x v="525"/>
    <x v="5"/>
    <n v="5"/>
    <x v="299"/>
    <n v="1130.6500000000001"/>
    <m/>
    <m/>
    <n v="5"/>
    <x v="241"/>
    <n v="32.489942528735632"/>
    <n v="162.44971264367817"/>
    <n v="141.33125000000001"/>
    <n v="0"/>
    <x v="43"/>
    <s v="SEPTIEMBRE"/>
    <x v="147"/>
    <x v="69"/>
    <x v="61"/>
    <x v="78"/>
    <x v="259"/>
    <x v="38"/>
    <n v="-50.879250000000006"/>
    <n v="79.145500000000013"/>
    <n v="1102.38375"/>
    <m/>
    <m/>
    <m/>
    <m/>
    <m/>
    <m/>
    <m/>
    <m/>
    <m/>
    <m/>
    <m/>
    <m/>
    <m/>
    <m/>
    <m/>
    <m/>
    <m/>
  </r>
  <r>
    <x v="1"/>
    <x v="63"/>
    <x v="0"/>
    <s v="COTIZACION"/>
    <s v="MAYO"/>
    <d v="2023-05-16T00:00:00"/>
    <s v="C-3-EDDY FAZ PACHECO"/>
    <x v="12"/>
    <s v="OTROS REPUESTOS Y ACCESORIOS"/>
    <x v="7"/>
    <x v="9"/>
    <x v="72"/>
    <d v="2023-05-25T00:00:00"/>
    <m/>
    <n v="466"/>
    <s v="BIEN"/>
    <x v="78"/>
    <n v="737455.19"/>
    <x v="12"/>
    <x v="524"/>
    <x v="125"/>
    <x v="5"/>
    <x v="0"/>
    <x v="5"/>
    <x v="0"/>
    <x v="24"/>
    <s v="01/06/2023"/>
    <x v="0"/>
    <s v="15:00"/>
    <s v="OSCAR MIRKO MIRANDA ROMERO "/>
    <x v="9"/>
    <x v="14"/>
    <d v="2023-06-05T00:00:00"/>
    <x v="60"/>
    <x v="38"/>
    <s v="CD-244"/>
    <x v="83"/>
    <x v="62"/>
    <n v="649668.46"/>
    <x v="84"/>
    <x v="91"/>
    <x v="31"/>
    <x v="0"/>
    <n v="30"/>
    <x v="36"/>
    <x v="0"/>
    <x v="30"/>
    <x v="56"/>
    <x v="1"/>
    <m/>
    <m/>
    <x v="78"/>
    <s v="ADQ.MANTTO Y SERV. 69/2035"/>
    <n v="39800"/>
    <x v="12"/>
    <x v="526"/>
    <x v="5"/>
    <n v="23"/>
    <x v="300"/>
    <n v="17956.100000000002"/>
    <m/>
    <m/>
    <n v="23"/>
    <x v="242"/>
    <n v="112.16954022988506"/>
    <n v="2579.8994252873563"/>
    <n v="2244.5124999999998"/>
    <n v="0"/>
    <x v="43"/>
    <s v="SEPTIEMBRE"/>
    <x v="147"/>
    <x v="69"/>
    <x v="61"/>
    <x v="78"/>
    <x v="259"/>
    <x v="38"/>
    <n v="-808.0245000000001"/>
    <n v="1256.9270000000004"/>
    <n v="17507.197500000002"/>
    <m/>
    <m/>
    <m/>
    <m/>
    <m/>
    <m/>
    <m/>
    <m/>
    <m/>
    <m/>
    <m/>
    <m/>
    <m/>
    <m/>
    <m/>
    <m/>
    <m/>
  </r>
  <r>
    <x v="1"/>
    <x v="63"/>
    <x v="0"/>
    <s v="COTIZACION"/>
    <s v="MAYO"/>
    <d v="2023-05-16T00:00:00"/>
    <s v="C-3-EDDY FAZ PACHECO"/>
    <x v="12"/>
    <s v="OTROS REPUESTOS Y ACCESORIOS"/>
    <x v="7"/>
    <x v="9"/>
    <x v="72"/>
    <d v="2023-05-25T00:00:00"/>
    <m/>
    <n v="466"/>
    <s v="BIEN"/>
    <x v="78"/>
    <n v="737455.19"/>
    <x v="13"/>
    <x v="525"/>
    <x v="27"/>
    <x v="5"/>
    <x v="0"/>
    <x v="5"/>
    <x v="0"/>
    <x v="24"/>
    <s v="01/06/2023"/>
    <x v="0"/>
    <s v="15:00"/>
    <s v="OSCAR MIRKO MIRANDA ROMERO "/>
    <x v="9"/>
    <x v="14"/>
    <d v="2023-06-05T00:00:00"/>
    <x v="60"/>
    <x v="38"/>
    <s v="CD-244"/>
    <x v="83"/>
    <x v="62"/>
    <n v="649668.46"/>
    <x v="84"/>
    <x v="91"/>
    <x v="31"/>
    <x v="0"/>
    <n v="30"/>
    <x v="36"/>
    <x v="0"/>
    <x v="30"/>
    <x v="56"/>
    <x v="1"/>
    <m/>
    <m/>
    <x v="78"/>
    <s v="ADQ.MANTTO Y SERV. 69/2035"/>
    <n v="39800"/>
    <x v="13"/>
    <x v="527"/>
    <x v="5"/>
    <n v="5"/>
    <x v="301"/>
    <n v="797.25"/>
    <m/>
    <m/>
    <n v="5"/>
    <x v="243"/>
    <n v="22.909482758620687"/>
    <n v="114.54741379310343"/>
    <n v="99.656249999999986"/>
    <n v="0"/>
    <x v="43"/>
    <s v="SEPTIEMBRE"/>
    <x v="147"/>
    <x v="69"/>
    <x v="61"/>
    <x v="78"/>
    <x v="259"/>
    <x v="38"/>
    <n v="-35.876249999999999"/>
    <n v="55.807500000000005"/>
    <n v="777.31875000000002"/>
    <m/>
    <m/>
    <m/>
    <m/>
    <m/>
    <m/>
    <m/>
    <m/>
    <m/>
    <m/>
    <m/>
    <m/>
    <m/>
    <m/>
    <m/>
    <m/>
    <m/>
  </r>
  <r>
    <x v="1"/>
    <x v="63"/>
    <x v="0"/>
    <s v="COTIZACION"/>
    <s v="MAYO"/>
    <d v="2023-05-16T00:00:00"/>
    <s v="C-3-EDDY FAZ PACHECO"/>
    <x v="12"/>
    <s v="OTROS REPUESTOS Y ACCESORIOS"/>
    <x v="7"/>
    <x v="9"/>
    <x v="72"/>
    <d v="2023-05-25T00:00:00"/>
    <m/>
    <n v="466"/>
    <s v="BIEN"/>
    <x v="78"/>
    <n v="737455.19"/>
    <x v="14"/>
    <x v="526"/>
    <x v="7"/>
    <x v="5"/>
    <x v="0"/>
    <x v="5"/>
    <x v="0"/>
    <x v="24"/>
    <s v="01/06/2023"/>
    <x v="0"/>
    <s v="15:00"/>
    <s v="OSCAR MIRKO MIRANDA ROMERO "/>
    <x v="9"/>
    <x v="14"/>
    <d v="2023-06-05T00:00:00"/>
    <x v="60"/>
    <x v="38"/>
    <s v="CD-244"/>
    <x v="83"/>
    <x v="62"/>
    <n v="649668.46"/>
    <x v="84"/>
    <x v="91"/>
    <x v="31"/>
    <x v="0"/>
    <n v="30"/>
    <x v="36"/>
    <x v="0"/>
    <x v="30"/>
    <x v="56"/>
    <x v="1"/>
    <m/>
    <m/>
    <x v="78"/>
    <s v="ADQ.MANTTO Y SERV. 69/2035"/>
    <n v="39800"/>
    <x v="14"/>
    <x v="528"/>
    <x v="5"/>
    <n v="2"/>
    <x v="302"/>
    <n v="866.94"/>
    <m/>
    <m/>
    <n v="2"/>
    <x v="244"/>
    <n v="62.28017241379311"/>
    <n v="124.56034482758622"/>
    <n v="108.36750000000001"/>
    <n v="0"/>
    <x v="43"/>
    <s v="SEPTIEMBRE"/>
    <x v="147"/>
    <x v="69"/>
    <x v="61"/>
    <x v="78"/>
    <x v="259"/>
    <x v="38"/>
    <n v="-39.012300000000003"/>
    <n v="60.685800000000008"/>
    <n v="845.26650000000006"/>
    <m/>
    <m/>
    <m/>
    <m/>
    <m/>
    <m/>
    <m/>
    <m/>
    <m/>
    <m/>
    <m/>
    <m/>
    <m/>
    <m/>
    <m/>
    <m/>
    <m/>
  </r>
  <r>
    <x v="1"/>
    <x v="63"/>
    <x v="0"/>
    <s v="COTIZACION"/>
    <s v="MAYO"/>
    <d v="2023-05-16T00:00:00"/>
    <s v="C-3-EDDY FAZ PACHECO"/>
    <x v="12"/>
    <s v="OTROS REPUESTOS Y ACCESORIOS"/>
    <x v="7"/>
    <x v="9"/>
    <x v="72"/>
    <d v="2023-05-25T00:00:00"/>
    <m/>
    <n v="466"/>
    <s v="BIEN"/>
    <x v="78"/>
    <n v="737455.19"/>
    <x v="15"/>
    <x v="527"/>
    <x v="7"/>
    <x v="5"/>
    <x v="0"/>
    <x v="5"/>
    <x v="0"/>
    <x v="24"/>
    <s v="01/06/2023"/>
    <x v="0"/>
    <s v="15:00"/>
    <s v="OSCAR MIRKO MIRANDA ROMERO "/>
    <x v="9"/>
    <x v="14"/>
    <d v="2023-06-05T00:00:00"/>
    <x v="60"/>
    <x v="38"/>
    <s v="CD-244"/>
    <x v="83"/>
    <x v="62"/>
    <n v="649668.46"/>
    <x v="84"/>
    <x v="91"/>
    <x v="31"/>
    <x v="0"/>
    <n v="30"/>
    <x v="36"/>
    <x v="0"/>
    <x v="30"/>
    <x v="56"/>
    <x v="1"/>
    <m/>
    <m/>
    <x v="78"/>
    <s v="ADQ.MANTTO Y SERV. 69/2035"/>
    <n v="39800"/>
    <x v="15"/>
    <x v="529"/>
    <x v="5"/>
    <n v="2"/>
    <x v="303"/>
    <n v="1204.6400000000001"/>
    <m/>
    <m/>
    <n v="2"/>
    <x v="245"/>
    <n v="86.540229885057485"/>
    <n v="173.08045977011497"/>
    <n v="150.58000000000001"/>
    <n v="0"/>
    <x v="43"/>
    <s v="SEPTIEMBRE"/>
    <x v="147"/>
    <x v="69"/>
    <x v="61"/>
    <x v="78"/>
    <x v="259"/>
    <x v="38"/>
    <n v="-54.208800000000004"/>
    <n v="84.32480000000001"/>
    <n v="1174.5240000000001"/>
    <m/>
    <m/>
    <m/>
    <m/>
    <m/>
    <m/>
    <m/>
    <m/>
    <m/>
    <m/>
    <m/>
    <m/>
    <m/>
    <m/>
    <m/>
    <m/>
    <m/>
  </r>
  <r>
    <x v="1"/>
    <x v="63"/>
    <x v="0"/>
    <s v="COTIZACION"/>
    <s v="MAYO"/>
    <d v="2023-05-16T00:00:00"/>
    <s v="C-3-EDDY FAZ PACHECO"/>
    <x v="12"/>
    <s v="OTROS REPUESTOS Y ACCESORIOS"/>
    <x v="7"/>
    <x v="9"/>
    <x v="72"/>
    <d v="2023-05-25T00:00:00"/>
    <m/>
    <n v="466"/>
    <s v="BIEN"/>
    <x v="78"/>
    <n v="737455.19"/>
    <x v="16"/>
    <x v="528"/>
    <x v="26"/>
    <x v="5"/>
    <x v="0"/>
    <x v="5"/>
    <x v="0"/>
    <x v="24"/>
    <s v="01/06/2023"/>
    <x v="0"/>
    <s v="15:00"/>
    <s v="OSCAR MIRKO MIRANDA ROMERO "/>
    <x v="9"/>
    <x v="14"/>
    <d v="2023-06-05T00:00:00"/>
    <x v="60"/>
    <x v="38"/>
    <s v="CD-244"/>
    <x v="83"/>
    <x v="62"/>
    <n v="649668.46"/>
    <x v="84"/>
    <x v="91"/>
    <x v="31"/>
    <x v="0"/>
    <n v="30"/>
    <x v="36"/>
    <x v="0"/>
    <x v="30"/>
    <x v="56"/>
    <x v="1"/>
    <m/>
    <m/>
    <x v="78"/>
    <s v="ADQ.MANTTO Y SERV. 69/2035"/>
    <n v="39800"/>
    <x v="16"/>
    <x v="530"/>
    <x v="5"/>
    <n v="20"/>
    <x v="304"/>
    <n v="51662.600000000006"/>
    <m/>
    <m/>
    <n v="20"/>
    <x v="246"/>
    <n v="371.13936781609198"/>
    <n v="7422.78735632184"/>
    <n v="6457.8250000000007"/>
    <n v="0"/>
    <x v="43"/>
    <s v="SEPTIEMBRE"/>
    <x v="147"/>
    <x v="69"/>
    <x v="61"/>
    <x v="78"/>
    <x v="259"/>
    <x v="38"/>
    <n v="-2324.817"/>
    <n v="3616.382000000001"/>
    <n v="50371.035000000011"/>
    <m/>
    <m/>
    <m/>
    <m/>
    <m/>
    <m/>
    <m/>
    <m/>
    <m/>
    <m/>
    <m/>
    <m/>
    <m/>
    <m/>
    <m/>
    <m/>
    <m/>
  </r>
  <r>
    <x v="1"/>
    <x v="63"/>
    <x v="0"/>
    <s v="COTIZACION"/>
    <s v="MAYO"/>
    <d v="2023-05-16T00:00:00"/>
    <s v="C-3-EDDY FAZ PACHECO"/>
    <x v="12"/>
    <s v="OTROS REPUESTOS Y ACCESORIOS"/>
    <x v="7"/>
    <x v="9"/>
    <x v="72"/>
    <d v="2023-05-25T00:00:00"/>
    <m/>
    <n v="466"/>
    <s v="BIEN"/>
    <x v="78"/>
    <n v="737455.19"/>
    <x v="17"/>
    <x v="529"/>
    <x v="7"/>
    <x v="5"/>
    <x v="0"/>
    <x v="5"/>
    <x v="0"/>
    <x v="24"/>
    <s v="01/06/2023"/>
    <x v="0"/>
    <s v="15:00"/>
    <s v="OSCAR MIRKO MIRANDA ROMERO "/>
    <x v="9"/>
    <x v="14"/>
    <d v="2023-06-05T00:00:00"/>
    <x v="60"/>
    <x v="38"/>
    <s v="CD-244"/>
    <x v="83"/>
    <x v="62"/>
    <n v="649668.46"/>
    <x v="84"/>
    <x v="91"/>
    <x v="31"/>
    <x v="0"/>
    <n v="30"/>
    <x v="36"/>
    <x v="0"/>
    <x v="30"/>
    <x v="56"/>
    <x v="1"/>
    <m/>
    <m/>
    <x v="78"/>
    <s v="ADQ.MANTTO Y SERV. 69/2035"/>
    <n v="39800"/>
    <x v="17"/>
    <x v="531"/>
    <x v="5"/>
    <n v="2"/>
    <x v="305"/>
    <n v="9232.44"/>
    <m/>
    <m/>
    <n v="2"/>
    <x v="247"/>
    <n v="663.25"/>
    <n v="1326.5"/>
    <n v="1154.0550000000001"/>
    <n v="0"/>
    <x v="43"/>
    <s v="SEPTIEMBRE"/>
    <x v="147"/>
    <x v="69"/>
    <x v="61"/>
    <x v="78"/>
    <x v="259"/>
    <x v="38"/>
    <n v="-415.45980000000003"/>
    <n v="646.27080000000012"/>
    <n v="9001.6290000000008"/>
    <m/>
    <m/>
    <m/>
    <m/>
    <m/>
    <m/>
    <m/>
    <m/>
    <m/>
    <m/>
    <m/>
    <m/>
    <m/>
    <m/>
    <m/>
    <m/>
    <m/>
  </r>
  <r>
    <x v="1"/>
    <x v="63"/>
    <x v="0"/>
    <s v="COTIZACION"/>
    <s v="MAYO"/>
    <d v="2023-05-16T00:00:00"/>
    <s v="C-3-EDDY FAZ PACHECO"/>
    <x v="12"/>
    <s v="OTROS REPUESTOS Y ACCESORIOS"/>
    <x v="7"/>
    <x v="9"/>
    <x v="72"/>
    <d v="2023-05-25T00:00:00"/>
    <m/>
    <n v="466"/>
    <s v="BIEN"/>
    <x v="78"/>
    <n v="737455.19"/>
    <x v="18"/>
    <x v="530"/>
    <x v="59"/>
    <x v="5"/>
    <x v="0"/>
    <x v="5"/>
    <x v="0"/>
    <x v="24"/>
    <s v="01/06/2023"/>
    <x v="0"/>
    <s v="15:00"/>
    <s v="OSCAR MIRKO MIRANDA ROMERO "/>
    <x v="9"/>
    <x v="14"/>
    <d v="2023-06-05T00:00:00"/>
    <x v="60"/>
    <x v="38"/>
    <s v="CD-244"/>
    <x v="83"/>
    <x v="62"/>
    <n v="649668.46"/>
    <x v="84"/>
    <x v="91"/>
    <x v="31"/>
    <x v="0"/>
    <n v="30"/>
    <x v="36"/>
    <x v="0"/>
    <x v="30"/>
    <x v="56"/>
    <x v="1"/>
    <m/>
    <m/>
    <x v="78"/>
    <s v="ADQ.MANTTO Y SERV. 69/2035"/>
    <n v="39800"/>
    <x v="18"/>
    <x v="532"/>
    <x v="5"/>
    <n v="15"/>
    <x v="306"/>
    <n v="12947.699999999999"/>
    <m/>
    <m/>
    <n v="15"/>
    <x v="248"/>
    <n v="124.02011494252874"/>
    <n v="1860.3017241379309"/>
    <n v="1618.4624999999999"/>
    <n v="0"/>
    <x v="43"/>
    <s v="SEPTIEMBRE"/>
    <x v="147"/>
    <x v="69"/>
    <x v="61"/>
    <x v="78"/>
    <x v="259"/>
    <x v="38"/>
    <n v="-582.64649999999995"/>
    <n v="906.33900000000006"/>
    <n v="12624.0075"/>
    <m/>
    <m/>
    <m/>
    <m/>
    <m/>
    <m/>
    <m/>
    <m/>
    <m/>
    <m/>
    <m/>
    <m/>
    <m/>
    <m/>
    <m/>
    <m/>
    <m/>
  </r>
  <r>
    <x v="1"/>
    <x v="63"/>
    <x v="0"/>
    <s v="COTIZACION"/>
    <s v="MAYO"/>
    <d v="2023-05-16T00:00:00"/>
    <s v="C-3-EDDY FAZ PACHECO"/>
    <x v="12"/>
    <s v="OTROS REPUESTOS Y ACCESORIOS"/>
    <x v="7"/>
    <x v="9"/>
    <x v="72"/>
    <d v="2023-05-25T00:00:00"/>
    <m/>
    <n v="466"/>
    <s v="BIEN"/>
    <x v="78"/>
    <n v="737455.19"/>
    <x v="19"/>
    <x v="531"/>
    <x v="59"/>
    <x v="5"/>
    <x v="0"/>
    <x v="5"/>
    <x v="0"/>
    <x v="24"/>
    <s v="01/06/2023"/>
    <x v="0"/>
    <s v="15:00"/>
    <s v="OSCAR MIRKO MIRANDA ROMERO "/>
    <x v="9"/>
    <x v="14"/>
    <d v="2023-06-05T00:00:00"/>
    <x v="60"/>
    <x v="38"/>
    <s v="CD-244"/>
    <x v="83"/>
    <x v="62"/>
    <n v="649668.46"/>
    <x v="84"/>
    <x v="91"/>
    <x v="31"/>
    <x v="0"/>
    <n v="30"/>
    <x v="36"/>
    <x v="0"/>
    <x v="30"/>
    <x v="56"/>
    <x v="1"/>
    <m/>
    <m/>
    <x v="78"/>
    <s v="ADQ.MANTTO Y SERV. 69/2035"/>
    <n v="39800"/>
    <x v="19"/>
    <x v="533"/>
    <x v="5"/>
    <n v="15"/>
    <x v="307"/>
    <n v="13194"/>
    <m/>
    <m/>
    <n v="15"/>
    <x v="249"/>
    <n v="126.37931034482759"/>
    <n v="1895.6896551724137"/>
    <n v="1649.25"/>
    <n v="0"/>
    <x v="43"/>
    <s v="SEPTIEMBRE"/>
    <x v="147"/>
    <x v="69"/>
    <x v="61"/>
    <x v="78"/>
    <x v="259"/>
    <x v="38"/>
    <n v="-593.73"/>
    <n v="923.58"/>
    <n v="12864.15"/>
    <m/>
    <m/>
    <m/>
    <m/>
    <m/>
    <m/>
    <m/>
    <m/>
    <m/>
    <m/>
    <m/>
    <m/>
    <m/>
    <m/>
    <m/>
    <m/>
    <m/>
  </r>
  <r>
    <x v="1"/>
    <x v="63"/>
    <x v="0"/>
    <s v="COTIZACION"/>
    <s v="MAYO"/>
    <d v="2023-05-16T00:00:00"/>
    <s v="C-3-EDDY FAZ PACHECO"/>
    <x v="12"/>
    <s v="OTROS REPUESTOS Y ACCESORIOS"/>
    <x v="7"/>
    <x v="9"/>
    <x v="72"/>
    <d v="2023-05-25T00:00:00"/>
    <m/>
    <n v="466"/>
    <s v="BIEN"/>
    <x v="78"/>
    <n v="737455.19"/>
    <x v="20"/>
    <x v="532"/>
    <x v="59"/>
    <x v="5"/>
    <x v="0"/>
    <x v="5"/>
    <x v="0"/>
    <x v="24"/>
    <s v="01/06/2023"/>
    <x v="0"/>
    <s v="15:00"/>
    <s v="OSCAR MIRKO MIRANDA ROMERO "/>
    <x v="9"/>
    <x v="14"/>
    <d v="2023-06-05T00:00:00"/>
    <x v="60"/>
    <x v="38"/>
    <s v="CD-244"/>
    <x v="83"/>
    <x v="62"/>
    <n v="649668.46"/>
    <x v="84"/>
    <x v="91"/>
    <x v="31"/>
    <x v="0"/>
    <n v="30"/>
    <x v="36"/>
    <x v="0"/>
    <x v="30"/>
    <x v="56"/>
    <x v="1"/>
    <m/>
    <m/>
    <x v="78"/>
    <s v="ADQ.MANTTO Y SERV. 69/2035"/>
    <n v="39800"/>
    <x v="20"/>
    <x v="534"/>
    <x v="5"/>
    <n v="15"/>
    <x v="308"/>
    <n v="12285.75"/>
    <m/>
    <m/>
    <n v="15"/>
    <x v="250"/>
    <n v="117.67959770114942"/>
    <n v="1765.1939655172414"/>
    <n v="1535.71875"/>
    <n v="0"/>
    <x v="43"/>
    <s v="SEPTIEMBRE"/>
    <x v="147"/>
    <x v="69"/>
    <x v="61"/>
    <x v="78"/>
    <x v="259"/>
    <x v="38"/>
    <n v="-552.85874999999999"/>
    <n v="860.00250000000005"/>
    <n v="11978.606249999999"/>
    <m/>
    <m/>
    <m/>
    <m/>
    <m/>
    <m/>
    <m/>
    <m/>
    <m/>
    <m/>
    <m/>
    <m/>
    <m/>
    <m/>
    <m/>
    <m/>
    <m/>
  </r>
  <r>
    <x v="1"/>
    <x v="63"/>
    <x v="0"/>
    <s v="COTIZACION"/>
    <s v="MAYO"/>
    <d v="2023-05-16T00:00:00"/>
    <s v="C-3-EDDY FAZ PACHECO"/>
    <x v="12"/>
    <s v="OTROS REPUESTOS Y ACCESORIOS"/>
    <x v="7"/>
    <x v="9"/>
    <x v="72"/>
    <d v="2023-05-25T00:00:00"/>
    <m/>
    <n v="466"/>
    <s v="BIEN"/>
    <x v="78"/>
    <n v="737455.19"/>
    <x v="21"/>
    <x v="533"/>
    <x v="7"/>
    <x v="5"/>
    <x v="0"/>
    <x v="5"/>
    <x v="0"/>
    <x v="24"/>
    <s v="01/06/2023"/>
    <x v="0"/>
    <s v="15:00"/>
    <s v="OSCAR MIRKO MIRANDA ROMERO "/>
    <x v="9"/>
    <x v="14"/>
    <d v="2023-06-05T00:00:00"/>
    <x v="60"/>
    <x v="38"/>
    <s v="CD-244"/>
    <x v="83"/>
    <x v="62"/>
    <n v="649668.46"/>
    <x v="84"/>
    <x v="91"/>
    <x v="31"/>
    <x v="0"/>
    <n v="30"/>
    <x v="36"/>
    <x v="0"/>
    <x v="30"/>
    <x v="56"/>
    <x v="1"/>
    <m/>
    <m/>
    <x v="78"/>
    <s v="ADQ.MANTTO Y SERV. 69/2035"/>
    <n v="39800"/>
    <x v="21"/>
    <x v="535"/>
    <x v="5"/>
    <n v="2"/>
    <x v="309"/>
    <n v="3540.84"/>
    <m/>
    <m/>
    <n v="2"/>
    <x v="251"/>
    <n v="254.37068965517241"/>
    <n v="508.74137931034483"/>
    <n v="442.60500000000002"/>
    <n v="0"/>
    <x v="43"/>
    <s v="SEPTIEMBRE"/>
    <x v="147"/>
    <x v="69"/>
    <x v="61"/>
    <x v="78"/>
    <x v="259"/>
    <x v="38"/>
    <n v="-159.33780000000002"/>
    <n v="247.85880000000003"/>
    <n v="3452.3190000000004"/>
    <m/>
    <m/>
    <m/>
    <m/>
    <m/>
    <m/>
    <m/>
    <m/>
    <m/>
    <m/>
    <m/>
    <m/>
    <m/>
    <m/>
    <m/>
    <m/>
    <m/>
  </r>
  <r>
    <x v="1"/>
    <x v="63"/>
    <x v="0"/>
    <s v="COTIZACION"/>
    <s v="MAYO"/>
    <d v="2023-05-16T00:00:00"/>
    <s v="C-3-EDDY FAZ PACHECO"/>
    <x v="12"/>
    <s v="OTROS REPUESTOS Y ACCESORIOS"/>
    <x v="7"/>
    <x v="9"/>
    <x v="72"/>
    <d v="2023-05-25T00:00:00"/>
    <m/>
    <n v="466"/>
    <s v="BIEN"/>
    <x v="78"/>
    <n v="737455.19"/>
    <x v="22"/>
    <x v="534"/>
    <x v="8"/>
    <x v="5"/>
    <x v="0"/>
    <x v="5"/>
    <x v="0"/>
    <x v="24"/>
    <s v="01/06/2023"/>
    <x v="0"/>
    <s v="15:00"/>
    <s v="OSCAR MIRKO MIRANDA ROMERO "/>
    <x v="9"/>
    <x v="14"/>
    <d v="2023-06-05T00:00:00"/>
    <x v="60"/>
    <x v="38"/>
    <s v="CD-244"/>
    <x v="83"/>
    <x v="62"/>
    <n v="649668.46"/>
    <x v="84"/>
    <x v="91"/>
    <x v="31"/>
    <x v="0"/>
    <n v="30"/>
    <x v="36"/>
    <x v="0"/>
    <x v="30"/>
    <x v="56"/>
    <x v="1"/>
    <m/>
    <m/>
    <x v="78"/>
    <s v="ADQ.MANTTO Y SERV. 69/2035"/>
    <n v="39800"/>
    <x v="22"/>
    <x v="536"/>
    <x v="5"/>
    <n v="6"/>
    <x v="310"/>
    <n v="41539.5"/>
    <m/>
    <m/>
    <n v="6"/>
    <x v="252"/>
    <n v="994.71982758620686"/>
    <n v="5968.3189655172409"/>
    <n v="5192.4375"/>
    <n v="0"/>
    <x v="43"/>
    <s v="SEPTIEMBRE"/>
    <x v="147"/>
    <x v="69"/>
    <x v="61"/>
    <x v="78"/>
    <x v="259"/>
    <x v="38"/>
    <n v="-1869.2775000000001"/>
    <n v="2907.7650000000003"/>
    <n v="40501.012499999997"/>
    <m/>
    <m/>
    <m/>
    <m/>
    <m/>
    <m/>
    <m/>
    <m/>
    <m/>
    <m/>
    <m/>
    <m/>
    <m/>
    <m/>
    <m/>
    <m/>
    <m/>
  </r>
  <r>
    <x v="1"/>
    <x v="63"/>
    <x v="0"/>
    <s v="COTIZACION"/>
    <s v="MAYO"/>
    <d v="2023-05-16T00:00:00"/>
    <s v="C-3-EDDY FAZ PACHECO"/>
    <x v="12"/>
    <s v="OTROS REPUESTOS Y ACCESORIOS"/>
    <x v="7"/>
    <x v="9"/>
    <x v="72"/>
    <d v="2023-05-25T00:00:00"/>
    <m/>
    <n v="466"/>
    <s v="BIEN"/>
    <x v="78"/>
    <n v="737455.19"/>
    <x v="23"/>
    <x v="535"/>
    <x v="27"/>
    <x v="5"/>
    <x v="0"/>
    <x v="5"/>
    <x v="0"/>
    <x v="24"/>
    <s v="01/06/2023"/>
    <x v="0"/>
    <s v="15:00"/>
    <s v="OSCAR MIRKO MIRANDA ROMERO "/>
    <x v="9"/>
    <x v="14"/>
    <d v="2023-06-05T00:00:00"/>
    <x v="60"/>
    <x v="38"/>
    <s v="CD-244"/>
    <x v="83"/>
    <x v="62"/>
    <n v="649668.46"/>
    <x v="84"/>
    <x v="91"/>
    <x v="31"/>
    <x v="0"/>
    <n v="30"/>
    <x v="36"/>
    <x v="0"/>
    <x v="30"/>
    <x v="56"/>
    <x v="1"/>
    <m/>
    <m/>
    <x v="78"/>
    <s v="ADQ.MANTTO Y SERV. 69/2035"/>
    <n v="39800"/>
    <x v="23"/>
    <x v="537"/>
    <x v="5"/>
    <n v="5"/>
    <x v="311"/>
    <n v="4361.8500000000004"/>
    <m/>
    <m/>
    <n v="5"/>
    <x v="253"/>
    <n v="125.34051724137932"/>
    <n v="626.70258620689663"/>
    <n v="545.23125000000005"/>
    <n v="0"/>
    <x v="43"/>
    <s v="SEPTIEMBRE"/>
    <x v="147"/>
    <x v="69"/>
    <x v="61"/>
    <x v="78"/>
    <x v="259"/>
    <x v="38"/>
    <n v="-196.28325000000001"/>
    <n v="305.32950000000005"/>
    <n v="4252.8037500000009"/>
    <m/>
    <m/>
    <m/>
    <m/>
    <m/>
    <m/>
    <m/>
    <m/>
    <m/>
    <m/>
    <m/>
    <m/>
    <m/>
    <m/>
    <m/>
    <m/>
    <m/>
  </r>
  <r>
    <x v="1"/>
    <x v="63"/>
    <x v="0"/>
    <s v="COTIZACION"/>
    <s v="MAYO"/>
    <d v="2023-05-16T00:00:00"/>
    <s v="C-3-EDDY FAZ PACHECO"/>
    <x v="12"/>
    <s v="OTROS REPUESTOS Y ACCESORIOS"/>
    <x v="7"/>
    <x v="9"/>
    <x v="72"/>
    <d v="2023-05-25T00:00:00"/>
    <m/>
    <n v="466"/>
    <s v="BIEN"/>
    <x v="78"/>
    <n v="737455.19"/>
    <x v="24"/>
    <x v="536"/>
    <x v="27"/>
    <x v="5"/>
    <x v="0"/>
    <x v="5"/>
    <x v="0"/>
    <x v="24"/>
    <s v="01/06/2023"/>
    <x v="0"/>
    <s v="15:00"/>
    <s v="OSCAR MIRKO MIRANDA ROMERO "/>
    <x v="9"/>
    <x v="14"/>
    <d v="2023-06-05T00:00:00"/>
    <x v="60"/>
    <x v="38"/>
    <s v="CD-244"/>
    <x v="83"/>
    <x v="62"/>
    <n v="649668.46"/>
    <x v="84"/>
    <x v="91"/>
    <x v="31"/>
    <x v="0"/>
    <n v="30"/>
    <x v="36"/>
    <x v="0"/>
    <x v="30"/>
    <x v="56"/>
    <x v="1"/>
    <m/>
    <m/>
    <x v="78"/>
    <s v="ADQ.MANTTO Y SERV. 69/2035"/>
    <n v="39800"/>
    <x v="24"/>
    <x v="538"/>
    <x v="5"/>
    <n v="5"/>
    <x v="312"/>
    <n v="18335.75"/>
    <m/>
    <m/>
    <n v="5"/>
    <x v="254"/>
    <n v="526.88936781609198"/>
    <n v="2634.44683908046"/>
    <n v="2291.96875"/>
    <n v="0"/>
    <x v="43"/>
    <s v="SEPTIEMBRE"/>
    <x v="147"/>
    <x v="69"/>
    <x v="61"/>
    <x v="78"/>
    <x v="259"/>
    <x v="38"/>
    <n v="-825.10874999999999"/>
    <n v="1283.5025000000001"/>
    <n v="17877.356250000001"/>
    <m/>
    <m/>
    <m/>
    <m/>
    <m/>
    <m/>
    <m/>
    <m/>
    <m/>
    <m/>
    <m/>
    <m/>
    <m/>
    <m/>
    <m/>
    <m/>
    <m/>
  </r>
  <r>
    <x v="1"/>
    <x v="63"/>
    <x v="0"/>
    <s v="COTIZACION"/>
    <s v="MAYO"/>
    <d v="2023-05-16T00:00:00"/>
    <s v="C-3-EDDY FAZ PACHECO"/>
    <x v="12"/>
    <s v="OTROS REPUESTOS Y ACCESORIOS"/>
    <x v="7"/>
    <x v="9"/>
    <x v="72"/>
    <d v="2023-05-25T00:00:00"/>
    <m/>
    <n v="466"/>
    <s v="BIEN"/>
    <x v="78"/>
    <n v="737455.19"/>
    <x v="25"/>
    <x v="537"/>
    <x v="7"/>
    <x v="5"/>
    <x v="0"/>
    <x v="5"/>
    <x v="0"/>
    <x v="24"/>
    <s v="01/06/2023"/>
    <x v="0"/>
    <s v="15:00"/>
    <s v="OSCAR MIRKO MIRANDA ROMERO "/>
    <x v="9"/>
    <x v="14"/>
    <d v="2023-06-05T00:00:00"/>
    <x v="60"/>
    <x v="38"/>
    <s v="CD-244"/>
    <x v="83"/>
    <x v="62"/>
    <n v="649668.46"/>
    <x v="84"/>
    <x v="91"/>
    <x v="31"/>
    <x v="0"/>
    <n v="30"/>
    <x v="36"/>
    <x v="0"/>
    <x v="30"/>
    <x v="56"/>
    <x v="1"/>
    <m/>
    <m/>
    <x v="78"/>
    <s v="ADQ.MANTTO Y SERV. 69/2035"/>
    <n v="39800"/>
    <x v="25"/>
    <x v="539"/>
    <x v="5"/>
    <n v="2"/>
    <x v="313"/>
    <n v="8758.0400000000009"/>
    <m/>
    <m/>
    <n v="2"/>
    <x v="255"/>
    <n v="629.16954022988511"/>
    <n v="1258.3390804597702"/>
    <n v="1094.7550000000001"/>
    <n v="0"/>
    <x v="43"/>
    <s v="SEPTIEMBRE"/>
    <x v="147"/>
    <x v="69"/>
    <x v="61"/>
    <x v="78"/>
    <x v="259"/>
    <x v="38"/>
    <n v="-394.11180000000007"/>
    <n v="613.06280000000015"/>
    <n v="8539.0890000000018"/>
    <m/>
    <m/>
    <m/>
    <m/>
    <m/>
    <m/>
    <m/>
    <m/>
    <m/>
    <m/>
    <m/>
    <m/>
    <m/>
    <m/>
    <m/>
    <m/>
    <m/>
  </r>
  <r>
    <x v="1"/>
    <x v="63"/>
    <x v="0"/>
    <s v="COTIZACION"/>
    <s v="MAYO"/>
    <d v="2023-05-16T00:00:00"/>
    <s v="C-3-EDDY FAZ PACHECO"/>
    <x v="12"/>
    <s v="OTROS REPUESTOS Y ACCESORIOS"/>
    <x v="7"/>
    <x v="9"/>
    <x v="72"/>
    <d v="2023-05-25T00:00:00"/>
    <m/>
    <n v="466"/>
    <s v="BIEN"/>
    <x v="78"/>
    <n v="737455.19"/>
    <x v="26"/>
    <x v="538"/>
    <x v="29"/>
    <x v="5"/>
    <x v="0"/>
    <x v="5"/>
    <x v="0"/>
    <x v="24"/>
    <s v="01/06/2023"/>
    <x v="0"/>
    <s v="15:00"/>
    <s v="OSCAR MIRKO MIRANDA ROMERO "/>
    <x v="9"/>
    <x v="14"/>
    <d v="2023-06-05T00:00:00"/>
    <x v="60"/>
    <x v="38"/>
    <s v="CD-244"/>
    <x v="83"/>
    <x v="62"/>
    <n v="649668.46"/>
    <x v="84"/>
    <x v="91"/>
    <x v="31"/>
    <x v="0"/>
    <n v="30"/>
    <x v="36"/>
    <x v="0"/>
    <x v="30"/>
    <x v="56"/>
    <x v="1"/>
    <m/>
    <m/>
    <x v="78"/>
    <s v="ADQ.MANTTO Y SERV. 69/2035"/>
    <n v="39800"/>
    <x v="26"/>
    <x v="540"/>
    <x v="5"/>
    <n v="4"/>
    <x v="314"/>
    <n v="8980.92"/>
    <m/>
    <m/>
    <n v="4"/>
    <x v="256"/>
    <n v="322.5905172413793"/>
    <n v="1290.3620689655172"/>
    <n v="1122.615"/>
    <n v="0"/>
    <x v="43"/>
    <s v="SEPTIEMBRE"/>
    <x v="147"/>
    <x v="69"/>
    <x v="61"/>
    <x v="78"/>
    <x v="259"/>
    <x v="38"/>
    <n v="-404.14139999999998"/>
    <n v="628.66440000000011"/>
    <n v="8756.3970000000008"/>
    <m/>
    <m/>
    <m/>
    <m/>
    <m/>
    <m/>
    <m/>
    <m/>
    <m/>
    <m/>
    <m/>
    <m/>
    <m/>
    <m/>
    <m/>
    <m/>
    <m/>
  </r>
  <r>
    <x v="1"/>
    <x v="63"/>
    <x v="0"/>
    <s v="COTIZACION"/>
    <s v="MAYO"/>
    <d v="2023-05-16T00:00:00"/>
    <s v="C-3-EDDY FAZ PACHECO"/>
    <x v="12"/>
    <s v="OTROS REPUESTOS Y ACCESORIOS"/>
    <x v="7"/>
    <x v="9"/>
    <x v="72"/>
    <d v="2023-05-25T00:00:00"/>
    <m/>
    <n v="466"/>
    <s v="BIEN"/>
    <x v="78"/>
    <n v="737455.19"/>
    <x v="27"/>
    <x v="539"/>
    <x v="29"/>
    <x v="5"/>
    <x v="0"/>
    <x v="5"/>
    <x v="0"/>
    <x v="24"/>
    <s v="01/06/2023"/>
    <x v="0"/>
    <s v="15:00"/>
    <s v="OSCAR MIRKO MIRANDA ROMERO "/>
    <x v="9"/>
    <x v="14"/>
    <d v="2023-06-05T00:00:00"/>
    <x v="60"/>
    <x v="38"/>
    <s v="CD-244"/>
    <x v="83"/>
    <x v="62"/>
    <n v="649668.46"/>
    <x v="84"/>
    <x v="91"/>
    <x v="31"/>
    <x v="0"/>
    <n v="30"/>
    <x v="36"/>
    <x v="0"/>
    <x v="30"/>
    <x v="56"/>
    <x v="1"/>
    <m/>
    <m/>
    <x v="78"/>
    <s v="ADQ.MANTTO Y SERV. 69/2035"/>
    <n v="39800"/>
    <x v="27"/>
    <x v="541"/>
    <x v="5"/>
    <n v="4"/>
    <x v="315"/>
    <n v="50965.84"/>
    <m/>
    <m/>
    <n v="4"/>
    <x v="257"/>
    <n v="1830.6695402298849"/>
    <n v="7322.6781609195396"/>
    <n v="6370.73"/>
    <n v="0"/>
    <x v="43"/>
    <s v="SEPTIEMBRE"/>
    <x v="147"/>
    <x v="69"/>
    <x v="61"/>
    <x v="78"/>
    <x v="259"/>
    <x v="38"/>
    <n v="-2293.4627999999998"/>
    <n v="3567.6088"/>
    <n v="49691.693999999996"/>
    <m/>
    <m/>
    <m/>
    <m/>
    <m/>
    <m/>
    <m/>
    <m/>
    <m/>
    <m/>
    <m/>
    <m/>
    <m/>
    <m/>
    <m/>
    <m/>
    <m/>
  </r>
  <r>
    <x v="1"/>
    <x v="63"/>
    <x v="0"/>
    <s v="COTIZACION"/>
    <s v="MAYO"/>
    <d v="2023-05-16T00:00:00"/>
    <s v="C-3-EDDY FAZ PACHECO"/>
    <x v="12"/>
    <s v="OTROS REPUESTOS Y ACCESORIOS"/>
    <x v="7"/>
    <x v="9"/>
    <x v="72"/>
    <d v="2023-05-25T00:00:00"/>
    <m/>
    <n v="466"/>
    <s v="BIEN"/>
    <x v="78"/>
    <n v="737455.19"/>
    <x v="28"/>
    <x v="540"/>
    <x v="29"/>
    <x v="5"/>
    <x v="0"/>
    <x v="5"/>
    <x v="0"/>
    <x v="24"/>
    <s v="01/06/2023"/>
    <x v="0"/>
    <s v="15:00"/>
    <s v="OSCAR MIRKO MIRANDA ROMERO "/>
    <x v="9"/>
    <x v="14"/>
    <d v="2023-06-05T00:00:00"/>
    <x v="60"/>
    <x v="38"/>
    <s v="CD-244"/>
    <x v="83"/>
    <x v="62"/>
    <n v="649668.46"/>
    <x v="84"/>
    <x v="91"/>
    <x v="31"/>
    <x v="0"/>
    <n v="30"/>
    <x v="36"/>
    <x v="0"/>
    <x v="30"/>
    <x v="56"/>
    <x v="1"/>
    <m/>
    <m/>
    <x v="78"/>
    <s v="ADQ.MANTTO Y SERV. 69/2035"/>
    <n v="39800"/>
    <x v="28"/>
    <x v="542"/>
    <x v="5"/>
    <n v="4"/>
    <x v="316"/>
    <n v="942.4"/>
    <m/>
    <m/>
    <n v="4"/>
    <x v="258"/>
    <n v="33.850574712643677"/>
    <n v="135.40229885057471"/>
    <n v="117.8"/>
    <n v="0"/>
    <x v="43"/>
    <s v="SEPTIEMBRE"/>
    <x v="147"/>
    <x v="69"/>
    <x v="61"/>
    <x v="78"/>
    <x v="259"/>
    <x v="38"/>
    <n v="-42.408000000000001"/>
    <n v="65.968000000000004"/>
    <n v="918.84"/>
    <m/>
    <m/>
    <m/>
    <m/>
    <m/>
    <m/>
    <m/>
    <m/>
    <m/>
    <m/>
    <m/>
    <m/>
    <m/>
    <m/>
    <m/>
    <m/>
    <m/>
  </r>
  <r>
    <x v="1"/>
    <x v="63"/>
    <x v="0"/>
    <s v="COTIZACION"/>
    <s v="MAYO"/>
    <d v="2023-05-16T00:00:00"/>
    <s v="C-3-EDDY FAZ PACHECO"/>
    <x v="12"/>
    <s v="OTROS REPUESTOS Y ACCESORIOS"/>
    <x v="7"/>
    <x v="9"/>
    <x v="72"/>
    <d v="2023-05-25T00:00:00"/>
    <m/>
    <n v="466"/>
    <s v="BIEN"/>
    <x v="78"/>
    <n v="737455.19"/>
    <x v="29"/>
    <x v="541"/>
    <x v="72"/>
    <x v="5"/>
    <x v="0"/>
    <x v="5"/>
    <x v="0"/>
    <x v="24"/>
    <s v="01/06/2023"/>
    <x v="0"/>
    <s v="15:00"/>
    <s v="OSCAR MIRKO MIRANDA ROMERO "/>
    <x v="9"/>
    <x v="14"/>
    <d v="2023-06-05T00:00:00"/>
    <x v="60"/>
    <x v="38"/>
    <s v="CD-244"/>
    <x v="83"/>
    <x v="62"/>
    <n v="649668.46"/>
    <x v="84"/>
    <x v="91"/>
    <x v="31"/>
    <x v="0"/>
    <n v="30"/>
    <x v="36"/>
    <x v="0"/>
    <x v="30"/>
    <x v="56"/>
    <x v="1"/>
    <m/>
    <m/>
    <x v="78"/>
    <s v="ADQ.MANTTO Y SERV. 69/2035"/>
    <n v="39800"/>
    <x v="29"/>
    <x v="543"/>
    <x v="5"/>
    <n v="18"/>
    <x v="317"/>
    <n v="4824.5399999999991"/>
    <m/>
    <m/>
    <n v="18"/>
    <x v="259"/>
    <n v="38.510057471264361"/>
    <n v="693.18103448275849"/>
    <n v="603.06749999999988"/>
    <n v="0"/>
    <x v="43"/>
    <s v="SEPTIEMBRE"/>
    <x v="147"/>
    <x v="69"/>
    <x v="61"/>
    <x v="78"/>
    <x v="259"/>
    <x v="38"/>
    <n v="-217.10429999999997"/>
    <n v="337.71779999999995"/>
    <n v="4703.9264999999987"/>
    <m/>
    <m/>
    <m/>
    <m/>
    <m/>
    <m/>
    <m/>
    <m/>
    <m/>
    <m/>
    <m/>
    <m/>
    <m/>
    <m/>
    <m/>
    <m/>
    <m/>
  </r>
  <r>
    <x v="1"/>
    <x v="63"/>
    <x v="0"/>
    <s v="COTIZACION"/>
    <s v="MAYO"/>
    <d v="2023-05-16T00:00:00"/>
    <s v="C-3-EDDY FAZ PACHECO"/>
    <x v="12"/>
    <s v="OTROS REPUESTOS Y ACCESORIOS"/>
    <x v="7"/>
    <x v="9"/>
    <x v="72"/>
    <d v="2023-05-25T00:00:00"/>
    <m/>
    <n v="466"/>
    <s v="BIEN"/>
    <x v="78"/>
    <n v="737455.19"/>
    <x v="30"/>
    <x v="542"/>
    <x v="29"/>
    <x v="5"/>
    <x v="0"/>
    <x v="5"/>
    <x v="0"/>
    <x v="24"/>
    <s v="01/06/2023"/>
    <x v="0"/>
    <s v="15:00"/>
    <s v="OSCAR MIRKO MIRANDA ROMERO "/>
    <x v="9"/>
    <x v="14"/>
    <d v="2023-06-05T00:00:00"/>
    <x v="60"/>
    <x v="38"/>
    <s v="CD-244"/>
    <x v="83"/>
    <x v="62"/>
    <n v="649668.46"/>
    <x v="84"/>
    <x v="91"/>
    <x v="31"/>
    <x v="0"/>
    <n v="30"/>
    <x v="36"/>
    <x v="0"/>
    <x v="30"/>
    <x v="56"/>
    <x v="1"/>
    <m/>
    <m/>
    <x v="78"/>
    <s v="ADQ.MANTTO Y SERV. 69/2035"/>
    <n v="39800"/>
    <x v="30"/>
    <x v="544"/>
    <x v="5"/>
    <n v="4"/>
    <x v="318"/>
    <n v="2493.36"/>
    <m/>
    <m/>
    <n v="4"/>
    <x v="260"/>
    <n v="89.560344827586206"/>
    <n v="358.24137931034483"/>
    <n v="311.67"/>
    <n v="0"/>
    <x v="43"/>
    <s v="SEPTIEMBRE"/>
    <x v="147"/>
    <x v="69"/>
    <x v="61"/>
    <x v="78"/>
    <x v="259"/>
    <x v="38"/>
    <n v="-112.20120000000001"/>
    <n v="174.53520000000003"/>
    <n v="2431.0259999999998"/>
    <m/>
    <m/>
    <m/>
    <m/>
    <m/>
    <m/>
    <m/>
    <m/>
    <m/>
    <m/>
    <m/>
    <m/>
    <m/>
    <m/>
    <m/>
    <m/>
    <m/>
  </r>
  <r>
    <x v="1"/>
    <x v="63"/>
    <x v="0"/>
    <s v="COTIZACION"/>
    <s v="MAYO"/>
    <d v="2023-05-16T00:00:00"/>
    <s v="C-3-EDDY FAZ PACHECO"/>
    <x v="12"/>
    <s v="OTROS REPUESTOS Y ACCESORIOS"/>
    <x v="7"/>
    <x v="9"/>
    <x v="72"/>
    <d v="2023-05-25T00:00:00"/>
    <m/>
    <n v="466"/>
    <s v="BIEN"/>
    <x v="78"/>
    <n v="737455.19"/>
    <x v="31"/>
    <x v="543"/>
    <x v="7"/>
    <x v="5"/>
    <x v="0"/>
    <x v="5"/>
    <x v="0"/>
    <x v="24"/>
    <s v="01/06/2023"/>
    <x v="0"/>
    <s v="15:00"/>
    <s v="OSCAR MIRKO MIRANDA ROMERO "/>
    <x v="9"/>
    <x v="14"/>
    <d v="2023-06-05T00:00:00"/>
    <x v="60"/>
    <x v="38"/>
    <s v="CD-244"/>
    <x v="83"/>
    <x v="62"/>
    <n v="649668.46"/>
    <x v="84"/>
    <x v="91"/>
    <x v="31"/>
    <x v="0"/>
    <n v="30"/>
    <x v="36"/>
    <x v="0"/>
    <x v="30"/>
    <x v="56"/>
    <x v="1"/>
    <m/>
    <m/>
    <x v="78"/>
    <s v="ADQ.MANTTO Y SERV. 69/2035"/>
    <n v="39800"/>
    <x v="31"/>
    <x v="545"/>
    <x v="5"/>
    <n v="2"/>
    <x v="312"/>
    <n v="7334.3"/>
    <m/>
    <m/>
    <n v="2"/>
    <x v="261"/>
    <n v="526.88936781609198"/>
    <n v="1053.778735632184"/>
    <n v="916.78750000000002"/>
    <n v="0"/>
    <x v="43"/>
    <s v="SEPTIEMBRE"/>
    <x v="147"/>
    <x v="69"/>
    <x v="61"/>
    <x v="78"/>
    <x v="259"/>
    <x v="38"/>
    <n v="-330.04349999999999"/>
    <n v="513.40100000000007"/>
    <n v="7150.9425000000001"/>
    <m/>
    <m/>
    <m/>
    <m/>
    <m/>
    <m/>
    <m/>
    <m/>
    <m/>
    <m/>
    <m/>
    <m/>
    <m/>
    <m/>
    <m/>
    <m/>
    <m/>
  </r>
  <r>
    <x v="1"/>
    <x v="63"/>
    <x v="0"/>
    <s v="COTIZACION"/>
    <s v="MAYO"/>
    <d v="2023-05-16T00:00:00"/>
    <s v="C-3-EDDY FAZ PACHECO"/>
    <x v="12"/>
    <s v="OTROS REPUESTOS Y ACCESORIOS"/>
    <x v="7"/>
    <x v="9"/>
    <x v="72"/>
    <d v="2023-05-25T00:00:00"/>
    <m/>
    <n v="466"/>
    <s v="BIEN"/>
    <x v="78"/>
    <n v="737455.19"/>
    <x v="32"/>
    <x v="544"/>
    <x v="8"/>
    <x v="5"/>
    <x v="0"/>
    <x v="5"/>
    <x v="0"/>
    <x v="24"/>
    <s v="01/06/2023"/>
    <x v="0"/>
    <s v="15:00"/>
    <s v="OSCAR MIRKO MIRANDA ROMERO "/>
    <x v="9"/>
    <x v="14"/>
    <d v="2023-06-05T00:00:00"/>
    <x v="60"/>
    <x v="38"/>
    <s v="CD-244"/>
    <x v="83"/>
    <x v="62"/>
    <n v="649668.46"/>
    <x v="84"/>
    <x v="91"/>
    <x v="31"/>
    <x v="0"/>
    <n v="30"/>
    <x v="36"/>
    <x v="0"/>
    <x v="30"/>
    <x v="56"/>
    <x v="1"/>
    <m/>
    <m/>
    <x v="78"/>
    <s v="ADQ.MANTTO Y SERV. 69/2035"/>
    <n v="39800"/>
    <x v="32"/>
    <x v="546"/>
    <x v="5"/>
    <n v="6"/>
    <x v="319"/>
    <n v="2055"/>
    <m/>
    <m/>
    <n v="6"/>
    <x v="262"/>
    <n v="49.209770114942529"/>
    <n v="295.25862068965517"/>
    <n v="256.875"/>
    <n v="0"/>
    <x v="43"/>
    <s v="SEPTIEMBRE"/>
    <x v="147"/>
    <x v="69"/>
    <x v="61"/>
    <x v="78"/>
    <x v="259"/>
    <x v="38"/>
    <n v="-92.475000000000009"/>
    <n v="143.85000000000002"/>
    <n v="2003.625"/>
    <m/>
    <m/>
    <m/>
    <m/>
    <m/>
    <m/>
    <m/>
    <m/>
    <m/>
    <m/>
    <m/>
    <m/>
    <m/>
    <m/>
    <m/>
    <m/>
    <m/>
  </r>
  <r>
    <x v="1"/>
    <x v="63"/>
    <x v="0"/>
    <s v="COTIZACION"/>
    <s v="MAYO"/>
    <d v="2023-05-16T00:00:00"/>
    <s v="C-3-EDDY FAZ PACHECO"/>
    <x v="12"/>
    <s v="OTROS REPUESTOS Y ACCESORIOS"/>
    <x v="7"/>
    <x v="9"/>
    <x v="72"/>
    <d v="2023-05-25T00:00:00"/>
    <m/>
    <n v="466"/>
    <s v="BIEN"/>
    <x v="78"/>
    <n v="737455.19"/>
    <x v="33"/>
    <x v="545"/>
    <x v="7"/>
    <x v="5"/>
    <x v="0"/>
    <x v="5"/>
    <x v="0"/>
    <x v="24"/>
    <s v="01/06/2023"/>
    <x v="0"/>
    <s v="15:00"/>
    <s v="OSCAR MIRKO MIRANDA ROMERO "/>
    <x v="9"/>
    <x v="14"/>
    <d v="2023-06-05T00:00:00"/>
    <x v="60"/>
    <x v="38"/>
    <s v="CD-244"/>
    <x v="83"/>
    <x v="62"/>
    <n v="649668.46"/>
    <x v="84"/>
    <x v="91"/>
    <x v="31"/>
    <x v="0"/>
    <n v="30"/>
    <x v="36"/>
    <x v="0"/>
    <x v="30"/>
    <x v="56"/>
    <x v="1"/>
    <m/>
    <m/>
    <x v="78"/>
    <s v="ADQ.MANTTO Y SERV. 69/2035"/>
    <n v="39800"/>
    <x v="33"/>
    <x v="547"/>
    <x v="5"/>
    <n v="2"/>
    <x v="320"/>
    <n v="38960.28"/>
    <m/>
    <m/>
    <n v="2"/>
    <x v="263"/>
    <n v="2798.8706896551726"/>
    <n v="5597.7413793103451"/>
    <n v="4870.0349999999999"/>
    <n v="0"/>
    <x v="43"/>
    <s v="SEPTIEMBRE"/>
    <x v="147"/>
    <x v="69"/>
    <x v="61"/>
    <x v="78"/>
    <x v="259"/>
    <x v="38"/>
    <n v="-1753.2126000000001"/>
    <n v="2727.2196000000004"/>
    <n v="37986.273000000001"/>
    <m/>
    <m/>
    <m/>
    <m/>
    <m/>
    <m/>
    <m/>
    <m/>
    <m/>
    <m/>
    <m/>
    <m/>
    <m/>
    <m/>
    <m/>
    <m/>
    <m/>
  </r>
  <r>
    <x v="1"/>
    <x v="63"/>
    <x v="0"/>
    <s v="COTIZACION"/>
    <s v="MAYO"/>
    <d v="2023-05-16T00:00:00"/>
    <s v="C-3-EDDY FAZ PACHECO"/>
    <x v="12"/>
    <s v="OTROS REPUESTOS Y ACCESORIOS"/>
    <x v="7"/>
    <x v="9"/>
    <x v="72"/>
    <d v="2023-05-25T00:00:00"/>
    <m/>
    <n v="466"/>
    <s v="BIEN"/>
    <x v="78"/>
    <n v="737455.19"/>
    <x v="34"/>
    <x v="546"/>
    <x v="7"/>
    <x v="5"/>
    <x v="0"/>
    <x v="5"/>
    <x v="0"/>
    <x v="24"/>
    <s v="01/06/2023"/>
    <x v="0"/>
    <s v="15:00"/>
    <s v="OSCAR MIRKO MIRANDA ROMERO "/>
    <x v="9"/>
    <x v="14"/>
    <d v="2023-06-05T00:00:00"/>
    <x v="60"/>
    <x v="38"/>
    <s v="CD-244"/>
    <x v="83"/>
    <x v="62"/>
    <n v="649668.46"/>
    <x v="84"/>
    <x v="91"/>
    <x v="31"/>
    <x v="0"/>
    <n v="30"/>
    <x v="36"/>
    <x v="0"/>
    <x v="30"/>
    <x v="56"/>
    <x v="1"/>
    <m/>
    <m/>
    <x v="78"/>
    <s v="ADQ.MANTTO Y SERV. 69/2035"/>
    <n v="39800"/>
    <x v="34"/>
    <x v="548"/>
    <x v="5"/>
    <n v="2"/>
    <x v="321"/>
    <n v="27589.439999999999"/>
    <m/>
    <m/>
    <n v="2"/>
    <x v="264"/>
    <n v="1982"/>
    <n v="3964"/>
    <n v="3448.68"/>
    <n v="0"/>
    <x v="43"/>
    <s v="SEPTIEMBRE"/>
    <x v="147"/>
    <x v="69"/>
    <x v="61"/>
    <x v="78"/>
    <x v="259"/>
    <x v="38"/>
    <n v="-1241.5247999999999"/>
    <n v="1931.2608"/>
    <n v="26899.703999999998"/>
    <m/>
    <m/>
    <m/>
    <m/>
    <m/>
    <m/>
    <m/>
    <m/>
    <m/>
    <m/>
    <m/>
    <m/>
    <m/>
    <m/>
    <m/>
    <m/>
    <m/>
  </r>
  <r>
    <x v="1"/>
    <x v="63"/>
    <x v="0"/>
    <s v="COTIZACION"/>
    <s v="MAYO"/>
    <d v="2023-05-16T00:00:00"/>
    <s v="C-3-EDDY FAZ PACHECO"/>
    <x v="12"/>
    <s v="OTROS REPUESTOS Y ACCESORIOS"/>
    <x v="7"/>
    <x v="9"/>
    <x v="72"/>
    <d v="2023-05-25T00:00:00"/>
    <m/>
    <n v="466"/>
    <s v="BIEN"/>
    <x v="78"/>
    <n v="737455.19"/>
    <x v="35"/>
    <x v="547"/>
    <x v="7"/>
    <x v="5"/>
    <x v="0"/>
    <x v="5"/>
    <x v="0"/>
    <x v="24"/>
    <s v="01/06/2023"/>
    <x v="0"/>
    <s v="15:00"/>
    <s v="OSCAR MIRKO MIRANDA ROMERO "/>
    <x v="9"/>
    <x v="14"/>
    <d v="2023-06-05T00:00:00"/>
    <x v="60"/>
    <x v="38"/>
    <s v="CD-244"/>
    <x v="83"/>
    <x v="62"/>
    <n v="649668.46"/>
    <x v="84"/>
    <x v="91"/>
    <x v="31"/>
    <x v="0"/>
    <n v="30"/>
    <x v="36"/>
    <x v="0"/>
    <x v="30"/>
    <x v="56"/>
    <x v="1"/>
    <m/>
    <m/>
    <x v="78"/>
    <s v="ADQ.MANTTO Y SERV. 69/2035"/>
    <n v="39800"/>
    <x v="35"/>
    <x v="549"/>
    <x v="5"/>
    <n v="2"/>
    <x v="322"/>
    <n v="30283.38"/>
    <m/>
    <m/>
    <n v="2"/>
    <x v="265"/>
    <n v="2175.530172413793"/>
    <n v="4351.0603448275861"/>
    <n v="3785.4224999999997"/>
    <n v="0"/>
    <x v="43"/>
    <s v="SEPTIEMBRE"/>
    <x v="147"/>
    <x v="69"/>
    <x v="61"/>
    <x v="78"/>
    <x v="259"/>
    <x v="38"/>
    <n v="-1362.7520999999999"/>
    <n v="2119.8366000000001"/>
    <n v="29526.295500000004"/>
    <m/>
    <m/>
    <m/>
    <m/>
    <m/>
    <m/>
    <m/>
    <m/>
    <m/>
    <m/>
    <m/>
    <m/>
    <m/>
    <m/>
    <m/>
    <m/>
    <m/>
  </r>
  <r>
    <x v="1"/>
    <x v="63"/>
    <x v="0"/>
    <s v="COTIZACION"/>
    <s v="MAYO"/>
    <d v="2023-05-16T00:00:00"/>
    <s v="C-3-EDDY FAZ PACHECO"/>
    <x v="12"/>
    <s v="OTROS REPUESTOS Y ACCESORIOS"/>
    <x v="7"/>
    <x v="9"/>
    <x v="72"/>
    <d v="2023-05-25T00:00:00"/>
    <m/>
    <n v="466"/>
    <s v="BIEN"/>
    <x v="78"/>
    <n v="737455.19"/>
    <x v="36"/>
    <x v="548"/>
    <x v="7"/>
    <x v="5"/>
    <x v="0"/>
    <x v="5"/>
    <x v="0"/>
    <x v="24"/>
    <s v="01/06/2023"/>
    <x v="0"/>
    <s v="15:00"/>
    <s v="OSCAR MIRKO MIRANDA ROMERO "/>
    <x v="9"/>
    <x v="14"/>
    <d v="2023-06-05T00:00:00"/>
    <x v="60"/>
    <x v="38"/>
    <s v="CD-244"/>
    <x v="83"/>
    <x v="62"/>
    <n v="649668.46"/>
    <x v="84"/>
    <x v="91"/>
    <x v="31"/>
    <x v="0"/>
    <n v="30"/>
    <x v="36"/>
    <x v="0"/>
    <x v="30"/>
    <x v="56"/>
    <x v="1"/>
    <m/>
    <m/>
    <x v="78"/>
    <s v="ADQ.MANTTO Y SERV. 69/2035"/>
    <n v="39800"/>
    <x v="36"/>
    <x v="550"/>
    <x v="5"/>
    <n v="2"/>
    <x v="323"/>
    <n v="11586.04"/>
    <m/>
    <m/>
    <n v="2"/>
    <x v="266"/>
    <n v="832.330459770115"/>
    <n v="1664.66091954023"/>
    <n v="1448.2550000000001"/>
    <n v="0"/>
    <x v="43"/>
    <s v="SEPTIEMBRE"/>
    <x v="147"/>
    <x v="69"/>
    <x v="61"/>
    <x v="78"/>
    <x v="259"/>
    <x v="38"/>
    <n v="-521.37180000000012"/>
    <n v="811.02280000000019"/>
    <n v="11296.389000000001"/>
    <m/>
    <m/>
    <m/>
    <m/>
    <m/>
    <m/>
    <m/>
    <m/>
    <m/>
    <m/>
    <m/>
    <m/>
    <m/>
    <m/>
    <m/>
    <m/>
    <m/>
  </r>
  <r>
    <x v="1"/>
    <x v="63"/>
    <x v="0"/>
    <s v="COTIZACION"/>
    <s v="MAYO"/>
    <d v="2023-05-16T00:00:00"/>
    <s v="C-3-EDDY FAZ PACHECO"/>
    <x v="12"/>
    <s v="OTROS REPUESTOS Y ACCESORIOS"/>
    <x v="7"/>
    <x v="9"/>
    <x v="72"/>
    <d v="2023-05-25T00:00:00"/>
    <m/>
    <n v="466"/>
    <s v="BIEN"/>
    <x v="78"/>
    <n v="737455.19"/>
    <x v="37"/>
    <x v="549"/>
    <x v="7"/>
    <x v="5"/>
    <x v="0"/>
    <x v="5"/>
    <x v="0"/>
    <x v="24"/>
    <s v="01/06/2023"/>
    <x v="0"/>
    <s v="15:00"/>
    <s v="OSCAR MIRKO MIRANDA ROMERO "/>
    <x v="9"/>
    <x v="14"/>
    <d v="2023-06-05T00:00:00"/>
    <x v="60"/>
    <x v="38"/>
    <s v="CD-244"/>
    <x v="83"/>
    <x v="62"/>
    <n v="649668.46"/>
    <x v="84"/>
    <x v="91"/>
    <x v="31"/>
    <x v="0"/>
    <n v="30"/>
    <x v="36"/>
    <x v="0"/>
    <x v="30"/>
    <x v="56"/>
    <x v="1"/>
    <m/>
    <m/>
    <x v="78"/>
    <s v="ADQ.MANTTO Y SERV. 69/2035"/>
    <n v="39800"/>
    <x v="37"/>
    <x v="551"/>
    <x v="5"/>
    <n v="2"/>
    <x v="324"/>
    <n v="23979.56"/>
    <m/>
    <m/>
    <n v="2"/>
    <x v="267"/>
    <n v="1722.6695402298851"/>
    <n v="3445.3390804597702"/>
    <n v="2997.4450000000002"/>
    <n v="0"/>
    <x v="43"/>
    <s v="SEPTIEMBRE"/>
    <x v="147"/>
    <x v="69"/>
    <x v="61"/>
    <x v="78"/>
    <x v="259"/>
    <x v="38"/>
    <n v="-1079.0802000000001"/>
    <n v="1678.5692000000004"/>
    <n v="23380.071"/>
    <m/>
    <m/>
    <m/>
    <m/>
    <m/>
    <m/>
    <m/>
    <m/>
    <m/>
    <m/>
    <m/>
    <m/>
    <m/>
    <m/>
    <m/>
    <m/>
    <m/>
  </r>
  <r>
    <x v="1"/>
    <x v="63"/>
    <x v="0"/>
    <s v="COTIZACION"/>
    <s v="MAYO"/>
    <d v="2023-05-16T00:00:00"/>
    <s v="C-3-EDDY FAZ PACHECO"/>
    <x v="12"/>
    <s v="OTROS REPUESTOS Y ACCESORIOS"/>
    <x v="7"/>
    <x v="9"/>
    <x v="72"/>
    <d v="2023-05-25T00:00:00"/>
    <m/>
    <n v="466"/>
    <s v="BIEN"/>
    <x v="78"/>
    <n v="737455.19"/>
    <x v="38"/>
    <x v="550"/>
    <x v="7"/>
    <x v="5"/>
    <x v="0"/>
    <x v="5"/>
    <x v="0"/>
    <x v="24"/>
    <s v="01/06/2023"/>
    <x v="0"/>
    <s v="15:00"/>
    <s v="OSCAR MIRKO MIRANDA ROMERO "/>
    <x v="9"/>
    <x v="14"/>
    <d v="2023-06-05T00:00:00"/>
    <x v="60"/>
    <x v="38"/>
    <s v="CD-244"/>
    <x v="83"/>
    <x v="62"/>
    <n v="649668.46"/>
    <x v="84"/>
    <x v="91"/>
    <x v="31"/>
    <x v="0"/>
    <n v="30"/>
    <x v="36"/>
    <x v="0"/>
    <x v="30"/>
    <x v="56"/>
    <x v="1"/>
    <m/>
    <m/>
    <x v="78"/>
    <s v="ADQ.MANTTO Y SERV. 69/2035"/>
    <n v="39800"/>
    <x v="38"/>
    <x v="552"/>
    <x v="5"/>
    <n v="2"/>
    <x v="325"/>
    <n v="47854.18"/>
    <m/>
    <m/>
    <n v="2"/>
    <x v="268"/>
    <n v="3437.8002873563219"/>
    <n v="6875.6005747126437"/>
    <n v="5981.7725"/>
    <n v="0"/>
    <x v="43"/>
    <s v="SEPTIEMBRE"/>
    <x v="147"/>
    <x v="69"/>
    <x v="61"/>
    <x v="78"/>
    <x v="259"/>
    <x v="38"/>
    <n v="-2153.4380999999998"/>
    <n v="3349.7926000000002"/>
    <n v="46657.825499999999"/>
    <m/>
    <m/>
    <m/>
    <m/>
    <m/>
    <m/>
    <m/>
    <m/>
    <m/>
    <m/>
    <m/>
    <m/>
    <m/>
    <m/>
    <m/>
    <m/>
    <m/>
  </r>
  <r>
    <x v="1"/>
    <x v="63"/>
    <x v="0"/>
    <s v="COTIZACION"/>
    <s v="ABRIL"/>
    <d v="2023-04-20T00:00:00"/>
    <s v="C-3-EDDY FAZ PACHECO"/>
    <x v="19"/>
    <s v="MAQUINARIA Y EQUIPO DE TRANSPORTE"/>
    <x v="1"/>
    <x v="16"/>
    <x v="73"/>
    <d v="2023-05-29T00:00:00"/>
    <m/>
    <n v="267"/>
    <s v="BIEN"/>
    <x v="79"/>
    <n v="222720"/>
    <x v="0"/>
    <x v="551"/>
    <x v="16"/>
    <x v="18"/>
    <x v="0"/>
    <x v="0"/>
    <x v="0"/>
    <x v="25"/>
    <s v="05/06/2023"/>
    <x v="0"/>
    <s v="15:00"/>
    <s v="JOSE ALFREDO MIRANDA TICONA "/>
    <x v="11"/>
    <x v="19"/>
    <d v="2023-06-14T00:00:00"/>
    <x v="61"/>
    <x v="38"/>
    <s v="CD-136"/>
    <x v="84"/>
    <x v="63"/>
    <n v="156600"/>
    <x v="85"/>
    <x v="92"/>
    <x v="57"/>
    <x v="0"/>
    <n v="30"/>
    <x v="22"/>
    <x v="0"/>
    <x v="8"/>
    <x v="57"/>
    <x v="1"/>
    <m/>
    <m/>
    <x v="79"/>
    <s v="ADQ/MINA-028/2023"/>
    <n v="43330"/>
    <x v="0"/>
    <x v="553"/>
    <x v="18"/>
    <n v="1"/>
    <x v="326"/>
    <n v="156600"/>
    <m/>
    <m/>
    <n v="1"/>
    <x v="269"/>
    <n v="22500"/>
    <n v="22500"/>
    <n v="19575"/>
    <n v="0"/>
    <x v="78"/>
    <s v="JULIO"/>
    <x v="148"/>
    <x v="70"/>
    <x v="62"/>
    <x v="79"/>
    <x v="301"/>
    <x v="76"/>
    <n v="-4698"/>
    <n v="10962.000000000002"/>
    <n v="150336"/>
    <m/>
    <m/>
    <m/>
    <m/>
    <m/>
    <m/>
    <m/>
    <m/>
    <m/>
    <m/>
    <m/>
    <m/>
    <m/>
    <m/>
    <m/>
    <m/>
    <m/>
  </r>
  <r>
    <x v="1"/>
    <x v="63"/>
    <x v="0"/>
    <s v="COTIZACION"/>
    <s v="MAYO"/>
    <d v="2023-05-05T00:00:00"/>
    <s v="C-3-EDDY FAZ PACHECO"/>
    <x v="9"/>
    <s v="OTRAS MAQUINARIAS Y EQUIPO"/>
    <x v="1"/>
    <x v="16"/>
    <x v="74"/>
    <d v="2023-05-29T00:00:00"/>
    <m/>
    <n v="431"/>
    <s v="BIEN"/>
    <x v="80"/>
    <n v="505835"/>
    <x v="0"/>
    <x v="552"/>
    <x v="29"/>
    <x v="18"/>
    <x v="48"/>
    <x v="0"/>
    <x v="0"/>
    <x v="25"/>
    <s v="05/06/2023"/>
    <x v="0"/>
    <s v="15:00"/>
    <s v="JOSE ALFREDO MIRANDA TICONA "/>
    <x v="11"/>
    <x v="19"/>
    <d v="2023-06-15T00:00:00"/>
    <x v="62"/>
    <x v="40"/>
    <s v="CD-213"/>
    <x v="85"/>
    <x v="64"/>
    <n v="279670"/>
    <x v="86"/>
    <x v="93"/>
    <x v="71"/>
    <x v="0"/>
    <n v="30"/>
    <x v="34"/>
    <x v="0"/>
    <x v="8"/>
    <x v="58"/>
    <x v="1"/>
    <m/>
    <m/>
    <x v="80"/>
    <s v="ADQ/MINA-040/2023"/>
    <n v="43700"/>
    <x v="0"/>
    <x v="554"/>
    <x v="18"/>
    <n v="4"/>
    <x v="327"/>
    <n v="279670"/>
    <m/>
    <m/>
    <n v="0"/>
    <x v="0"/>
    <n v="10045.617816091954"/>
    <n v="0"/>
    <n v="0"/>
    <n v="0"/>
    <x v="79"/>
    <s v="AGOSTO"/>
    <x v="149"/>
    <x v="44"/>
    <x v="35"/>
    <x v="45"/>
    <x v="343"/>
    <x v="160"/>
    <n v="0"/>
    <n v="0"/>
    <n v="0"/>
    <m/>
    <m/>
    <m/>
    <m/>
    <m/>
    <m/>
    <m/>
    <m/>
    <m/>
    <m/>
    <m/>
    <m/>
    <m/>
    <m/>
    <m/>
    <m/>
    <m/>
  </r>
  <r>
    <x v="1"/>
    <x v="63"/>
    <x v="0"/>
    <s v="COTIZACION"/>
    <s v="MAYO"/>
    <d v="2023-05-05T00:00:00"/>
    <s v="C-3-EDDY FAZ PACHECO"/>
    <x v="9"/>
    <s v="OTRAS MAQUINARIAS Y EQUIPO"/>
    <x v="1"/>
    <x v="16"/>
    <x v="74"/>
    <d v="2023-05-29T00:00:00"/>
    <m/>
    <n v="431"/>
    <s v="BIEN"/>
    <x v="80"/>
    <n v="505835"/>
    <x v="1"/>
    <x v="553"/>
    <x v="45"/>
    <x v="18"/>
    <x v="0"/>
    <x v="0"/>
    <x v="0"/>
    <x v="25"/>
    <s v="05/06/2023"/>
    <x v="0"/>
    <s v="15:00"/>
    <s v="JOSE ALFREDO MIRANDA TICONA "/>
    <x v="11"/>
    <x v="19"/>
    <d v="2023-06-15T00:00:00"/>
    <x v="62"/>
    <x v="40"/>
    <s v="CD-213"/>
    <x v="86"/>
    <x v="64"/>
    <n v="146100"/>
    <x v="87"/>
    <x v="94"/>
    <x v="72"/>
    <x v="0"/>
    <n v="30"/>
    <x v="5"/>
    <x v="0"/>
    <x v="8"/>
    <x v="58"/>
    <x v="1"/>
    <m/>
    <m/>
    <x v="80"/>
    <s v="ADQ/MINA-040/2023"/>
    <n v="43700"/>
    <x v="1"/>
    <x v="555"/>
    <x v="18"/>
    <n v="3"/>
    <x v="328"/>
    <n v="146100"/>
    <m/>
    <m/>
    <n v="0"/>
    <x v="0"/>
    <n v="6997.1264367816093"/>
    <n v="0"/>
    <n v="0"/>
    <n v="0"/>
    <x v="28"/>
    <s v="SEPTIEMBRE"/>
    <x v="150"/>
    <x v="44"/>
    <x v="35"/>
    <x v="45"/>
    <x v="344"/>
    <x v="161"/>
    <n v="0"/>
    <n v="0"/>
    <n v="0"/>
    <m/>
    <m/>
    <m/>
    <m/>
    <m/>
    <m/>
    <m/>
    <m/>
    <m/>
    <m/>
    <m/>
    <m/>
    <m/>
    <m/>
    <m/>
    <m/>
    <m/>
  </r>
  <r>
    <x v="1"/>
    <x v="63"/>
    <x v="0"/>
    <s v="COTIZACION"/>
    <s v="MAYO"/>
    <d v="2023-05-24T00:00:00"/>
    <s v="C-3-EDDY FAZ PACHECO"/>
    <x v="12"/>
    <s v="OTROS REPUESTOS Y ACCESORIOS"/>
    <x v="7"/>
    <x v="9"/>
    <x v="75"/>
    <d v="2023-05-29T00:00:00"/>
    <m/>
    <n v="532"/>
    <s v="BIEN"/>
    <x v="81"/>
    <n v="594884.71"/>
    <x v="0"/>
    <x v="512"/>
    <x v="7"/>
    <x v="5"/>
    <x v="49"/>
    <x v="5"/>
    <x v="0"/>
    <x v="25"/>
    <s v="05/06/2023"/>
    <x v="0"/>
    <s v="15:00"/>
    <s v="OSCAR MIRKO MIRANDA ROMERO "/>
    <x v="11"/>
    <x v="14"/>
    <d v="2023-06-07T00:00:00"/>
    <x v="63"/>
    <x v="38"/>
    <s v="CD-248"/>
    <x v="87"/>
    <x v="65"/>
    <n v="525407.46"/>
    <x v="88"/>
    <x v="95"/>
    <x v="31"/>
    <x v="0"/>
    <n v="30"/>
    <x v="23"/>
    <x v="0"/>
    <x v="39"/>
    <x v="51"/>
    <x v="1"/>
    <m/>
    <m/>
    <x v="81"/>
    <s v="ADQ.MANTTO Y SERV. 73/2078"/>
    <n v="39800"/>
    <x v="0"/>
    <x v="556"/>
    <x v="5"/>
    <n v="2"/>
    <x v="288"/>
    <n v="2414.42"/>
    <m/>
    <m/>
    <n v="2"/>
    <x v="270"/>
    <n v="173.44971264367817"/>
    <n v="346.89942528735634"/>
    <n v="301.80250000000001"/>
    <n v="0"/>
    <x v="80"/>
    <s v="OCTUBRE"/>
    <x v="151"/>
    <x v="71"/>
    <x v="63"/>
    <x v="80"/>
    <x v="228"/>
    <x v="162"/>
    <n v="-156.93729999999999"/>
    <n v="169.00940000000003"/>
    <n v="2402.3479000000002"/>
    <m/>
    <m/>
    <m/>
    <m/>
    <m/>
    <m/>
    <m/>
    <m/>
    <m/>
    <m/>
    <m/>
    <m/>
    <m/>
    <m/>
    <m/>
    <m/>
    <m/>
  </r>
  <r>
    <x v="1"/>
    <x v="63"/>
    <x v="0"/>
    <s v="COTIZACION"/>
    <s v="MAYO"/>
    <d v="2023-05-24T00:00:00"/>
    <s v="C-3-EDDY FAZ PACHECO"/>
    <x v="12"/>
    <s v="OTROS REPUESTOS Y ACCESORIOS"/>
    <x v="7"/>
    <x v="9"/>
    <x v="75"/>
    <d v="2023-05-29T00:00:00"/>
    <m/>
    <n v="532"/>
    <s v="BIEN"/>
    <x v="81"/>
    <n v="594884.71"/>
    <x v="1"/>
    <x v="554"/>
    <x v="16"/>
    <x v="5"/>
    <x v="0"/>
    <x v="5"/>
    <x v="0"/>
    <x v="25"/>
    <s v="05/06/2023"/>
    <x v="0"/>
    <s v="15:00"/>
    <s v="OSCAR MIRKO MIRANDA ROMERO "/>
    <x v="11"/>
    <x v="14"/>
    <d v="2023-06-07T00:00:00"/>
    <x v="63"/>
    <x v="38"/>
    <s v="CD-248"/>
    <x v="87"/>
    <x v="65"/>
    <n v="525407.46"/>
    <x v="88"/>
    <x v="95"/>
    <x v="31"/>
    <x v="0"/>
    <n v="30"/>
    <x v="23"/>
    <x v="0"/>
    <x v="39"/>
    <x v="51"/>
    <x v="1"/>
    <m/>
    <m/>
    <x v="81"/>
    <s v="ADQ.MANTTO Y SERV. 73/2078"/>
    <n v="39800"/>
    <x v="1"/>
    <x v="557"/>
    <x v="5"/>
    <n v="1"/>
    <x v="295"/>
    <n v="3765.43"/>
    <m/>
    <m/>
    <n v="1"/>
    <x v="271"/>
    <n v="541.0100574712643"/>
    <n v="541.0100574712643"/>
    <n v="470.67874999999992"/>
    <n v="0"/>
    <x v="80"/>
    <s v="OCTUBRE"/>
    <x v="151"/>
    <x v="71"/>
    <x v="63"/>
    <x v="80"/>
    <x v="228"/>
    <x v="162"/>
    <n v="-244.75295"/>
    <n v="263.58010000000002"/>
    <n v="3746.6028499999998"/>
    <m/>
    <m/>
    <m/>
    <m/>
    <m/>
    <m/>
    <m/>
    <m/>
    <m/>
    <m/>
    <m/>
    <m/>
    <m/>
    <m/>
    <m/>
    <m/>
    <m/>
  </r>
  <r>
    <x v="1"/>
    <x v="63"/>
    <x v="0"/>
    <s v="COTIZACION"/>
    <s v="MAYO"/>
    <d v="2023-05-24T00:00:00"/>
    <s v="C-3-EDDY FAZ PACHECO"/>
    <x v="12"/>
    <s v="OTROS REPUESTOS Y ACCESORIOS"/>
    <x v="7"/>
    <x v="9"/>
    <x v="75"/>
    <d v="2023-05-29T00:00:00"/>
    <m/>
    <n v="532"/>
    <s v="BIEN"/>
    <x v="81"/>
    <n v="594884.71"/>
    <x v="2"/>
    <x v="523"/>
    <x v="45"/>
    <x v="5"/>
    <x v="0"/>
    <x v="5"/>
    <x v="0"/>
    <x v="25"/>
    <s v="05/06/2023"/>
    <x v="0"/>
    <s v="15:00"/>
    <s v="OSCAR MIRKO MIRANDA ROMERO "/>
    <x v="11"/>
    <x v="14"/>
    <d v="2023-06-07T00:00:00"/>
    <x v="63"/>
    <x v="38"/>
    <s v="CD-248"/>
    <x v="87"/>
    <x v="65"/>
    <n v="525407.46"/>
    <x v="88"/>
    <x v="95"/>
    <x v="31"/>
    <x v="0"/>
    <n v="30"/>
    <x v="23"/>
    <x v="0"/>
    <x v="39"/>
    <x v="51"/>
    <x v="1"/>
    <m/>
    <m/>
    <x v="81"/>
    <s v="ADQ.MANTTO Y SERV. 73/2078"/>
    <n v="39800"/>
    <x v="2"/>
    <x v="525"/>
    <x v="5"/>
    <n v="3"/>
    <x v="299"/>
    <n v="678.39"/>
    <m/>
    <m/>
    <n v="3"/>
    <x v="272"/>
    <n v="32.489942528735632"/>
    <n v="97.46982758620689"/>
    <n v="84.798749999999998"/>
    <n v="0"/>
    <x v="80"/>
    <s v="OCTUBRE"/>
    <x v="151"/>
    <x v="71"/>
    <x v="63"/>
    <x v="80"/>
    <x v="228"/>
    <x v="162"/>
    <n v="-44.095349999999996"/>
    <n v="47.487300000000005"/>
    <n v="674.99805000000003"/>
    <m/>
    <m/>
    <m/>
    <m/>
    <m/>
    <m/>
    <m/>
    <m/>
    <m/>
    <m/>
    <m/>
    <m/>
    <m/>
    <m/>
    <m/>
    <m/>
    <m/>
  </r>
  <r>
    <x v="1"/>
    <x v="63"/>
    <x v="0"/>
    <s v="COTIZACION"/>
    <s v="MAYO"/>
    <d v="2023-05-24T00:00:00"/>
    <s v="C-3-EDDY FAZ PACHECO"/>
    <x v="12"/>
    <s v="OTROS REPUESTOS Y ACCESORIOS"/>
    <x v="7"/>
    <x v="9"/>
    <x v="75"/>
    <d v="2023-05-29T00:00:00"/>
    <m/>
    <n v="532"/>
    <s v="BIEN"/>
    <x v="81"/>
    <n v="594884.71"/>
    <x v="3"/>
    <x v="525"/>
    <x v="29"/>
    <x v="5"/>
    <x v="0"/>
    <x v="5"/>
    <x v="0"/>
    <x v="25"/>
    <s v="05/06/2023"/>
    <x v="0"/>
    <s v="15:00"/>
    <s v="OSCAR MIRKO MIRANDA ROMERO "/>
    <x v="11"/>
    <x v="14"/>
    <d v="2023-06-07T00:00:00"/>
    <x v="63"/>
    <x v="38"/>
    <s v="CD-248"/>
    <x v="87"/>
    <x v="65"/>
    <n v="525407.46"/>
    <x v="88"/>
    <x v="95"/>
    <x v="31"/>
    <x v="0"/>
    <n v="30"/>
    <x v="23"/>
    <x v="0"/>
    <x v="39"/>
    <x v="51"/>
    <x v="1"/>
    <m/>
    <m/>
    <x v="81"/>
    <s v="ADQ.MANTTO Y SERV. 73/2078"/>
    <n v="39800"/>
    <x v="3"/>
    <x v="527"/>
    <x v="5"/>
    <n v="4"/>
    <x v="301"/>
    <n v="637.79999999999995"/>
    <m/>
    <m/>
    <n v="4"/>
    <x v="273"/>
    <n v="22.909482758620687"/>
    <n v="91.637931034482747"/>
    <n v="79.724999999999994"/>
    <n v="0"/>
    <x v="80"/>
    <s v="OCTUBRE"/>
    <x v="151"/>
    <x v="71"/>
    <x v="63"/>
    <x v="80"/>
    <x v="228"/>
    <x v="162"/>
    <n v="-41.457000000000001"/>
    <n v="44.646000000000001"/>
    <n v="634.61099999999999"/>
    <m/>
    <m/>
    <m/>
    <m/>
    <m/>
    <m/>
    <m/>
    <m/>
    <m/>
    <m/>
    <m/>
    <m/>
    <m/>
    <m/>
    <m/>
    <m/>
    <m/>
  </r>
  <r>
    <x v="1"/>
    <x v="63"/>
    <x v="0"/>
    <s v="COTIZACION"/>
    <s v="MAYO"/>
    <d v="2023-05-24T00:00:00"/>
    <s v="C-3-EDDY FAZ PACHECO"/>
    <x v="12"/>
    <s v="OTROS REPUESTOS Y ACCESORIOS"/>
    <x v="7"/>
    <x v="9"/>
    <x v="75"/>
    <d v="2023-05-29T00:00:00"/>
    <m/>
    <n v="532"/>
    <s v="BIEN"/>
    <x v="81"/>
    <n v="594884.71"/>
    <x v="4"/>
    <x v="536"/>
    <x v="16"/>
    <x v="5"/>
    <x v="0"/>
    <x v="5"/>
    <x v="0"/>
    <x v="25"/>
    <s v="05/06/2023"/>
    <x v="0"/>
    <s v="15:00"/>
    <s v="OSCAR MIRKO MIRANDA ROMERO "/>
    <x v="11"/>
    <x v="14"/>
    <d v="2023-06-07T00:00:00"/>
    <x v="63"/>
    <x v="38"/>
    <s v="CD-248"/>
    <x v="87"/>
    <x v="65"/>
    <n v="525407.46"/>
    <x v="88"/>
    <x v="95"/>
    <x v="31"/>
    <x v="0"/>
    <n v="30"/>
    <x v="23"/>
    <x v="0"/>
    <x v="39"/>
    <x v="51"/>
    <x v="1"/>
    <m/>
    <m/>
    <x v="81"/>
    <s v="ADQ.MANTTO Y SERV. 73/2078"/>
    <n v="39800"/>
    <x v="4"/>
    <x v="538"/>
    <x v="5"/>
    <n v="1"/>
    <x v="312"/>
    <n v="3667.15"/>
    <m/>
    <m/>
    <n v="1"/>
    <x v="274"/>
    <n v="526.88936781609198"/>
    <n v="526.88936781609198"/>
    <n v="458.39375000000001"/>
    <n v="0"/>
    <x v="80"/>
    <s v="OCTUBRE"/>
    <x v="151"/>
    <x v="71"/>
    <x v="63"/>
    <x v="80"/>
    <x v="228"/>
    <x v="162"/>
    <n v="-238.36475000000002"/>
    <n v="256.70050000000003"/>
    <n v="3648.8142500000004"/>
    <m/>
    <m/>
    <m/>
    <m/>
    <m/>
    <m/>
    <m/>
    <m/>
    <m/>
    <m/>
    <m/>
    <m/>
    <m/>
    <m/>
    <m/>
    <m/>
    <m/>
  </r>
  <r>
    <x v="1"/>
    <x v="63"/>
    <x v="0"/>
    <s v="COTIZACION"/>
    <s v="MAYO"/>
    <d v="2023-05-24T00:00:00"/>
    <s v="C-3-EDDY FAZ PACHECO"/>
    <x v="12"/>
    <s v="OTROS REPUESTOS Y ACCESORIOS"/>
    <x v="7"/>
    <x v="9"/>
    <x v="75"/>
    <d v="2023-05-29T00:00:00"/>
    <m/>
    <n v="532"/>
    <s v="BIEN"/>
    <x v="81"/>
    <n v="594884.71"/>
    <x v="5"/>
    <x v="538"/>
    <x v="16"/>
    <x v="5"/>
    <x v="0"/>
    <x v="5"/>
    <x v="0"/>
    <x v="25"/>
    <s v="05/06/2023"/>
    <x v="0"/>
    <s v="15:00"/>
    <s v="OSCAR MIRKO MIRANDA ROMERO "/>
    <x v="11"/>
    <x v="14"/>
    <d v="2023-06-07T00:00:00"/>
    <x v="63"/>
    <x v="38"/>
    <s v="CD-248"/>
    <x v="87"/>
    <x v="65"/>
    <n v="525407.46"/>
    <x v="88"/>
    <x v="95"/>
    <x v="31"/>
    <x v="0"/>
    <n v="30"/>
    <x v="23"/>
    <x v="0"/>
    <x v="39"/>
    <x v="51"/>
    <x v="1"/>
    <m/>
    <m/>
    <x v="81"/>
    <s v="ADQ.MANTTO Y SERV. 73/2078"/>
    <n v="39800"/>
    <x v="5"/>
    <x v="540"/>
    <x v="5"/>
    <n v="1"/>
    <x v="314"/>
    <n v="2245.23"/>
    <m/>
    <m/>
    <n v="1"/>
    <x v="275"/>
    <n v="322.5905172413793"/>
    <n v="322.5905172413793"/>
    <n v="280.65375"/>
    <n v="0"/>
    <x v="80"/>
    <s v="OCTUBRE"/>
    <x v="151"/>
    <x v="71"/>
    <x v="63"/>
    <x v="80"/>
    <x v="228"/>
    <x v="162"/>
    <n v="-145.93995000000001"/>
    <n v="157.16610000000003"/>
    <n v="2234.0038500000001"/>
    <m/>
    <m/>
    <m/>
    <m/>
    <m/>
    <m/>
    <m/>
    <m/>
    <m/>
    <m/>
    <m/>
    <m/>
    <m/>
    <m/>
    <m/>
    <m/>
    <m/>
  </r>
  <r>
    <x v="1"/>
    <x v="63"/>
    <x v="0"/>
    <s v="COTIZACION"/>
    <s v="MAYO"/>
    <d v="2023-05-24T00:00:00"/>
    <s v="C-3-EDDY FAZ PACHECO"/>
    <x v="12"/>
    <s v="OTROS REPUESTOS Y ACCESORIOS"/>
    <x v="7"/>
    <x v="9"/>
    <x v="75"/>
    <d v="2023-05-29T00:00:00"/>
    <m/>
    <n v="532"/>
    <s v="BIEN"/>
    <x v="81"/>
    <n v="594884.71"/>
    <x v="6"/>
    <x v="539"/>
    <x v="7"/>
    <x v="5"/>
    <x v="0"/>
    <x v="5"/>
    <x v="0"/>
    <x v="25"/>
    <s v="05/06/2023"/>
    <x v="0"/>
    <s v="15:00"/>
    <s v="OSCAR MIRKO MIRANDA ROMERO "/>
    <x v="11"/>
    <x v="14"/>
    <d v="2023-06-07T00:00:00"/>
    <x v="63"/>
    <x v="38"/>
    <s v="CD-248"/>
    <x v="87"/>
    <x v="65"/>
    <n v="525407.46"/>
    <x v="88"/>
    <x v="95"/>
    <x v="31"/>
    <x v="0"/>
    <n v="30"/>
    <x v="23"/>
    <x v="0"/>
    <x v="39"/>
    <x v="51"/>
    <x v="1"/>
    <m/>
    <m/>
    <x v="81"/>
    <s v="ADQ.MANTTO Y SERV. 73/2078"/>
    <n v="39800"/>
    <x v="6"/>
    <x v="541"/>
    <x v="5"/>
    <n v="2"/>
    <x v="315"/>
    <n v="25482.92"/>
    <m/>
    <m/>
    <n v="2"/>
    <x v="276"/>
    <n v="1830.6695402298849"/>
    <n v="3661.3390804597698"/>
    <n v="3185.3649999999998"/>
    <n v="0"/>
    <x v="80"/>
    <s v="OCTUBRE"/>
    <x v="151"/>
    <x v="71"/>
    <x v="63"/>
    <x v="80"/>
    <x v="228"/>
    <x v="162"/>
    <n v="-1656.3897999999999"/>
    <n v="1783.8044"/>
    <n v="25355.505399999998"/>
    <m/>
    <m/>
    <m/>
    <m/>
    <m/>
    <m/>
    <m/>
    <m/>
    <m/>
    <m/>
    <m/>
    <m/>
    <m/>
    <m/>
    <m/>
    <m/>
    <m/>
  </r>
  <r>
    <x v="1"/>
    <x v="63"/>
    <x v="0"/>
    <s v="COTIZACION"/>
    <s v="MAYO"/>
    <d v="2023-05-24T00:00:00"/>
    <s v="C-3-EDDY FAZ PACHECO"/>
    <x v="12"/>
    <s v="OTROS REPUESTOS Y ACCESORIOS"/>
    <x v="7"/>
    <x v="9"/>
    <x v="75"/>
    <d v="2023-05-29T00:00:00"/>
    <m/>
    <n v="532"/>
    <s v="BIEN"/>
    <x v="81"/>
    <n v="594884.71"/>
    <x v="7"/>
    <x v="546"/>
    <x v="16"/>
    <x v="5"/>
    <x v="0"/>
    <x v="5"/>
    <x v="0"/>
    <x v="25"/>
    <s v="05/06/2023"/>
    <x v="0"/>
    <s v="15:00"/>
    <s v="OSCAR MIRKO MIRANDA ROMERO "/>
    <x v="11"/>
    <x v="14"/>
    <d v="2023-06-07T00:00:00"/>
    <x v="63"/>
    <x v="38"/>
    <s v="CD-248"/>
    <x v="87"/>
    <x v="65"/>
    <n v="525407.46"/>
    <x v="88"/>
    <x v="95"/>
    <x v="31"/>
    <x v="0"/>
    <n v="30"/>
    <x v="23"/>
    <x v="0"/>
    <x v="39"/>
    <x v="51"/>
    <x v="1"/>
    <m/>
    <m/>
    <x v="81"/>
    <s v="ADQ.MANTTO Y SERV. 73/2078"/>
    <n v="39800"/>
    <x v="7"/>
    <x v="548"/>
    <x v="5"/>
    <n v="1"/>
    <x v="321"/>
    <n v="13794.72"/>
    <m/>
    <m/>
    <n v="1"/>
    <x v="277"/>
    <n v="1982"/>
    <n v="1982"/>
    <n v="1724.34"/>
    <n v="0"/>
    <x v="80"/>
    <s v="OCTUBRE"/>
    <x v="151"/>
    <x v="71"/>
    <x v="63"/>
    <x v="80"/>
    <x v="228"/>
    <x v="162"/>
    <n v="-896.65679999999998"/>
    <n v="965.63040000000001"/>
    <n v="13725.7464"/>
    <m/>
    <m/>
    <m/>
    <m/>
    <m/>
    <m/>
    <m/>
    <m/>
    <m/>
    <m/>
    <m/>
    <m/>
    <m/>
    <m/>
    <m/>
    <m/>
    <m/>
  </r>
  <r>
    <x v="1"/>
    <x v="63"/>
    <x v="0"/>
    <s v="COTIZACION"/>
    <s v="MAYO"/>
    <d v="2023-05-24T00:00:00"/>
    <s v="C-3-EDDY FAZ PACHECO"/>
    <x v="12"/>
    <s v="OTROS REPUESTOS Y ACCESORIOS"/>
    <x v="7"/>
    <x v="9"/>
    <x v="75"/>
    <d v="2023-05-29T00:00:00"/>
    <m/>
    <n v="532"/>
    <s v="BIEN"/>
    <x v="81"/>
    <n v="594884.71"/>
    <x v="8"/>
    <x v="555"/>
    <x v="7"/>
    <x v="5"/>
    <x v="0"/>
    <x v="5"/>
    <x v="0"/>
    <x v="25"/>
    <s v="05/06/2023"/>
    <x v="0"/>
    <s v="15:00"/>
    <s v="OSCAR MIRKO MIRANDA ROMERO "/>
    <x v="11"/>
    <x v="14"/>
    <d v="2023-06-07T00:00:00"/>
    <x v="63"/>
    <x v="38"/>
    <s v="CD-248"/>
    <x v="87"/>
    <x v="65"/>
    <n v="525407.46"/>
    <x v="88"/>
    <x v="95"/>
    <x v="31"/>
    <x v="0"/>
    <n v="30"/>
    <x v="23"/>
    <x v="0"/>
    <x v="39"/>
    <x v="51"/>
    <x v="1"/>
    <m/>
    <m/>
    <x v="81"/>
    <s v="ADQ.MANTTO Y SERV. 73/2078"/>
    <n v="39800"/>
    <x v="8"/>
    <x v="558"/>
    <x v="5"/>
    <n v="2"/>
    <x v="329"/>
    <n v="37470.559999999998"/>
    <m/>
    <m/>
    <n v="2"/>
    <x v="278"/>
    <n v="2691.8505747126437"/>
    <n v="5383.7011494252874"/>
    <n v="4683.82"/>
    <n v="0"/>
    <x v="80"/>
    <s v="OCTUBRE"/>
    <x v="151"/>
    <x v="71"/>
    <x v="63"/>
    <x v="80"/>
    <x v="228"/>
    <x v="162"/>
    <n v="-2435.5863999999997"/>
    <n v="2622.9392000000003"/>
    <n v="37283.207199999997"/>
    <m/>
    <m/>
    <m/>
    <m/>
    <m/>
    <m/>
    <m/>
    <m/>
    <m/>
    <m/>
    <m/>
    <m/>
    <m/>
    <m/>
    <m/>
    <m/>
    <m/>
  </r>
  <r>
    <x v="1"/>
    <x v="63"/>
    <x v="0"/>
    <s v="COTIZACION"/>
    <s v="MAYO"/>
    <d v="2023-05-24T00:00:00"/>
    <s v="C-3-EDDY FAZ PACHECO"/>
    <x v="12"/>
    <s v="OTROS REPUESTOS Y ACCESORIOS"/>
    <x v="7"/>
    <x v="9"/>
    <x v="75"/>
    <d v="2023-05-29T00:00:00"/>
    <m/>
    <n v="532"/>
    <s v="BIEN"/>
    <x v="81"/>
    <n v="594884.71"/>
    <x v="9"/>
    <x v="556"/>
    <x v="27"/>
    <x v="5"/>
    <x v="0"/>
    <x v="5"/>
    <x v="0"/>
    <x v="25"/>
    <s v="05/06/2023"/>
    <x v="0"/>
    <s v="15:00"/>
    <s v="OSCAR MIRKO MIRANDA ROMERO "/>
    <x v="11"/>
    <x v="14"/>
    <d v="2023-06-07T00:00:00"/>
    <x v="63"/>
    <x v="38"/>
    <s v="CD-248"/>
    <x v="87"/>
    <x v="65"/>
    <n v="525407.46"/>
    <x v="88"/>
    <x v="95"/>
    <x v="31"/>
    <x v="0"/>
    <n v="30"/>
    <x v="23"/>
    <x v="0"/>
    <x v="39"/>
    <x v="51"/>
    <x v="1"/>
    <m/>
    <m/>
    <x v="81"/>
    <s v="ADQ.MANTTO Y SERV. 73/2078"/>
    <n v="39800"/>
    <x v="9"/>
    <x v="559"/>
    <x v="5"/>
    <n v="5"/>
    <x v="330"/>
    <n v="23011.149999999998"/>
    <m/>
    <m/>
    <n v="5"/>
    <x v="279"/>
    <n v="661.23994252873558"/>
    <n v="3306.1997126436781"/>
    <n v="2876.3937500000002"/>
    <n v="0"/>
    <x v="80"/>
    <s v="OCTUBRE"/>
    <x v="151"/>
    <x v="71"/>
    <x v="63"/>
    <x v="80"/>
    <x v="228"/>
    <x v="162"/>
    <n v="-1495.7247499999999"/>
    <n v="1610.7805000000001"/>
    <n v="22896.094249999998"/>
    <m/>
    <m/>
    <m/>
    <m/>
    <m/>
    <m/>
    <m/>
    <m/>
    <m/>
    <m/>
    <m/>
    <m/>
    <m/>
    <m/>
    <m/>
    <m/>
    <m/>
  </r>
  <r>
    <x v="1"/>
    <x v="63"/>
    <x v="0"/>
    <s v="COTIZACION"/>
    <s v="MAYO"/>
    <d v="2023-05-24T00:00:00"/>
    <s v="C-3-EDDY FAZ PACHECO"/>
    <x v="12"/>
    <s v="OTROS REPUESTOS Y ACCESORIOS"/>
    <x v="7"/>
    <x v="9"/>
    <x v="75"/>
    <d v="2023-05-29T00:00:00"/>
    <m/>
    <n v="532"/>
    <s v="BIEN"/>
    <x v="81"/>
    <n v="594884.71"/>
    <x v="10"/>
    <x v="557"/>
    <x v="29"/>
    <x v="5"/>
    <x v="0"/>
    <x v="5"/>
    <x v="0"/>
    <x v="25"/>
    <s v="05/06/2023"/>
    <x v="0"/>
    <s v="15:00"/>
    <s v="OSCAR MIRKO MIRANDA ROMERO "/>
    <x v="11"/>
    <x v="14"/>
    <d v="2023-06-07T00:00:00"/>
    <x v="63"/>
    <x v="38"/>
    <s v="CD-248"/>
    <x v="87"/>
    <x v="65"/>
    <n v="525407.46"/>
    <x v="88"/>
    <x v="95"/>
    <x v="31"/>
    <x v="0"/>
    <n v="30"/>
    <x v="23"/>
    <x v="0"/>
    <x v="39"/>
    <x v="51"/>
    <x v="1"/>
    <m/>
    <m/>
    <x v="81"/>
    <s v="ADQ.MANTTO Y SERV. 73/2078"/>
    <n v="39800"/>
    <x v="10"/>
    <x v="560"/>
    <x v="5"/>
    <n v="4"/>
    <x v="331"/>
    <n v="2711.04"/>
    <m/>
    <m/>
    <n v="4"/>
    <x v="280"/>
    <n v="97.379310344827587"/>
    <n v="389.51724137931035"/>
    <n v="338.88"/>
    <n v="0"/>
    <x v="80"/>
    <s v="OCTUBRE"/>
    <x v="151"/>
    <x v="71"/>
    <x v="63"/>
    <x v="80"/>
    <x v="228"/>
    <x v="162"/>
    <n v="-176.21759999999998"/>
    <n v="189.77280000000002"/>
    <n v="2697.4847999999997"/>
    <m/>
    <m/>
    <m/>
    <m/>
    <m/>
    <m/>
    <m/>
    <m/>
    <m/>
    <m/>
    <m/>
    <m/>
    <m/>
    <m/>
    <m/>
    <m/>
    <m/>
  </r>
  <r>
    <x v="1"/>
    <x v="63"/>
    <x v="0"/>
    <s v="COTIZACION"/>
    <s v="MAYO"/>
    <d v="2023-05-24T00:00:00"/>
    <s v="C-3-EDDY FAZ PACHECO"/>
    <x v="12"/>
    <s v="OTROS REPUESTOS Y ACCESORIOS"/>
    <x v="7"/>
    <x v="9"/>
    <x v="75"/>
    <d v="2023-05-29T00:00:00"/>
    <m/>
    <n v="532"/>
    <s v="BIEN"/>
    <x v="81"/>
    <n v="594884.71"/>
    <x v="11"/>
    <x v="558"/>
    <x v="7"/>
    <x v="5"/>
    <x v="0"/>
    <x v="5"/>
    <x v="0"/>
    <x v="25"/>
    <s v="05/06/2023"/>
    <x v="0"/>
    <s v="15:00"/>
    <s v="OSCAR MIRKO MIRANDA ROMERO "/>
    <x v="11"/>
    <x v="14"/>
    <d v="2023-06-07T00:00:00"/>
    <x v="63"/>
    <x v="38"/>
    <s v="CD-248"/>
    <x v="87"/>
    <x v="65"/>
    <n v="525407.46"/>
    <x v="88"/>
    <x v="95"/>
    <x v="31"/>
    <x v="0"/>
    <n v="30"/>
    <x v="23"/>
    <x v="0"/>
    <x v="39"/>
    <x v="51"/>
    <x v="1"/>
    <m/>
    <m/>
    <x v="81"/>
    <s v="ADQ.MANTTO Y SERV. 73/2078"/>
    <n v="39800"/>
    <x v="11"/>
    <x v="561"/>
    <x v="5"/>
    <n v="2"/>
    <x v="332"/>
    <n v="19840.18"/>
    <m/>
    <m/>
    <n v="2"/>
    <x v="281"/>
    <n v="1425.3002873563219"/>
    <n v="2850.6005747126437"/>
    <n v="2480.0225"/>
    <n v="0"/>
    <x v="80"/>
    <s v="OCTUBRE"/>
    <x v="151"/>
    <x v="71"/>
    <x v="63"/>
    <x v="80"/>
    <x v="228"/>
    <x v="162"/>
    <n v="-1289.6116999999999"/>
    <n v="1388.8126000000002"/>
    <n v="19740.9791"/>
    <m/>
    <m/>
    <m/>
    <m/>
    <m/>
    <m/>
    <m/>
    <m/>
    <m/>
    <m/>
    <m/>
    <m/>
    <m/>
    <m/>
    <m/>
    <m/>
    <m/>
  </r>
  <r>
    <x v="1"/>
    <x v="63"/>
    <x v="0"/>
    <s v="COTIZACION"/>
    <s v="MAYO"/>
    <d v="2023-05-24T00:00:00"/>
    <s v="C-3-EDDY FAZ PACHECO"/>
    <x v="12"/>
    <s v="OTROS REPUESTOS Y ACCESORIOS"/>
    <x v="7"/>
    <x v="9"/>
    <x v="75"/>
    <d v="2023-05-29T00:00:00"/>
    <m/>
    <n v="532"/>
    <s v="BIEN"/>
    <x v="81"/>
    <n v="594884.71"/>
    <x v="12"/>
    <x v="559"/>
    <x v="7"/>
    <x v="5"/>
    <x v="0"/>
    <x v="5"/>
    <x v="0"/>
    <x v="25"/>
    <s v="05/06/2023"/>
    <x v="0"/>
    <s v="15:00"/>
    <s v="OSCAR MIRKO MIRANDA ROMERO "/>
    <x v="11"/>
    <x v="14"/>
    <d v="2023-06-07T00:00:00"/>
    <x v="63"/>
    <x v="38"/>
    <s v="CD-248"/>
    <x v="87"/>
    <x v="65"/>
    <n v="525407.46"/>
    <x v="88"/>
    <x v="95"/>
    <x v="31"/>
    <x v="0"/>
    <n v="30"/>
    <x v="23"/>
    <x v="0"/>
    <x v="39"/>
    <x v="51"/>
    <x v="1"/>
    <m/>
    <m/>
    <x v="81"/>
    <s v="ADQ.MANTTO Y SERV. 73/2078"/>
    <n v="39800"/>
    <x v="12"/>
    <x v="562"/>
    <x v="5"/>
    <n v="2"/>
    <x v="333"/>
    <n v="6568.7"/>
    <m/>
    <m/>
    <n v="2"/>
    <x v="282"/>
    <n v="471.88936781609192"/>
    <n v="943.77873563218384"/>
    <n v="821.08749999999998"/>
    <n v="0"/>
    <x v="80"/>
    <s v="OCTUBRE"/>
    <x v="151"/>
    <x v="71"/>
    <x v="63"/>
    <x v="80"/>
    <x v="228"/>
    <x v="162"/>
    <n v="-426.96549999999996"/>
    <n v="459.80900000000003"/>
    <n v="6535.8564999999999"/>
    <m/>
    <m/>
    <m/>
    <m/>
    <m/>
    <m/>
    <m/>
    <m/>
    <m/>
    <m/>
    <m/>
    <m/>
    <m/>
    <m/>
    <m/>
    <m/>
    <m/>
  </r>
  <r>
    <x v="1"/>
    <x v="63"/>
    <x v="0"/>
    <s v="COTIZACION"/>
    <s v="MAYO"/>
    <d v="2023-05-24T00:00:00"/>
    <s v="C-3-EDDY FAZ PACHECO"/>
    <x v="12"/>
    <s v="OTROS REPUESTOS Y ACCESORIOS"/>
    <x v="7"/>
    <x v="9"/>
    <x v="75"/>
    <d v="2023-05-29T00:00:00"/>
    <m/>
    <n v="532"/>
    <s v="BIEN"/>
    <x v="81"/>
    <n v="594884.71"/>
    <x v="13"/>
    <x v="560"/>
    <x v="7"/>
    <x v="5"/>
    <x v="0"/>
    <x v="5"/>
    <x v="0"/>
    <x v="25"/>
    <s v="05/06/2023"/>
    <x v="0"/>
    <s v="15:00"/>
    <s v="OSCAR MIRKO MIRANDA ROMERO "/>
    <x v="11"/>
    <x v="14"/>
    <d v="2023-06-07T00:00:00"/>
    <x v="63"/>
    <x v="38"/>
    <s v="CD-248"/>
    <x v="87"/>
    <x v="65"/>
    <n v="525407.46"/>
    <x v="88"/>
    <x v="95"/>
    <x v="31"/>
    <x v="0"/>
    <n v="30"/>
    <x v="23"/>
    <x v="0"/>
    <x v="39"/>
    <x v="51"/>
    <x v="1"/>
    <m/>
    <m/>
    <x v="81"/>
    <s v="ADQ.MANTTO Y SERV. 73/2078"/>
    <n v="39800"/>
    <x v="13"/>
    <x v="563"/>
    <x v="5"/>
    <n v="2"/>
    <x v="334"/>
    <n v="24663.74"/>
    <m/>
    <m/>
    <n v="2"/>
    <x v="283"/>
    <n v="1771.8204022988507"/>
    <n v="3543.6408045977014"/>
    <n v="3082.9675000000002"/>
    <n v="0"/>
    <x v="80"/>
    <s v="OCTUBRE"/>
    <x v="151"/>
    <x v="71"/>
    <x v="63"/>
    <x v="80"/>
    <x v="228"/>
    <x v="162"/>
    <n v="-1603.1431"/>
    <n v="1726.4618000000003"/>
    <n v="24540.421300000002"/>
    <m/>
    <m/>
    <m/>
    <m/>
    <m/>
    <m/>
    <m/>
    <m/>
    <m/>
    <m/>
    <m/>
    <m/>
    <m/>
    <m/>
    <m/>
    <m/>
    <m/>
  </r>
  <r>
    <x v="1"/>
    <x v="63"/>
    <x v="0"/>
    <s v="COTIZACION"/>
    <s v="MAYO"/>
    <d v="2023-05-24T00:00:00"/>
    <s v="C-3-EDDY FAZ PACHECO"/>
    <x v="12"/>
    <s v="OTROS REPUESTOS Y ACCESORIOS"/>
    <x v="7"/>
    <x v="9"/>
    <x v="75"/>
    <d v="2023-05-29T00:00:00"/>
    <m/>
    <n v="532"/>
    <s v="BIEN"/>
    <x v="81"/>
    <n v="594884.71"/>
    <x v="14"/>
    <x v="561"/>
    <x v="45"/>
    <x v="5"/>
    <x v="0"/>
    <x v="5"/>
    <x v="0"/>
    <x v="25"/>
    <s v="05/06/2023"/>
    <x v="0"/>
    <s v="15:00"/>
    <s v="OSCAR MIRKO MIRANDA ROMERO "/>
    <x v="11"/>
    <x v="14"/>
    <d v="2023-06-07T00:00:00"/>
    <x v="63"/>
    <x v="38"/>
    <s v="CD-248"/>
    <x v="87"/>
    <x v="65"/>
    <n v="525407.46"/>
    <x v="88"/>
    <x v="95"/>
    <x v="31"/>
    <x v="0"/>
    <n v="30"/>
    <x v="23"/>
    <x v="0"/>
    <x v="39"/>
    <x v="51"/>
    <x v="1"/>
    <m/>
    <m/>
    <x v="81"/>
    <s v="ADQ.MANTTO Y SERV. 73/2078"/>
    <n v="39800"/>
    <x v="14"/>
    <x v="564"/>
    <x v="5"/>
    <n v="3"/>
    <x v="335"/>
    <n v="616.38"/>
    <m/>
    <m/>
    <n v="3"/>
    <x v="284"/>
    <n v="29.520114942528735"/>
    <n v="88.560344827586206"/>
    <n v="77.047499999999999"/>
    <n v="0"/>
    <x v="80"/>
    <s v="OCTUBRE"/>
    <x v="151"/>
    <x v="71"/>
    <x v="63"/>
    <x v="80"/>
    <x v="228"/>
    <x v="162"/>
    <n v="-40.064700000000002"/>
    <n v="43.146600000000007"/>
    <n v="613.29809999999998"/>
    <m/>
    <m/>
    <m/>
    <m/>
    <m/>
    <m/>
    <m/>
    <m/>
    <m/>
    <m/>
    <m/>
    <m/>
    <m/>
    <m/>
    <m/>
    <m/>
    <m/>
  </r>
  <r>
    <x v="1"/>
    <x v="63"/>
    <x v="0"/>
    <s v="COTIZACION"/>
    <s v="MAYO"/>
    <d v="2023-05-24T00:00:00"/>
    <s v="C-3-EDDY FAZ PACHECO"/>
    <x v="12"/>
    <s v="OTROS REPUESTOS Y ACCESORIOS"/>
    <x v="7"/>
    <x v="9"/>
    <x v="75"/>
    <d v="2023-05-29T00:00:00"/>
    <m/>
    <n v="532"/>
    <s v="BIEN"/>
    <x v="81"/>
    <n v="594884.71"/>
    <x v="15"/>
    <x v="562"/>
    <x v="7"/>
    <x v="5"/>
    <x v="0"/>
    <x v="5"/>
    <x v="0"/>
    <x v="25"/>
    <s v="05/06/2023"/>
    <x v="0"/>
    <s v="15:00"/>
    <s v="OSCAR MIRKO MIRANDA ROMERO "/>
    <x v="11"/>
    <x v="14"/>
    <d v="2023-06-07T00:00:00"/>
    <x v="63"/>
    <x v="38"/>
    <s v="CD-248"/>
    <x v="87"/>
    <x v="65"/>
    <n v="525407.46"/>
    <x v="88"/>
    <x v="95"/>
    <x v="31"/>
    <x v="0"/>
    <n v="30"/>
    <x v="23"/>
    <x v="0"/>
    <x v="39"/>
    <x v="51"/>
    <x v="1"/>
    <m/>
    <m/>
    <x v="81"/>
    <s v="ADQ.MANTTO Y SERV. 73/2078"/>
    <n v="39800"/>
    <x v="15"/>
    <x v="565"/>
    <x v="5"/>
    <n v="2"/>
    <x v="336"/>
    <n v="908.98"/>
    <m/>
    <m/>
    <n v="2"/>
    <x v="285"/>
    <n v="65.300287356321846"/>
    <n v="130.60057471264369"/>
    <n v="113.62250000000002"/>
    <n v="0"/>
    <x v="80"/>
    <s v="OCTUBRE"/>
    <x v="151"/>
    <x v="71"/>
    <x v="63"/>
    <x v="80"/>
    <x v="228"/>
    <x v="162"/>
    <n v="-59.0837"/>
    <n v="63.628600000000006"/>
    <n v="904.43510000000003"/>
    <m/>
    <m/>
    <m/>
    <m/>
    <m/>
    <m/>
    <m/>
    <m/>
    <m/>
    <m/>
    <m/>
    <m/>
    <m/>
    <m/>
    <m/>
    <m/>
    <m/>
  </r>
  <r>
    <x v="1"/>
    <x v="63"/>
    <x v="0"/>
    <s v="COTIZACION"/>
    <s v="MAYO"/>
    <d v="2023-05-24T00:00:00"/>
    <s v="C-3-EDDY FAZ PACHECO"/>
    <x v="12"/>
    <s v="OTROS REPUESTOS Y ACCESORIOS"/>
    <x v="7"/>
    <x v="9"/>
    <x v="75"/>
    <d v="2023-05-29T00:00:00"/>
    <m/>
    <n v="532"/>
    <s v="BIEN"/>
    <x v="81"/>
    <n v="594884.71"/>
    <x v="16"/>
    <x v="563"/>
    <x v="27"/>
    <x v="5"/>
    <x v="0"/>
    <x v="5"/>
    <x v="0"/>
    <x v="25"/>
    <s v="05/06/2023"/>
    <x v="0"/>
    <s v="15:00"/>
    <s v="OSCAR MIRKO MIRANDA ROMERO "/>
    <x v="11"/>
    <x v="14"/>
    <d v="2023-06-07T00:00:00"/>
    <x v="63"/>
    <x v="38"/>
    <s v="CD-248"/>
    <x v="87"/>
    <x v="65"/>
    <n v="525407.46"/>
    <x v="88"/>
    <x v="95"/>
    <x v="31"/>
    <x v="0"/>
    <n v="30"/>
    <x v="23"/>
    <x v="0"/>
    <x v="39"/>
    <x v="51"/>
    <x v="1"/>
    <m/>
    <m/>
    <x v="81"/>
    <s v="ADQ.MANTTO Y SERV. 73/2078"/>
    <n v="39800"/>
    <x v="16"/>
    <x v="566"/>
    <x v="5"/>
    <n v="5"/>
    <x v="337"/>
    <n v="14163.25"/>
    <m/>
    <m/>
    <n v="5"/>
    <x v="286"/>
    <n v="406.98994252873564"/>
    <n v="2034.9497126436781"/>
    <n v="1770.40625"/>
    <n v="0"/>
    <x v="80"/>
    <s v="OCTUBRE"/>
    <x v="151"/>
    <x v="71"/>
    <x v="63"/>
    <x v="80"/>
    <x v="228"/>
    <x v="162"/>
    <n v="-920.61125000000004"/>
    <n v="991.42750000000012"/>
    <n v="14092.43375"/>
    <m/>
    <m/>
    <m/>
    <m/>
    <m/>
    <m/>
    <m/>
    <m/>
    <m/>
    <m/>
    <m/>
    <m/>
    <m/>
    <m/>
    <m/>
    <m/>
    <m/>
  </r>
  <r>
    <x v="1"/>
    <x v="63"/>
    <x v="0"/>
    <s v="COTIZACION"/>
    <s v="MAYO"/>
    <d v="2023-05-24T00:00:00"/>
    <s v="C-3-EDDY FAZ PACHECO"/>
    <x v="12"/>
    <s v="OTROS REPUESTOS Y ACCESORIOS"/>
    <x v="7"/>
    <x v="9"/>
    <x v="75"/>
    <d v="2023-05-29T00:00:00"/>
    <m/>
    <n v="532"/>
    <s v="BIEN"/>
    <x v="81"/>
    <n v="594884.71"/>
    <x v="17"/>
    <x v="564"/>
    <x v="7"/>
    <x v="5"/>
    <x v="0"/>
    <x v="5"/>
    <x v="0"/>
    <x v="25"/>
    <s v="05/06/2023"/>
    <x v="0"/>
    <s v="15:00"/>
    <s v="OSCAR MIRKO MIRANDA ROMERO "/>
    <x v="11"/>
    <x v="14"/>
    <d v="2023-06-07T00:00:00"/>
    <x v="63"/>
    <x v="38"/>
    <s v="CD-248"/>
    <x v="87"/>
    <x v="65"/>
    <n v="525407.46"/>
    <x v="88"/>
    <x v="95"/>
    <x v="31"/>
    <x v="0"/>
    <n v="30"/>
    <x v="23"/>
    <x v="0"/>
    <x v="39"/>
    <x v="51"/>
    <x v="1"/>
    <m/>
    <m/>
    <x v="81"/>
    <s v="ADQ.MANTTO Y SERV. 73/2078"/>
    <n v="39800"/>
    <x v="17"/>
    <x v="567"/>
    <x v="5"/>
    <n v="2"/>
    <x v="338"/>
    <n v="4237.24"/>
    <m/>
    <m/>
    <n v="2"/>
    <x v="287"/>
    <n v="304.39942528735628"/>
    <n v="608.79885057471256"/>
    <n v="529.65499999999997"/>
    <n v="0"/>
    <x v="80"/>
    <s v="OCTUBRE"/>
    <x v="151"/>
    <x v="71"/>
    <x v="63"/>
    <x v="80"/>
    <x v="228"/>
    <x v="162"/>
    <n v="-275.42059999999998"/>
    <n v="296.60680000000002"/>
    <n v="4216.0537999999997"/>
    <m/>
    <m/>
    <m/>
    <m/>
    <m/>
    <m/>
    <m/>
    <m/>
    <m/>
    <m/>
    <m/>
    <m/>
    <m/>
    <m/>
    <m/>
    <m/>
    <m/>
  </r>
  <r>
    <x v="1"/>
    <x v="63"/>
    <x v="0"/>
    <s v="COTIZACION"/>
    <s v="MAYO"/>
    <d v="2023-05-24T00:00:00"/>
    <s v="C-3-EDDY FAZ PACHECO"/>
    <x v="12"/>
    <s v="OTROS REPUESTOS Y ACCESORIOS"/>
    <x v="7"/>
    <x v="9"/>
    <x v="75"/>
    <d v="2023-05-29T00:00:00"/>
    <m/>
    <n v="532"/>
    <s v="BIEN"/>
    <x v="81"/>
    <n v="594884.71"/>
    <x v="18"/>
    <x v="565"/>
    <x v="22"/>
    <x v="5"/>
    <x v="0"/>
    <x v="5"/>
    <x v="0"/>
    <x v="25"/>
    <s v="05/06/2023"/>
    <x v="0"/>
    <s v="15:00"/>
    <s v="OSCAR MIRKO MIRANDA ROMERO "/>
    <x v="11"/>
    <x v="14"/>
    <d v="2023-06-07T00:00:00"/>
    <x v="63"/>
    <x v="38"/>
    <s v="CD-248"/>
    <x v="87"/>
    <x v="65"/>
    <n v="525407.46"/>
    <x v="88"/>
    <x v="95"/>
    <x v="31"/>
    <x v="0"/>
    <n v="30"/>
    <x v="23"/>
    <x v="0"/>
    <x v="39"/>
    <x v="51"/>
    <x v="1"/>
    <m/>
    <m/>
    <x v="81"/>
    <s v="ADQ.MANTTO Y SERV. 73/2078"/>
    <n v="39800"/>
    <x v="18"/>
    <x v="568"/>
    <x v="5"/>
    <n v="300"/>
    <x v="339"/>
    <n v="6975"/>
    <m/>
    <m/>
    <n v="300"/>
    <x v="288"/>
    <n v="3.3405172413793105"/>
    <n v="1002.1551724137931"/>
    <n v="871.875"/>
    <n v="0"/>
    <x v="80"/>
    <s v="OCTUBRE"/>
    <x v="151"/>
    <x v="71"/>
    <x v="63"/>
    <x v="80"/>
    <x v="228"/>
    <x v="162"/>
    <n v="-453.375"/>
    <n v="488.25000000000006"/>
    <n v="6940.125"/>
    <m/>
    <m/>
    <m/>
    <m/>
    <m/>
    <m/>
    <m/>
    <m/>
    <m/>
    <m/>
    <m/>
    <m/>
    <m/>
    <m/>
    <m/>
    <m/>
    <m/>
  </r>
  <r>
    <x v="1"/>
    <x v="63"/>
    <x v="0"/>
    <s v="COTIZACION"/>
    <s v="MAYO"/>
    <d v="2023-05-24T00:00:00"/>
    <s v="C-3-EDDY FAZ PACHECO"/>
    <x v="12"/>
    <s v="OTROS REPUESTOS Y ACCESORIOS"/>
    <x v="7"/>
    <x v="9"/>
    <x v="75"/>
    <d v="2023-05-29T00:00:00"/>
    <m/>
    <n v="532"/>
    <s v="BIEN"/>
    <x v="81"/>
    <n v="594884.71"/>
    <x v="19"/>
    <x v="566"/>
    <x v="22"/>
    <x v="5"/>
    <x v="0"/>
    <x v="5"/>
    <x v="0"/>
    <x v="25"/>
    <s v="05/06/2023"/>
    <x v="0"/>
    <s v="15:00"/>
    <s v="OSCAR MIRKO MIRANDA ROMERO "/>
    <x v="11"/>
    <x v="14"/>
    <d v="2023-06-07T00:00:00"/>
    <x v="63"/>
    <x v="38"/>
    <s v="CD-248"/>
    <x v="87"/>
    <x v="65"/>
    <n v="525407.46"/>
    <x v="88"/>
    <x v="95"/>
    <x v="31"/>
    <x v="0"/>
    <n v="30"/>
    <x v="23"/>
    <x v="0"/>
    <x v="39"/>
    <x v="51"/>
    <x v="1"/>
    <m/>
    <m/>
    <x v="81"/>
    <s v="ADQ.MANTTO Y SERV. 73/2078"/>
    <n v="39800"/>
    <x v="19"/>
    <x v="569"/>
    <x v="5"/>
    <n v="300"/>
    <x v="340"/>
    <n v="4071"/>
    <m/>
    <m/>
    <n v="300"/>
    <x v="289"/>
    <n v="1.9497126436781609"/>
    <n v="584.91379310344826"/>
    <n v="508.875"/>
    <n v="0"/>
    <x v="80"/>
    <s v="OCTUBRE"/>
    <x v="151"/>
    <x v="71"/>
    <x v="63"/>
    <x v="80"/>
    <x v="228"/>
    <x v="162"/>
    <n v="-264.61500000000001"/>
    <n v="284.97000000000003"/>
    <n v="4050.6449999999995"/>
    <m/>
    <m/>
    <m/>
    <m/>
    <m/>
    <m/>
    <m/>
    <m/>
    <m/>
    <m/>
    <m/>
    <m/>
    <m/>
    <m/>
    <m/>
    <m/>
    <m/>
  </r>
  <r>
    <x v="1"/>
    <x v="63"/>
    <x v="0"/>
    <s v="COTIZACION"/>
    <s v="MAYO"/>
    <d v="2023-05-24T00:00:00"/>
    <s v="C-3-EDDY FAZ PACHECO"/>
    <x v="12"/>
    <s v="OTROS REPUESTOS Y ACCESORIOS"/>
    <x v="7"/>
    <x v="9"/>
    <x v="75"/>
    <d v="2023-05-29T00:00:00"/>
    <m/>
    <n v="532"/>
    <s v="BIEN"/>
    <x v="81"/>
    <n v="594884.71"/>
    <x v="20"/>
    <x v="567"/>
    <x v="8"/>
    <x v="5"/>
    <x v="0"/>
    <x v="5"/>
    <x v="0"/>
    <x v="25"/>
    <s v="05/06/2023"/>
    <x v="0"/>
    <s v="15:00"/>
    <s v="OSCAR MIRKO MIRANDA ROMERO "/>
    <x v="11"/>
    <x v="14"/>
    <d v="2023-06-07T00:00:00"/>
    <x v="63"/>
    <x v="38"/>
    <s v="CD-248"/>
    <x v="87"/>
    <x v="65"/>
    <n v="525407.46"/>
    <x v="88"/>
    <x v="95"/>
    <x v="31"/>
    <x v="0"/>
    <n v="30"/>
    <x v="23"/>
    <x v="0"/>
    <x v="39"/>
    <x v="51"/>
    <x v="1"/>
    <m/>
    <m/>
    <x v="81"/>
    <s v="ADQ.MANTTO Y SERV. 73/2078"/>
    <n v="39800"/>
    <x v="20"/>
    <x v="570"/>
    <x v="5"/>
    <n v="6"/>
    <x v="341"/>
    <n v="6594.7199999999993"/>
    <m/>
    <m/>
    <n v="6"/>
    <x v="290"/>
    <n v="157.91954022988503"/>
    <n v="947.51724137931024"/>
    <n v="824.33999999999992"/>
    <n v="0"/>
    <x v="80"/>
    <s v="OCTUBRE"/>
    <x v="151"/>
    <x v="71"/>
    <x v="63"/>
    <x v="80"/>
    <x v="228"/>
    <x v="162"/>
    <n v="-428.65679999999992"/>
    <n v="461.63040000000001"/>
    <n v="6561.7463999999991"/>
    <m/>
    <m/>
    <m/>
    <m/>
    <m/>
    <m/>
    <m/>
    <m/>
    <m/>
    <m/>
    <m/>
    <m/>
    <m/>
    <m/>
    <m/>
    <m/>
    <m/>
  </r>
  <r>
    <x v="1"/>
    <x v="63"/>
    <x v="0"/>
    <s v="COTIZACION"/>
    <s v="MAYO"/>
    <d v="2023-05-24T00:00:00"/>
    <s v="C-3-EDDY FAZ PACHECO"/>
    <x v="12"/>
    <s v="OTROS REPUESTOS Y ACCESORIOS"/>
    <x v="7"/>
    <x v="9"/>
    <x v="75"/>
    <d v="2023-05-29T00:00:00"/>
    <m/>
    <n v="532"/>
    <s v="BIEN"/>
    <x v="81"/>
    <n v="594884.71"/>
    <x v="21"/>
    <x v="568"/>
    <x v="8"/>
    <x v="5"/>
    <x v="0"/>
    <x v="5"/>
    <x v="0"/>
    <x v="25"/>
    <s v="05/06/2023"/>
    <x v="0"/>
    <s v="15:00"/>
    <s v="OSCAR MIRKO MIRANDA ROMERO "/>
    <x v="11"/>
    <x v="14"/>
    <d v="2023-06-07T00:00:00"/>
    <x v="63"/>
    <x v="38"/>
    <s v="CD-248"/>
    <x v="87"/>
    <x v="65"/>
    <n v="525407.46"/>
    <x v="88"/>
    <x v="95"/>
    <x v="31"/>
    <x v="0"/>
    <n v="30"/>
    <x v="23"/>
    <x v="0"/>
    <x v="39"/>
    <x v="51"/>
    <x v="1"/>
    <m/>
    <m/>
    <x v="81"/>
    <s v="ADQ.MANTTO Y SERV. 73/2078"/>
    <n v="39800"/>
    <x v="21"/>
    <x v="571"/>
    <x v="5"/>
    <n v="6"/>
    <x v="342"/>
    <n v="28692.06"/>
    <m/>
    <m/>
    <n v="6"/>
    <x v="291"/>
    <n v="687.07040229885058"/>
    <n v="4122.4224137931033"/>
    <n v="3586.5074999999997"/>
    <n v="0"/>
    <x v="80"/>
    <s v="OCTUBRE"/>
    <x v="151"/>
    <x v="71"/>
    <x v="63"/>
    <x v="80"/>
    <x v="228"/>
    <x v="162"/>
    <n v="-1864.9839000000002"/>
    <n v="2008.4442000000004"/>
    <n v="28548.599699999999"/>
    <m/>
    <m/>
    <m/>
    <m/>
    <m/>
    <m/>
    <m/>
    <m/>
    <m/>
    <m/>
    <m/>
    <m/>
    <m/>
    <m/>
    <m/>
    <m/>
    <m/>
  </r>
  <r>
    <x v="1"/>
    <x v="63"/>
    <x v="0"/>
    <s v="COTIZACION"/>
    <s v="MAYO"/>
    <d v="2023-05-24T00:00:00"/>
    <s v="C-3-EDDY FAZ PACHECO"/>
    <x v="12"/>
    <s v="OTROS REPUESTOS Y ACCESORIOS"/>
    <x v="7"/>
    <x v="9"/>
    <x v="75"/>
    <d v="2023-05-29T00:00:00"/>
    <m/>
    <n v="532"/>
    <s v="BIEN"/>
    <x v="81"/>
    <n v="594884.71"/>
    <x v="22"/>
    <x v="569"/>
    <x v="8"/>
    <x v="5"/>
    <x v="0"/>
    <x v="5"/>
    <x v="0"/>
    <x v="25"/>
    <s v="05/06/2023"/>
    <x v="0"/>
    <s v="15:00"/>
    <s v="OSCAR MIRKO MIRANDA ROMERO "/>
    <x v="11"/>
    <x v="14"/>
    <d v="2023-06-07T00:00:00"/>
    <x v="63"/>
    <x v="38"/>
    <s v="CD-248"/>
    <x v="87"/>
    <x v="65"/>
    <n v="525407.46"/>
    <x v="88"/>
    <x v="95"/>
    <x v="31"/>
    <x v="0"/>
    <n v="30"/>
    <x v="23"/>
    <x v="0"/>
    <x v="39"/>
    <x v="51"/>
    <x v="1"/>
    <m/>
    <m/>
    <x v="81"/>
    <s v="ADQ.MANTTO Y SERV. 73/2078"/>
    <n v="39800"/>
    <x v="22"/>
    <x v="572"/>
    <x v="5"/>
    <n v="6"/>
    <x v="343"/>
    <n v="12660.36"/>
    <m/>
    <m/>
    <n v="6"/>
    <x v="292"/>
    <n v="303.16954022988506"/>
    <n v="1819.0172413793102"/>
    <n v="1582.5449999999998"/>
    <n v="0"/>
    <x v="80"/>
    <s v="OCTUBRE"/>
    <x v="151"/>
    <x v="71"/>
    <x v="63"/>
    <x v="80"/>
    <x v="228"/>
    <x v="162"/>
    <n v="-822.92340000000002"/>
    <n v="886.22520000000009"/>
    <n v="12597.058199999999"/>
    <m/>
    <m/>
    <m/>
    <m/>
    <m/>
    <m/>
    <m/>
    <m/>
    <m/>
    <m/>
    <m/>
    <m/>
    <m/>
    <m/>
    <m/>
    <m/>
    <m/>
  </r>
  <r>
    <x v="1"/>
    <x v="63"/>
    <x v="0"/>
    <s v="COTIZACION"/>
    <s v="MAYO"/>
    <d v="2023-05-24T00:00:00"/>
    <s v="C-3-EDDY FAZ PACHECO"/>
    <x v="12"/>
    <s v="OTROS REPUESTOS Y ACCESORIOS"/>
    <x v="7"/>
    <x v="9"/>
    <x v="75"/>
    <d v="2023-05-29T00:00:00"/>
    <m/>
    <n v="532"/>
    <s v="BIEN"/>
    <x v="81"/>
    <n v="594884.71"/>
    <x v="23"/>
    <x v="570"/>
    <x v="8"/>
    <x v="5"/>
    <x v="0"/>
    <x v="5"/>
    <x v="0"/>
    <x v="25"/>
    <s v="05/06/2023"/>
    <x v="0"/>
    <s v="15:00"/>
    <s v="OSCAR MIRKO MIRANDA ROMERO "/>
    <x v="11"/>
    <x v="14"/>
    <d v="2023-06-07T00:00:00"/>
    <x v="63"/>
    <x v="38"/>
    <s v="CD-248"/>
    <x v="87"/>
    <x v="65"/>
    <n v="525407.46"/>
    <x v="88"/>
    <x v="95"/>
    <x v="31"/>
    <x v="0"/>
    <n v="30"/>
    <x v="23"/>
    <x v="0"/>
    <x v="39"/>
    <x v="51"/>
    <x v="1"/>
    <m/>
    <m/>
    <x v="81"/>
    <s v="ADQ.MANTTO Y SERV. 73/2078"/>
    <n v="39800"/>
    <x v="23"/>
    <x v="573"/>
    <x v="5"/>
    <n v="6"/>
    <x v="344"/>
    <n v="16109.34"/>
    <m/>
    <m/>
    <n v="6"/>
    <x v="293"/>
    <n v="385.76005747126436"/>
    <n v="2314.5603448275861"/>
    <n v="2013.6674999999998"/>
    <n v="0"/>
    <x v="80"/>
    <s v="OCTUBRE"/>
    <x v="151"/>
    <x v="71"/>
    <x v="63"/>
    <x v="80"/>
    <x v="228"/>
    <x v="162"/>
    <n v="-1047.1071000000002"/>
    <n v="1127.6538"/>
    <n v="16028.793300000001"/>
    <m/>
    <m/>
    <m/>
    <m/>
    <m/>
    <m/>
    <m/>
    <m/>
    <m/>
    <m/>
    <m/>
    <m/>
    <m/>
    <m/>
    <m/>
    <m/>
    <m/>
  </r>
  <r>
    <x v="1"/>
    <x v="63"/>
    <x v="0"/>
    <s v="COTIZACION"/>
    <s v="MAYO"/>
    <d v="2023-05-24T00:00:00"/>
    <s v="C-3-EDDY FAZ PACHECO"/>
    <x v="12"/>
    <s v="OTROS REPUESTOS Y ACCESORIOS"/>
    <x v="7"/>
    <x v="9"/>
    <x v="75"/>
    <d v="2023-05-29T00:00:00"/>
    <m/>
    <n v="532"/>
    <s v="BIEN"/>
    <x v="81"/>
    <n v="594884.71"/>
    <x v="24"/>
    <x v="571"/>
    <x v="8"/>
    <x v="5"/>
    <x v="0"/>
    <x v="5"/>
    <x v="0"/>
    <x v="25"/>
    <s v="05/06/2023"/>
    <x v="0"/>
    <s v="15:00"/>
    <s v="OSCAR MIRKO MIRANDA ROMERO "/>
    <x v="11"/>
    <x v="14"/>
    <d v="2023-06-07T00:00:00"/>
    <x v="63"/>
    <x v="38"/>
    <s v="CD-248"/>
    <x v="87"/>
    <x v="65"/>
    <n v="525407.46"/>
    <x v="88"/>
    <x v="95"/>
    <x v="31"/>
    <x v="0"/>
    <n v="30"/>
    <x v="23"/>
    <x v="0"/>
    <x v="39"/>
    <x v="51"/>
    <x v="1"/>
    <m/>
    <m/>
    <x v="81"/>
    <s v="ADQ.MANTTO Y SERV. 73/2078"/>
    <n v="39800"/>
    <x v="24"/>
    <x v="574"/>
    <x v="5"/>
    <n v="6"/>
    <x v="345"/>
    <n v="10715.64"/>
    <m/>
    <m/>
    <n v="6"/>
    <x v="294"/>
    <n v="256.60057471264366"/>
    <n v="1539.6034482758619"/>
    <n v="1339.4549999999999"/>
    <n v="0"/>
    <x v="80"/>
    <s v="OCTUBRE"/>
    <x v="151"/>
    <x v="71"/>
    <x v="63"/>
    <x v="80"/>
    <x v="228"/>
    <x v="162"/>
    <n v="-696.51660000000004"/>
    <n v="750.09480000000008"/>
    <n v="10662.061799999998"/>
    <m/>
    <m/>
    <m/>
    <m/>
    <m/>
    <m/>
    <m/>
    <m/>
    <m/>
    <m/>
    <m/>
    <m/>
    <m/>
    <m/>
    <m/>
    <m/>
    <m/>
  </r>
  <r>
    <x v="1"/>
    <x v="63"/>
    <x v="0"/>
    <s v="COTIZACION"/>
    <s v="MAYO"/>
    <d v="2023-05-24T00:00:00"/>
    <s v="C-3-EDDY FAZ PACHECO"/>
    <x v="12"/>
    <s v="OTROS REPUESTOS Y ACCESORIOS"/>
    <x v="7"/>
    <x v="9"/>
    <x v="75"/>
    <d v="2023-05-29T00:00:00"/>
    <m/>
    <n v="532"/>
    <s v="BIEN"/>
    <x v="81"/>
    <n v="594884.71"/>
    <x v="25"/>
    <x v="572"/>
    <x v="8"/>
    <x v="5"/>
    <x v="0"/>
    <x v="5"/>
    <x v="0"/>
    <x v="25"/>
    <s v="05/06/2023"/>
    <x v="0"/>
    <s v="15:00"/>
    <s v="OSCAR MIRKO MIRANDA ROMERO "/>
    <x v="11"/>
    <x v="14"/>
    <d v="2023-06-07T00:00:00"/>
    <x v="63"/>
    <x v="38"/>
    <s v="CD-248"/>
    <x v="87"/>
    <x v="65"/>
    <n v="525407.46"/>
    <x v="88"/>
    <x v="95"/>
    <x v="31"/>
    <x v="0"/>
    <n v="30"/>
    <x v="23"/>
    <x v="0"/>
    <x v="39"/>
    <x v="51"/>
    <x v="1"/>
    <m/>
    <m/>
    <x v="81"/>
    <s v="ADQ.MANTTO Y SERV. 73/2078"/>
    <n v="39800"/>
    <x v="25"/>
    <x v="575"/>
    <x v="5"/>
    <n v="6"/>
    <x v="346"/>
    <n v="4959.42"/>
    <m/>
    <m/>
    <n v="6"/>
    <x v="295"/>
    <n v="118.76005747126437"/>
    <n v="712.56034482758628"/>
    <n v="619.92750000000001"/>
    <n v="0"/>
    <x v="80"/>
    <s v="OCTUBRE"/>
    <x v="151"/>
    <x v="71"/>
    <x v="63"/>
    <x v="80"/>
    <x v="228"/>
    <x v="162"/>
    <n v="-322.3623"/>
    <n v="347.15940000000006"/>
    <n v="4934.6228999999994"/>
    <m/>
    <m/>
    <m/>
    <m/>
    <m/>
    <m/>
    <m/>
    <m/>
    <m/>
    <m/>
    <m/>
    <m/>
    <m/>
    <m/>
    <m/>
    <m/>
    <m/>
  </r>
  <r>
    <x v="1"/>
    <x v="63"/>
    <x v="0"/>
    <s v="COTIZACION"/>
    <s v="MAYO"/>
    <d v="2023-05-24T00:00:00"/>
    <s v="C-3-EDDY FAZ PACHECO"/>
    <x v="12"/>
    <s v="OTROS REPUESTOS Y ACCESORIOS"/>
    <x v="7"/>
    <x v="9"/>
    <x v="75"/>
    <d v="2023-05-29T00:00:00"/>
    <m/>
    <n v="532"/>
    <s v="BIEN"/>
    <x v="81"/>
    <n v="594884.71"/>
    <x v="26"/>
    <x v="573"/>
    <x v="8"/>
    <x v="5"/>
    <x v="0"/>
    <x v="5"/>
    <x v="0"/>
    <x v="25"/>
    <s v="05/06/2023"/>
    <x v="0"/>
    <s v="15:00"/>
    <s v="OSCAR MIRKO MIRANDA ROMERO "/>
    <x v="11"/>
    <x v="14"/>
    <d v="2023-06-07T00:00:00"/>
    <x v="63"/>
    <x v="38"/>
    <s v="CD-248"/>
    <x v="87"/>
    <x v="65"/>
    <n v="525407.46"/>
    <x v="88"/>
    <x v="95"/>
    <x v="31"/>
    <x v="0"/>
    <n v="30"/>
    <x v="23"/>
    <x v="0"/>
    <x v="39"/>
    <x v="51"/>
    <x v="1"/>
    <m/>
    <m/>
    <x v="81"/>
    <s v="ADQ.MANTTO Y SERV. 73/2078"/>
    <n v="39800"/>
    <x v="26"/>
    <x v="576"/>
    <x v="5"/>
    <n v="6"/>
    <x v="347"/>
    <n v="2217.06"/>
    <m/>
    <m/>
    <n v="6"/>
    <x v="296"/>
    <n v="53.09051724137931"/>
    <n v="318.54310344827587"/>
    <n v="277.13249999999999"/>
    <n v="0"/>
    <x v="80"/>
    <s v="OCTUBRE"/>
    <x v="151"/>
    <x v="71"/>
    <x v="63"/>
    <x v="80"/>
    <x v="228"/>
    <x v="162"/>
    <n v="-144.10890000000001"/>
    <n v="155.19420000000002"/>
    <n v="2205.9747000000002"/>
    <m/>
    <m/>
    <m/>
    <m/>
    <m/>
    <m/>
    <m/>
    <m/>
    <m/>
    <m/>
    <m/>
    <m/>
    <m/>
    <m/>
    <m/>
    <m/>
    <m/>
  </r>
  <r>
    <x v="1"/>
    <x v="63"/>
    <x v="0"/>
    <s v="COTIZACION"/>
    <s v="MAYO"/>
    <d v="2023-05-24T00:00:00"/>
    <s v="C-3-EDDY FAZ PACHECO"/>
    <x v="12"/>
    <s v="OTROS REPUESTOS Y ACCESORIOS"/>
    <x v="7"/>
    <x v="9"/>
    <x v="75"/>
    <d v="2023-05-29T00:00:00"/>
    <m/>
    <n v="532"/>
    <s v="BIEN"/>
    <x v="81"/>
    <n v="594884.71"/>
    <x v="27"/>
    <x v="574"/>
    <x v="7"/>
    <x v="5"/>
    <x v="0"/>
    <x v="5"/>
    <x v="0"/>
    <x v="25"/>
    <s v="05/06/2023"/>
    <x v="0"/>
    <s v="15:00"/>
    <s v="OSCAR MIRKO MIRANDA ROMERO "/>
    <x v="11"/>
    <x v="14"/>
    <d v="2023-06-07T00:00:00"/>
    <x v="63"/>
    <x v="38"/>
    <s v="CD-248"/>
    <x v="87"/>
    <x v="65"/>
    <n v="525407.46"/>
    <x v="88"/>
    <x v="95"/>
    <x v="31"/>
    <x v="0"/>
    <n v="30"/>
    <x v="23"/>
    <x v="0"/>
    <x v="39"/>
    <x v="51"/>
    <x v="1"/>
    <m/>
    <m/>
    <x v="81"/>
    <s v="ADQ.MANTTO Y SERV. 73/2078"/>
    <n v="39800"/>
    <x v="27"/>
    <x v="577"/>
    <x v="5"/>
    <n v="2"/>
    <x v="348"/>
    <n v="59200.78"/>
    <m/>
    <m/>
    <n v="2"/>
    <x v="297"/>
    <n v="4252.9295977011498"/>
    <n v="8505.8591954022995"/>
    <n v="7400.0975000000008"/>
    <n v="0"/>
    <x v="80"/>
    <s v="OCTUBRE"/>
    <x v="151"/>
    <x v="71"/>
    <x v="63"/>
    <x v="80"/>
    <x v="228"/>
    <x v="162"/>
    <n v="-3848.0507000000002"/>
    <n v="4144.0546000000004"/>
    <n v="58904.776099999995"/>
    <m/>
    <m/>
    <m/>
    <m/>
    <m/>
    <m/>
    <m/>
    <m/>
    <m/>
    <m/>
    <m/>
    <m/>
    <m/>
    <m/>
    <m/>
    <m/>
    <m/>
  </r>
  <r>
    <x v="1"/>
    <x v="63"/>
    <x v="0"/>
    <s v="COTIZACION"/>
    <s v="MAYO"/>
    <d v="2023-05-24T00:00:00"/>
    <s v="C-3-EDDY FAZ PACHECO"/>
    <x v="12"/>
    <s v="OTROS REPUESTOS Y ACCESORIOS"/>
    <x v="7"/>
    <x v="9"/>
    <x v="75"/>
    <d v="2023-05-29T00:00:00"/>
    <m/>
    <n v="532"/>
    <s v="BIEN"/>
    <x v="81"/>
    <n v="594884.71"/>
    <x v="28"/>
    <x v="575"/>
    <x v="16"/>
    <x v="5"/>
    <x v="0"/>
    <x v="5"/>
    <x v="0"/>
    <x v="25"/>
    <s v="05/06/2023"/>
    <x v="0"/>
    <s v="15:00"/>
    <s v="OSCAR MIRKO MIRANDA ROMERO "/>
    <x v="11"/>
    <x v="14"/>
    <d v="2023-06-07T00:00:00"/>
    <x v="63"/>
    <x v="38"/>
    <s v="CD-248"/>
    <x v="87"/>
    <x v="65"/>
    <n v="525407.46"/>
    <x v="88"/>
    <x v="95"/>
    <x v="31"/>
    <x v="0"/>
    <n v="30"/>
    <x v="23"/>
    <x v="0"/>
    <x v="39"/>
    <x v="51"/>
    <x v="1"/>
    <m/>
    <m/>
    <x v="81"/>
    <s v="ADQ.MANTTO Y SERV. 73/2078"/>
    <n v="39800"/>
    <x v="28"/>
    <x v="578"/>
    <x v="5"/>
    <n v="1"/>
    <x v="349"/>
    <n v="53562.7"/>
    <m/>
    <m/>
    <n v="1"/>
    <x v="298"/>
    <n v="7695.7902298850568"/>
    <n v="7695.7902298850568"/>
    <n v="6695.3374999999996"/>
    <n v="0"/>
    <x v="80"/>
    <s v="OCTUBRE"/>
    <x v="151"/>
    <x v="71"/>
    <x v="63"/>
    <x v="80"/>
    <x v="228"/>
    <x v="162"/>
    <n v="-3481.5754999999999"/>
    <n v="3749.3890000000001"/>
    <n v="53294.886499999993"/>
    <m/>
    <m/>
    <m/>
    <m/>
    <m/>
    <m/>
    <m/>
    <m/>
    <m/>
    <m/>
    <m/>
    <m/>
    <m/>
    <m/>
    <m/>
    <m/>
    <m/>
  </r>
  <r>
    <x v="1"/>
    <x v="63"/>
    <x v="0"/>
    <s v="COTIZACION"/>
    <s v="MAYO"/>
    <d v="2023-05-24T00:00:00"/>
    <s v="C-3-EDDY FAZ PACHECO"/>
    <x v="12"/>
    <s v="OTROS REPUESTOS Y ACCESORIOS"/>
    <x v="7"/>
    <x v="9"/>
    <x v="75"/>
    <d v="2023-05-29T00:00:00"/>
    <m/>
    <n v="532"/>
    <s v="BIEN"/>
    <x v="81"/>
    <n v="594884.71"/>
    <x v="29"/>
    <x v="576"/>
    <x v="16"/>
    <x v="5"/>
    <x v="0"/>
    <x v="5"/>
    <x v="0"/>
    <x v="25"/>
    <s v="05/06/2023"/>
    <x v="0"/>
    <s v="15:00"/>
    <s v="OSCAR MIRKO MIRANDA ROMERO "/>
    <x v="11"/>
    <x v="14"/>
    <d v="2023-06-07T00:00:00"/>
    <x v="63"/>
    <x v="38"/>
    <s v="CD-248"/>
    <x v="87"/>
    <x v="65"/>
    <n v="525407.46"/>
    <x v="88"/>
    <x v="95"/>
    <x v="31"/>
    <x v="0"/>
    <n v="30"/>
    <x v="23"/>
    <x v="0"/>
    <x v="39"/>
    <x v="51"/>
    <x v="1"/>
    <m/>
    <m/>
    <x v="81"/>
    <s v="ADQ.MANTTO Y SERV. 73/2078"/>
    <n v="39800"/>
    <x v="29"/>
    <x v="579"/>
    <x v="5"/>
    <n v="1"/>
    <x v="350"/>
    <n v="54294.06"/>
    <m/>
    <m/>
    <n v="1"/>
    <x v="299"/>
    <n v="7800.8706896551721"/>
    <n v="7800.8706896551721"/>
    <n v="6786.7574999999997"/>
    <n v="0"/>
    <x v="80"/>
    <s v="OCTUBRE"/>
    <x v="151"/>
    <x v="71"/>
    <x v="63"/>
    <x v="80"/>
    <x v="228"/>
    <x v="162"/>
    <n v="-3529.1139000000003"/>
    <n v="3800.5842000000002"/>
    <n v="54022.589699999997"/>
    <m/>
    <m/>
    <m/>
    <m/>
    <m/>
    <m/>
    <m/>
    <m/>
    <m/>
    <m/>
    <m/>
    <m/>
    <m/>
    <m/>
    <m/>
    <m/>
    <m/>
  </r>
  <r>
    <x v="1"/>
    <x v="63"/>
    <x v="0"/>
    <s v="COTIZACION"/>
    <s v="MAYO"/>
    <d v="2023-05-24T00:00:00"/>
    <s v="C-3-EDDY FAZ PACHECO"/>
    <x v="12"/>
    <s v="OTROS REPUESTOS Y ACCESORIOS"/>
    <x v="7"/>
    <x v="9"/>
    <x v="75"/>
    <d v="2023-05-29T00:00:00"/>
    <m/>
    <n v="532"/>
    <s v="BIEN"/>
    <x v="81"/>
    <n v="594884.71"/>
    <x v="30"/>
    <x v="577"/>
    <x v="16"/>
    <x v="5"/>
    <x v="0"/>
    <x v="5"/>
    <x v="0"/>
    <x v="25"/>
    <s v="05/06/2023"/>
    <x v="0"/>
    <s v="15:00"/>
    <s v="OSCAR MIRKO MIRANDA ROMERO "/>
    <x v="11"/>
    <x v="14"/>
    <d v="2023-06-07T00:00:00"/>
    <x v="63"/>
    <x v="38"/>
    <s v="CD-248"/>
    <x v="87"/>
    <x v="65"/>
    <n v="525407.46"/>
    <x v="88"/>
    <x v="95"/>
    <x v="31"/>
    <x v="0"/>
    <n v="30"/>
    <x v="23"/>
    <x v="0"/>
    <x v="39"/>
    <x v="51"/>
    <x v="1"/>
    <m/>
    <m/>
    <x v="81"/>
    <s v="ADQ.MANTTO Y SERV. 73/2078"/>
    <n v="39800"/>
    <x v="30"/>
    <x v="580"/>
    <x v="5"/>
    <n v="1"/>
    <x v="351"/>
    <n v="20937.490000000002"/>
    <m/>
    <m/>
    <n v="1"/>
    <x v="300"/>
    <n v="3008.2600574712646"/>
    <n v="3008.2600574712646"/>
    <n v="2617.1862500000002"/>
    <n v="0"/>
    <x v="80"/>
    <s v="OCTUBRE"/>
    <x v="151"/>
    <x v="71"/>
    <x v="63"/>
    <x v="80"/>
    <x v="228"/>
    <x v="162"/>
    <n v="-1360.93685"/>
    <n v="1465.6243000000002"/>
    <n v="20832.802550000004"/>
    <m/>
    <m/>
    <m/>
    <m/>
    <m/>
    <m/>
    <m/>
    <m/>
    <m/>
    <m/>
    <m/>
    <m/>
    <m/>
    <m/>
    <m/>
    <m/>
    <m/>
  </r>
  <r>
    <x v="1"/>
    <x v="63"/>
    <x v="0"/>
    <s v="COTIZACION"/>
    <s v="MAYO"/>
    <d v="2023-05-24T00:00:00"/>
    <s v="C-3-EDDY FAZ PACHECO"/>
    <x v="12"/>
    <s v="OTROS REPUESTOS Y ACCESORIOS"/>
    <x v="7"/>
    <x v="9"/>
    <x v="75"/>
    <d v="2023-05-29T00:00:00"/>
    <m/>
    <n v="532"/>
    <s v="BIEN"/>
    <x v="81"/>
    <n v="594884.71"/>
    <x v="31"/>
    <x v="578"/>
    <x v="27"/>
    <x v="5"/>
    <x v="0"/>
    <x v="5"/>
    <x v="0"/>
    <x v="25"/>
    <s v="05/06/2023"/>
    <x v="0"/>
    <s v="15:00"/>
    <s v="OSCAR MIRKO MIRANDA ROMERO "/>
    <x v="11"/>
    <x v="14"/>
    <d v="2023-06-07T00:00:00"/>
    <x v="63"/>
    <x v="38"/>
    <s v="CD-248"/>
    <x v="87"/>
    <x v="65"/>
    <n v="525407.46"/>
    <x v="88"/>
    <x v="95"/>
    <x v="31"/>
    <x v="0"/>
    <n v="30"/>
    <x v="23"/>
    <x v="0"/>
    <x v="39"/>
    <x v="51"/>
    <x v="1"/>
    <m/>
    <m/>
    <x v="81"/>
    <s v="ADQ.MANTTO Y SERV. 73/2078"/>
    <n v="39800"/>
    <x v="31"/>
    <x v="581"/>
    <x v="5"/>
    <n v="5"/>
    <x v="352"/>
    <n v="11582.15"/>
    <m/>
    <m/>
    <n v="5"/>
    <x v="301"/>
    <n v="332.82040229885058"/>
    <n v="1664.102011494253"/>
    <n v="1447.7687500000002"/>
    <n v="0"/>
    <x v="80"/>
    <s v="OCTUBRE"/>
    <x v="151"/>
    <x v="71"/>
    <x v="63"/>
    <x v="80"/>
    <x v="228"/>
    <x v="162"/>
    <n v="-752.83974999999998"/>
    <n v="810.7505000000001"/>
    <n v="11524.239249999999"/>
    <m/>
    <m/>
    <m/>
    <m/>
    <m/>
    <m/>
    <m/>
    <m/>
    <m/>
    <m/>
    <m/>
    <m/>
    <m/>
    <m/>
    <m/>
    <m/>
    <m/>
  </r>
  <r>
    <x v="1"/>
    <x v="63"/>
    <x v="0"/>
    <s v="COTIZACION"/>
    <s v="MAYO"/>
    <d v="2023-05-24T00:00:00"/>
    <s v="C-3-EDDY FAZ PACHECO"/>
    <x v="12"/>
    <s v="OTROS REPUESTOS Y ACCESORIOS"/>
    <x v="7"/>
    <x v="9"/>
    <x v="75"/>
    <d v="2023-05-29T00:00:00"/>
    <m/>
    <n v="532"/>
    <s v="BIEN"/>
    <x v="81"/>
    <n v="594884.71"/>
    <x v="32"/>
    <x v="579"/>
    <x v="29"/>
    <x v="5"/>
    <x v="0"/>
    <x v="5"/>
    <x v="0"/>
    <x v="25"/>
    <s v="05/06/2023"/>
    <x v="0"/>
    <s v="15:00"/>
    <s v="OSCAR MIRKO MIRANDA ROMERO "/>
    <x v="11"/>
    <x v="14"/>
    <d v="2023-06-07T00:00:00"/>
    <x v="63"/>
    <x v="38"/>
    <s v="CD-248"/>
    <x v="87"/>
    <x v="65"/>
    <n v="525407.46"/>
    <x v="88"/>
    <x v="95"/>
    <x v="31"/>
    <x v="0"/>
    <n v="30"/>
    <x v="23"/>
    <x v="0"/>
    <x v="39"/>
    <x v="51"/>
    <x v="1"/>
    <m/>
    <m/>
    <x v="81"/>
    <s v="ADQ.MANTTO Y SERV. 73/2078"/>
    <n v="39800"/>
    <x v="32"/>
    <x v="582"/>
    <x v="5"/>
    <n v="4"/>
    <x v="353"/>
    <n v="11957"/>
    <m/>
    <m/>
    <n v="4"/>
    <x v="302"/>
    <n v="429.48994252873564"/>
    <n v="1717.9597701149426"/>
    <n v="1494.625"/>
    <n v="0"/>
    <x v="80"/>
    <s v="OCTUBRE"/>
    <x v="151"/>
    <x v="71"/>
    <x v="63"/>
    <x v="80"/>
    <x v="228"/>
    <x v="162"/>
    <n v="-777.20500000000004"/>
    <n v="836.99000000000012"/>
    <n v="11897.215"/>
    <m/>
    <m/>
    <m/>
    <m/>
    <m/>
    <m/>
    <m/>
    <m/>
    <m/>
    <m/>
    <m/>
    <m/>
    <m/>
    <m/>
    <m/>
    <m/>
    <m/>
  </r>
  <r>
    <x v="1"/>
    <x v="63"/>
    <x v="0"/>
    <s v="COTIZACION"/>
    <s v="MAYO"/>
    <d v="2023-05-24T00:00:00"/>
    <s v="C-3-EDDY FAZ PACHECO"/>
    <x v="12"/>
    <s v="OTROS REPUESTOS Y ACCESORIOS"/>
    <x v="7"/>
    <x v="9"/>
    <x v="75"/>
    <d v="2023-05-29T00:00:00"/>
    <m/>
    <n v="532"/>
    <s v="BIEN"/>
    <x v="81"/>
    <n v="594884.71"/>
    <x v="33"/>
    <x v="580"/>
    <x v="7"/>
    <x v="5"/>
    <x v="0"/>
    <x v="5"/>
    <x v="0"/>
    <x v="25"/>
    <s v="05/06/2023"/>
    <x v="0"/>
    <s v="15:00"/>
    <s v="OSCAR MIRKO MIRANDA ROMERO "/>
    <x v="11"/>
    <x v="14"/>
    <d v="2023-06-07T00:00:00"/>
    <x v="63"/>
    <x v="38"/>
    <s v="CD-248"/>
    <x v="87"/>
    <x v="65"/>
    <n v="525407.46"/>
    <x v="88"/>
    <x v="95"/>
    <x v="31"/>
    <x v="0"/>
    <n v="30"/>
    <x v="23"/>
    <x v="0"/>
    <x v="39"/>
    <x v="51"/>
    <x v="1"/>
    <m/>
    <m/>
    <x v="81"/>
    <s v="ADQ.MANTTO Y SERV. 73/2078"/>
    <n v="39800"/>
    <x v="33"/>
    <x v="583"/>
    <x v="5"/>
    <n v="2"/>
    <x v="354"/>
    <n v="34001.4"/>
    <m/>
    <m/>
    <n v="2"/>
    <x v="303"/>
    <n v="2442.6293103448279"/>
    <n v="4885.2586206896558"/>
    <n v="4250.1750000000002"/>
    <n v="0"/>
    <x v="80"/>
    <s v="OCTUBRE"/>
    <x v="151"/>
    <x v="71"/>
    <x v="63"/>
    <x v="80"/>
    <x v="228"/>
    <x v="162"/>
    <n v="-2210.0909999999999"/>
    <n v="2380.0980000000004"/>
    <n v="33831.393000000004"/>
    <m/>
    <m/>
    <m/>
    <m/>
    <m/>
    <m/>
    <m/>
    <m/>
    <m/>
    <m/>
    <m/>
    <m/>
    <m/>
    <m/>
    <m/>
    <m/>
    <m/>
  </r>
  <r>
    <x v="1"/>
    <x v="63"/>
    <x v="0"/>
    <s v="COTIZACION"/>
    <s v="MAYO"/>
    <d v="2023-05-24T00:00:00"/>
    <s v="C-3-EDDY FAZ PACHECO"/>
    <x v="8"/>
    <s v="PRODUCTOS DE CUERO Y CAUCHO"/>
    <x v="7"/>
    <x v="9"/>
    <x v="76"/>
    <d v="2023-05-29T00:00:00"/>
    <m/>
    <n v="531"/>
    <s v="BIEN"/>
    <x v="82"/>
    <n v="239790"/>
    <x v="0"/>
    <x v="581"/>
    <x v="64"/>
    <x v="66"/>
    <x v="0"/>
    <x v="5"/>
    <x v="0"/>
    <x v="25"/>
    <s v="05/06/2023"/>
    <x v="0"/>
    <s v="15:00"/>
    <s v="FRANZ LOZANO MARZA"/>
    <x v="11"/>
    <x v="20"/>
    <d v="2023-07-14T00:00:00"/>
    <x v="59"/>
    <x v="13"/>
    <s v="CD-249"/>
    <x v="88"/>
    <x v="66"/>
    <n v="27265"/>
    <x v="89"/>
    <x v="96"/>
    <x v="31"/>
    <x v="0"/>
    <n v="30"/>
    <x v="23"/>
    <x v="0"/>
    <x v="39"/>
    <x v="59"/>
    <x v="1"/>
    <m/>
    <m/>
    <x v="82"/>
    <s v="ADQ.MANTTO Y SERV. 74/2078"/>
    <n v="34400"/>
    <x v="0"/>
    <x v="584"/>
    <x v="67"/>
    <n v="250"/>
    <x v="355"/>
    <n v="27265"/>
    <m/>
    <m/>
    <n v="250"/>
    <x v="304"/>
    <n v="15.669540229885058"/>
    <n v="3917.3850574712646"/>
    <n v="3408.125"/>
    <n v="0"/>
    <x v="81"/>
    <s v="AGOSTO"/>
    <x v="152"/>
    <x v="27"/>
    <x v="40"/>
    <x v="81"/>
    <x v="345"/>
    <x v="163"/>
    <n v="22228881.850000001"/>
    <n v="1908.5500000000002"/>
    <n v="-22203525.399999999"/>
    <m/>
    <m/>
    <m/>
    <m/>
    <m/>
    <m/>
    <m/>
    <m/>
    <m/>
    <m/>
    <m/>
    <m/>
    <m/>
    <m/>
    <m/>
    <m/>
    <m/>
  </r>
  <r>
    <x v="1"/>
    <x v="63"/>
    <x v="0"/>
    <s v="COTIZACION"/>
    <s v="MAYO"/>
    <d v="2023-05-24T00:00:00"/>
    <s v="C-3-EDDY FAZ PACHECO"/>
    <x v="8"/>
    <s v="PRODUCTOS DE CUERO Y CAUCHO"/>
    <x v="7"/>
    <x v="9"/>
    <x v="76"/>
    <d v="2023-05-29T00:00:00"/>
    <m/>
    <n v="531"/>
    <s v="BIEN"/>
    <x v="82"/>
    <n v="239790"/>
    <x v="1"/>
    <x v="582"/>
    <x v="126"/>
    <x v="66"/>
    <x v="0"/>
    <x v="5"/>
    <x v="0"/>
    <x v="25"/>
    <s v="05/06/2023"/>
    <x v="0"/>
    <s v="15:00"/>
    <s v="FRANZ LOZANO MARZA"/>
    <x v="11"/>
    <x v="20"/>
    <d v="2023-07-14T00:00:00"/>
    <x v="59"/>
    <x v="13"/>
    <s v="CD-249"/>
    <x v="89"/>
    <x v="66"/>
    <n v="119962.3"/>
    <x v="90"/>
    <x v="97"/>
    <x v="70"/>
    <x v="0"/>
    <n v="30"/>
    <x v="22"/>
    <x v="0"/>
    <x v="39"/>
    <x v="58"/>
    <x v="1"/>
    <m/>
    <m/>
    <x v="82"/>
    <s v="ADQ.MANTTO Y SERV. 74/2078"/>
    <n v="34400"/>
    <x v="1"/>
    <x v="585"/>
    <x v="67"/>
    <n v="350"/>
    <x v="356"/>
    <n v="41559"/>
    <m/>
    <m/>
    <n v="350"/>
    <x v="305"/>
    <n v="17.060344827586206"/>
    <n v="5971.1206896551721"/>
    <n v="5194.875"/>
    <n v="0"/>
    <x v="66"/>
    <s v="AGOSTO"/>
    <x v="97"/>
    <x v="72"/>
    <x v="64"/>
    <x v="82"/>
    <x v="342"/>
    <x v="0"/>
    <n v="0"/>
    <n v="2909.13"/>
    <n v="38649.870000000003"/>
    <m/>
    <m/>
    <m/>
    <m/>
    <m/>
    <m/>
    <m/>
    <m/>
    <m/>
    <m/>
    <m/>
    <m/>
    <m/>
    <m/>
    <m/>
    <m/>
    <m/>
  </r>
  <r>
    <x v="1"/>
    <x v="63"/>
    <x v="0"/>
    <s v="COTIZACION"/>
    <s v="MAYO"/>
    <d v="2023-05-24T00:00:00"/>
    <s v="C-3-EDDY FAZ PACHECO"/>
    <x v="8"/>
    <s v="PRODUCTOS DE CUERO Y CAUCHO"/>
    <x v="7"/>
    <x v="9"/>
    <x v="76"/>
    <d v="2023-05-29T00:00:00"/>
    <m/>
    <n v="531"/>
    <s v="BIEN"/>
    <x v="82"/>
    <n v="239790"/>
    <x v="2"/>
    <x v="583"/>
    <x v="126"/>
    <x v="66"/>
    <x v="0"/>
    <x v="5"/>
    <x v="0"/>
    <x v="25"/>
    <s v="05/06/2023"/>
    <x v="0"/>
    <s v="15:00"/>
    <s v="FRANZ LOZANO MARZA"/>
    <x v="11"/>
    <x v="20"/>
    <d v="2023-07-14T00:00:00"/>
    <x v="59"/>
    <x v="13"/>
    <s v="CD-249"/>
    <x v="89"/>
    <x v="66"/>
    <n v="119962.3"/>
    <x v="90"/>
    <x v="97"/>
    <x v="70"/>
    <x v="0"/>
    <n v="30"/>
    <x v="22"/>
    <x v="0"/>
    <x v="39"/>
    <x v="58"/>
    <x v="1"/>
    <m/>
    <m/>
    <x v="82"/>
    <s v="ADQ.MANTTO Y SERV. 74/2078"/>
    <n v="34400"/>
    <x v="2"/>
    <x v="586"/>
    <x v="67"/>
    <n v="350"/>
    <x v="357"/>
    <n v="45405.5"/>
    <m/>
    <m/>
    <n v="350"/>
    <x v="306"/>
    <n v="18.639367816091951"/>
    <n v="6523.7787356321833"/>
    <n v="5675.6874999999991"/>
    <n v="0"/>
    <x v="66"/>
    <s v="OCTUBRE"/>
    <x v="153"/>
    <x v="27"/>
    <x v="64"/>
    <x v="82"/>
    <x v="342"/>
    <x v="164"/>
    <n v="37210034.277500004"/>
    <n v="3178.3850000000002"/>
    <n v="-37167807.162500001"/>
    <m/>
    <m/>
    <m/>
    <m/>
    <m/>
    <m/>
    <m/>
    <m/>
    <m/>
    <m/>
    <m/>
    <m/>
    <m/>
    <m/>
    <m/>
    <m/>
    <m/>
  </r>
  <r>
    <x v="1"/>
    <x v="63"/>
    <x v="0"/>
    <s v="COTIZACION"/>
    <s v="MAYO"/>
    <d v="2023-05-24T00:00:00"/>
    <s v="C-3-EDDY FAZ PACHECO"/>
    <x v="8"/>
    <s v="PRODUCTOS DE CUERO Y CAUCHO"/>
    <x v="7"/>
    <x v="9"/>
    <x v="76"/>
    <d v="2023-05-29T00:00:00"/>
    <m/>
    <n v="531"/>
    <s v="BIEN"/>
    <x v="82"/>
    <n v="239790"/>
    <x v="3"/>
    <x v="584"/>
    <x v="22"/>
    <x v="66"/>
    <x v="0"/>
    <x v="5"/>
    <x v="0"/>
    <x v="25"/>
    <s v="05/06/2023"/>
    <x v="0"/>
    <s v="15:00"/>
    <s v="FRANZ LOZANO MARZA"/>
    <x v="11"/>
    <x v="20"/>
    <d v="2023-07-14T00:00:00"/>
    <x v="59"/>
    <x v="13"/>
    <s v="CD-249"/>
    <x v="90"/>
    <x v="66"/>
    <n v="64200"/>
    <x v="91"/>
    <x v="98"/>
    <x v="73"/>
    <x v="0"/>
    <n v="30"/>
    <x v="9"/>
    <x v="0"/>
    <x v="8"/>
    <x v="58"/>
    <x v="1"/>
    <m/>
    <m/>
    <x v="82"/>
    <s v="ADQ.MANTTO Y SERV. 74/2078"/>
    <n v="34400"/>
    <x v="3"/>
    <x v="587"/>
    <x v="67"/>
    <n v="300"/>
    <x v="358"/>
    <n v="64200"/>
    <m/>
    <m/>
    <n v="300"/>
    <x v="307"/>
    <n v="30.74712643678161"/>
    <n v="9224.1379310344837"/>
    <n v="8025.0000000000009"/>
    <n v="0"/>
    <x v="74"/>
    <s v="AGOSTO"/>
    <x v="97"/>
    <x v="73"/>
    <x v="65"/>
    <x v="83"/>
    <x v="342"/>
    <x v="80"/>
    <n v="642"/>
    <n v="4494"/>
    <n v="59064"/>
    <m/>
    <m/>
    <m/>
    <m/>
    <m/>
    <m/>
    <m/>
    <m/>
    <m/>
    <m/>
    <m/>
    <m/>
    <m/>
    <m/>
    <m/>
    <m/>
    <m/>
  </r>
  <r>
    <x v="1"/>
    <x v="63"/>
    <x v="0"/>
    <s v="COTIZACION"/>
    <s v="MAYO"/>
    <d v="2023-05-24T00:00:00"/>
    <s v="C-3-EDDY FAZ PACHECO"/>
    <x v="8"/>
    <s v="PRODUCTOS DE CUERO Y CAUCHO"/>
    <x v="7"/>
    <x v="9"/>
    <x v="76"/>
    <d v="2023-05-29T00:00:00"/>
    <m/>
    <n v="531"/>
    <s v="BIEN"/>
    <x v="82"/>
    <n v="239790"/>
    <x v="4"/>
    <x v="585"/>
    <x v="127"/>
    <x v="66"/>
    <x v="0"/>
    <x v="5"/>
    <x v="0"/>
    <x v="25"/>
    <s v="05/06/2023"/>
    <x v="0"/>
    <s v="15:00"/>
    <s v="FRANZ LOZANO MARZA"/>
    <x v="11"/>
    <x v="20"/>
    <d v="2023-07-14T00:00:00"/>
    <x v="59"/>
    <x v="13"/>
    <s v="CD-249"/>
    <x v="89"/>
    <x v="66"/>
    <n v="119962.3"/>
    <x v="90"/>
    <x v="97"/>
    <x v="70"/>
    <x v="0"/>
    <n v="30"/>
    <x v="22"/>
    <x v="0"/>
    <x v="39"/>
    <x v="58"/>
    <x v="1"/>
    <m/>
    <m/>
    <x v="82"/>
    <s v="ADQ.MANTTO Y SERV. 74/2078"/>
    <n v="34400"/>
    <x v="4"/>
    <x v="588"/>
    <x v="67"/>
    <n v="110"/>
    <x v="359"/>
    <n v="32997.800000000003"/>
    <m/>
    <m/>
    <n v="110"/>
    <x v="308"/>
    <n v="43.100574712643684"/>
    <n v="4741.0632183908056"/>
    <n v="4124.7250000000004"/>
    <n v="0"/>
    <x v="66"/>
    <s v="DICIEMBRE"/>
    <x v="154"/>
    <x v="27"/>
    <x v="64"/>
    <x v="82"/>
    <x v="342"/>
    <x v="165"/>
    <n v="27162304.059"/>
    <n v="2309.8460000000005"/>
    <n v="-27131616.105"/>
    <m/>
    <m/>
    <m/>
    <m/>
    <m/>
    <m/>
    <m/>
    <m/>
    <m/>
    <m/>
    <m/>
    <m/>
    <m/>
    <m/>
    <m/>
    <m/>
    <m/>
  </r>
  <r>
    <x v="1"/>
    <x v="63"/>
    <x v="0"/>
    <s v="CONTABILIDAD"/>
    <s v="JUNIO"/>
    <d v="2023-06-05T00:00:00"/>
    <s v="C-3-EDDY FAZ PACHECO"/>
    <x v="17"/>
    <s v="HERRAMIENTAS MENORES"/>
    <x v="9"/>
    <x v="18"/>
    <x v="77"/>
    <d v="2023-06-07T00:00:00"/>
    <m/>
    <n v="550"/>
    <s v="BIEN"/>
    <x v="83"/>
    <n v="104670"/>
    <x v="0"/>
    <x v="586"/>
    <x v="8"/>
    <x v="59"/>
    <x v="0"/>
    <x v="3"/>
    <x v="0"/>
    <x v="26"/>
    <s v="15/06/2023"/>
    <x v="0"/>
    <s v="15:00"/>
    <s v="GLADYS ESCOBAR TORREZ"/>
    <x v="5"/>
    <x v="23"/>
    <d v="2023-07-28T00:00:00"/>
    <x v="64"/>
    <x v="41"/>
    <s v="CD-260"/>
    <x v="91"/>
    <x v="67"/>
    <n v="97692"/>
    <x v="92"/>
    <x v="99"/>
    <x v="74"/>
    <x v="0"/>
    <n v="30"/>
    <x v="24"/>
    <x v="0"/>
    <x v="40"/>
    <x v="60"/>
    <x v="1"/>
    <m/>
    <m/>
    <x v="83"/>
    <s v="CMB/EMC/ING-PLA/0088/2023"/>
    <n v="34800"/>
    <x v="0"/>
    <x v="589"/>
    <x v="60"/>
    <n v="6"/>
    <x v="360"/>
    <n v="70980"/>
    <m/>
    <m/>
    <n v="6"/>
    <x v="309"/>
    <n v="1699.7126436781609"/>
    <n v="10198.275862068966"/>
    <n v="8872.5"/>
    <n v="0"/>
    <x v="69"/>
    <s v="AGOSTO"/>
    <x v="155"/>
    <x v="74"/>
    <x v="66"/>
    <x v="84"/>
    <x v="298"/>
    <x v="166"/>
    <n v="1774.5"/>
    <n v="4968.6000000000004"/>
    <n v="64236.9"/>
    <m/>
    <m/>
    <m/>
    <m/>
    <m/>
    <m/>
    <m/>
    <m/>
    <m/>
    <m/>
    <m/>
    <m/>
    <m/>
    <m/>
    <m/>
    <m/>
    <m/>
  </r>
  <r>
    <x v="1"/>
    <x v="63"/>
    <x v="0"/>
    <s v="CONTABILIDAD"/>
    <s v="JUNIO"/>
    <d v="2023-06-05T00:00:00"/>
    <s v="C-3-EDDY FAZ PACHECO"/>
    <x v="17"/>
    <s v="HERRAMIENTAS MENORES"/>
    <x v="9"/>
    <x v="18"/>
    <x v="77"/>
    <d v="2023-06-07T00:00:00"/>
    <m/>
    <n v="550"/>
    <s v="BIEN"/>
    <x v="83"/>
    <n v="104670"/>
    <x v="1"/>
    <x v="587"/>
    <x v="8"/>
    <x v="59"/>
    <x v="0"/>
    <x v="3"/>
    <x v="0"/>
    <x v="26"/>
    <s v="15/06/2023"/>
    <x v="0"/>
    <s v="15:00"/>
    <s v="GLADYS ESCOBAR TORREZ"/>
    <x v="5"/>
    <x v="23"/>
    <d v="2023-07-28T00:00:00"/>
    <x v="64"/>
    <x v="41"/>
    <s v="CD-260"/>
    <x v="91"/>
    <x v="67"/>
    <n v="97692"/>
    <x v="92"/>
    <x v="99"/>
    <x v="74"/>
    <x v="0"/>
    <n v="30"/>
    <x v="24"/>
    <x v="0"/>
    <x v="40"/>
    <x v="60"/>
    <x v="1"/>
    <m/>
    <m/>
    <x v="83"/>
    <s v="CMB/EMC/ING-PLA/0088/2023"/>
    <n v="34800"/>
    <x v="1"/>
    <x v="590"/>
    <x v="60"/>
    <n v="6"/>
    <x v="361"/>
    <n v="26712"/>
    <m/>
    <m/>
    <n v="6"/>
    <x v="310"/>
    <n v="639.65517241379314"/>
    <n v="3837.9310344827591"/>
    <n v="3339.0000000000005"/>
    <n v="0"/>
    <x v="69"/>
    <s v="AGOSTO"/>
    <x v="155"/>
    <x v="74"/>
    <x v="66"/>
    <x v="84"/>
    <x v="298"/>
    <x v="166"/>
    <n v="667.80000000000007"/>
    <n v="1869.8400000000001"/>
    <n v="24174.36"/>
    <m/>
    <m/>
    <m/>
    <m/>
    <m/>
    <m/>
    <m/>
    <m/>
    <m/>
    <m/>
    <m/>
    <m/>
    <m/>
    <m/>
    <m/>
    <m/>
    <m/>
  </r>
  <r>
    <x v="1"/>
    <x v="63"/>
    <x v="0"/>
    <s v="COTIZACION"/>
    <s v="JUNIO"/>
    <d v="2023-06-05T00:00:00"/>
    <s v="C-3-EDDY FAZ PACHECO"/>
    <x v="18"/>
    <s v="UTILES Y MATERIAL ELECTRICO"/>
    <x v="9"/>
    <x v="19"/>
    <x v="78"/>
    <d v="2023-06-07T00:00:00"/>
    <m/>
    <n v="556"/>
    <s v="BIEN"/>
    <x v="84"/>
    <n v="10500"/>
    <x v="0"/>
    <x v="588"/>
    <x v="117"/>
    <x v="59"/>
    <x v="50"/>
    <x v="3"/>
    <x v="1"/>
    <x v="26"/>
    <s v="15/06/2023"/>
    <x v="0"/>
    <s v="15:00"/>
    <s v="GLADYS ESCOBAR TORREZ"/>
    <x v="5"/>
    <x v="23"/>
    <m/>
    <x v="0"/>
    <x v="0"/>
    <m/>
    <x v="0"/>
    <x v="0"/>
    <m/>
    <x v="0"/>
    <x v="0"/>
    <x v="0"/>
    <x v="0"/>
    <n v="30"/>
    <x v="0"/>
    <x v="0"/>
    <x v="0"/>
    <x v="0"/>
    <x v="1"/>
    <m/>
    <m/>
    <x v="84"/>
    <s v="CMB/EMC/ING-PLA/0094/2023"/>
    <n v="39700"/>
    <x v="0"/>
    <x v="591"/>
    <x v="60"/>
    <n v="7"/>
    <x v="0"/>
    <n v="0"/>
    <m/>
    <m/>
    <n v="473"/>
    <x v="0"/>
    <n v="0"/>
    <n v="0"/>
    <n v="0"/>
    <n v="0"/>
    <x v="0"/>
    <s v="FEBRERO"/>
    <x v="156"/>
    <x v="44"/>
    <x v="35"/>
    <x v="45"/>
    <x v="346"/>
    <x v="167"/>
    <n v="0"/>
    <n v="0"/>
    <n v="0"/>
    <m/>
    <m/>
    <m/>
    <m/>
    <m/>
    <m/>
    <m/>
    <m/>
    <m/>
    <m/>
    <m/>
    <m/>
    <m/>
    <m/>
    <m/>
    <m/>
    <m/>
  </r>
  <r>
    <x v="1"/>
    <x v="63"/>
    <x v="0"/>
    <s v="COTIZACION"/>
    <s v="SEPTIEMBRE"/>
    <d v="2023-09-21T00:00:00"/>
    <s v="C-3-EDDY FAZ PACHECO"/>
    <x v="9"/>
    <s v="OTRAS MAQUINARIAS Y EQUIPO"/>
    <x v="9"/>
    <x v="15"/>
    <x v="79"/>
    <d v="2023-09-22T00:00:00"/>
    <m/>
    <n v="555"/>
    <s v="BIEN"/>
    <x v="85"/>
    <n v="45010"/>
    <x v="0"/>
    <x v="589"/>
    <x v="7"/>
    <x v="59"/>
    <x v="50"/>
    <x v="3"/>
    <x v="1"/>
    <x v="27"/>
    <s v="29/09/2023"/>
    <x v="0"/>
    <s v="15:00"/>
    <s v="GLADYS ESCOBAR TORREZ"/>
    <x v="5"/>
    <x v="23"/>
    <d v="2023-10-10T00:00:00"/>
    <x v="65"/>
    <x v="42"/>
    <s v="CD-267"/>
    <x v="92"/>
    <x v="68"/>
    <n v="29548"/>
    <x v="93"/>
    <x v="100"/>
    <x v="75"/>
    <x v="0"/>
    <n v="30"/>
    <x v="8"/>
    <x v="0"/>
    <x v="41"/>
    <x v="61"/>
    <x v="1"/>
    <m/>
    <m/>
    <x v="85"/>
    <s v="CMB/EMC/ING-PLA/0136/2023"/>
    <n v="43700"/>
    <x v="0"/>
    <x v="592"/>
    <x v="60"/>
    <n v="2"/>
    <x v="362"/>
    <n v="29548"/>
    <m/>
    <m/>
    <n v="0"/>
    <x v="0"/>
    <n v="2122.7011494252874"/>
    <n v="0"/>
    <n v="0"/>
    <n v="0"/>
    <x v="82"/>
    <s v="FEBRERO"/>
    <x v="156"/>
    <x v="44"/>
    <x v="35"/>
    <x v="45"/>
    <x v="346"/>
    <x v="168"/>
    <n v="0"/>
    <n v="0"/>
    <n v="0"/>
    <m/>
    <m/>
    <m/>
    <m/>
    <m/>
    <m/>
    <m/>
    <m/>
    <m/>
    <m/>
    <m/>
    <m/>
    <m/>
    <m/>
    <m/>
    <m/>
    <m/>
  </r>
  <r>
    <x v="1"/>
    <x v="63"/>
    <x v="0"/>
    <s v="CONTABILIDAD"/>
    <s v="JUNIO"/>
    <d v="2023-06-05T00:00:00"/>
    <s v="C-3-EDDY FAZ PACHECO"/>
    <x v="17"/>
    <s v="HERRAMIENTAS MENORES"/>
    <x v="9"/>
    <x v="18"/>
    <x v="78"/>
    <d v="2023-06-07T00:00:00"/>
    <m/>
    <n v="554"/>
    <s v="BIEN"/>
    <x v="86"/>
    <n v="6336"/>
    <x v="0"/>
    <x v="590"/>
    <x v="117"/>
    <x v="59"/>
    <x v="0"/>
    <x v="3"/>
    <x v="1"/>
    <x v="26"/>
    <s v="15/06/2023"/>
    <x v="0"/>
    <s v="15:00"/>
    <s v="GLADYS ESCOBAR TORREZ"/>
    <x v="5"/>
    <x v="23"/>
    <d v="2023-06-28T00:00:00"/>
    <x v="66"/>
    <x v="41"/>
    <s v="CD-268"/>
    <x v="93"/>
    <x v="69"/>
    <n v="6336"/>
    <x v="94"/>
    <x v="101"/>
    <x v="76"/>
    <x v="0"/>
    <n v="30"/>
    <x v="13"/>
    <x v="0"/>
    <x v="42"/>
    <x v="60"/>
    <x v="1"/>
    <m/>
    <m/>
    <x v="86"/>
    <s v="CMB/EMC/ING-PLA/0094/2023"/>
    <n v="34800"/>
    <x v="0"/>
    <x v="593"/>
    <x v="60"/>
    <n v="7"/>
    <x v="363"/>
    <n v="4403"/>
    <m/>
    <m/>
    <n v="7"/>
    <x v="311"/>
    <n v="90.3735632183908"/>
    <n v="632.61494252873558"/>
    <n v="550.375"/>
    <n v="0"/>
    <x v="65"/>
    <s v="AGOSTO"/>
    <x v="157"/>
    <x v="75"/>
    <x v="67"/>
    <x v="85"/>
    <x v="298"/>
    <x v="145"/>
    <n v="-22.015000000000001"/>
    <n v="308.21000000000004"/>
    <n v="4116.8050000000003"/>
    <m/>
    <m/>
    <m/>
    <m/>
    <m/>
    <m/>
    <m/>
    <m/>
    <m/>
    <m/>
    <m/>
    <m/>
    <m/>
    <m/>
    <m/>
    <m/>
    <m/>
  </r>
  <r>
    <x v="1"/>
    <x v="63"/>
    <x v="0"/>
    <s v="CONTABILIDAD"/>
    <s v="JUNIO"/>
    <d v="2023-06-05T00:00:00"/>
    <s v="C-3-EDDY FAZ PACHECO"/>
    <x v="17"/>
    <s v="HERRAMIENTAS MENORES"/>
    <x v="9"/>
    <x v="18"/>
    <x v="78"/>
    <d v="2023-06-07T00:00:00"/>
    <m/>
    <n v="554"/>
    <s v="BIEN"/>
    <x v="86"/>
    <n v="6336"/>
    <x v="1"/>
    <x v="591"/>
    <x v="117"/>
    <x v="59"/>
    <x v="0"/>
    <x v="3"/>
    <x v="1"/>
    <x v="26"/>
    <s v="15/06/2023"/>
    <x v="0"/>
    <s v="15:00"/>
    <s v="GLADYS ESCOBAR TORREZ"/>
    <x v="5"/>
    <x v="23"/>
    <d v="2023-06-28T00:00:00"/>
    <x v="66"/>
    <x v="41"/>
    <s v="CD-268"/>
    <x v="93"/>
    <x v="69"/>
    <n v="6336"/>
    <x v="94"/>
    <x v="101"/>
    <x v="76"/>
    <x v="0"/>
    <n v="30"/>
    <x v="13"/>
    <x v="0"/>
    <x v="42"/>
    <x v="60"/>
    <x v="1"/>
    <m/>
    <m/>
    <x v="86"/>
    <s v="CMB/EMC/ING-PLA/0094/2023"/>
    <n v="34800"/>
    <x v="1"/>
    <x v="594"/>
    <x v="60"/>
    <n v="7"/>
    <x v="111"/>
    <n v="1225"/>
    <m/>
    <m/>
    <n v="7"/>
    <x v="312"/>
    <n v="25.143678160919542"/>
    <n v="176.0057471264368"/>
    <n v="153.12500000000003"/>
    <n v="0"/>
    <x v="65"/>
    <s v="AGOSTO"/>
    <x v="157"/>
    <x v="75"/>
    <x v="67"/>
    <x v="85"/>
    <x v="298"/>
    <x v="145"/>
    <n v="-6.125"/>
    <n v="85.750000000000014"/>
    <n v="1145.375"/>
    <m/>
    <m/>
    <m/>
    <m/>
    <m/>
    <m/>
    <m/>
    <m/>
    <m/>
    <m/>
    <m/>
    <m/>
    <m/>
    <m/>
    <m/>
    <m/>
    <m/>
  </r>
  <r>
    <x v="1"/>
    <x v="63"/>
    <x v="0"/>
    <s v="CONTABILIDAD"/>
    <s v="JUNIO"/>
    <d v="2023-06-05T00:00:00"/>
    <s v="C-3-EDDY FAZ PACHECO"/>
    <x v="17"/>
    <s v="HERRAMIENTAS MENORES"/>
    <x v="9"/>
    <x v="18"/>
    <x v="78"/>
    <d v="2023-06-07T00:00:00"/>
    <m/>
    <n v="554"/>
    <s v="BIEN"/>
    <x v="86"/>
    <n v="6336"/>
    <x v="2"/>
    <x v="592"/>
    <x v="3"/>
    <x v="59"/>
    <x v="0"/>
    <x v="3"/>
    <x v="1"/>
    <x v="26"/>
    <s v="15/06/2023"/>
    <x v="0"/>
    <s v="15:00"/>
    <s v="GLADYS ESCOBAR TORREZ"/>
    <x v="5"/>
    <x v="23"/>
    <d v="2023-06-28T00:00:00"/>
    <x v="66"/>
    <x v="41"/>
    <s v="CD-268"/>
    <x v="93"/>
    <x v="69"/>
    <n v="6336"/>
    <x v="94"/>
    <x v="101"/>
    <x v="76"/>
    <x v="0"/>
    <n v="30"/>
    <x v="13"/>
    <x v="0"/>
    <x v="42"/>
    <x v="60"/>
    <x v="1"/>
    <m/>
    <m/>
    <x v="86"/>
    <s v="CMB/EMC/ING-PLA/0094/2023"/>
    <n v="34800"/>
    <x v="2"/>
    <x v="595"/>
    <x v="60"/>
    <n v="12"/>
    <x v="364"/>
    <n v="708"/>
    <m/>
    <m/>
    <n v="12"/>
    <x v="313"/>
    <n v="8.4770114942528743"/>
    <n v="101.72413793103449"/>
    <n v="88.5"/>
    <n v="0"/>
    <x v="65"/>
    <s v="AGOSTO"/>
    <x v="157"/>
    <x v="75"/>
    <x v="67"/>
    <x v="85"/>
    <x v="298"/>
    <x v="145"/>
    <n v="-3.54"/>
    <n v="49.56"/>
    <n v="661.98"/>
    <m/>
    <m/>
    <m/>
    <m/>
    <m/>
    <m/>
    <m/>
    <m/>
    <m/>
    <m/>
    <m/>
    <m/>
    <m/>
    <m/>
    <m/>
    <m/>
    <m/>
  </r>
  <r>
    <x v="1"/>
    <x v="63"/>
    <x v="0"/>
    <s v="COTIZACION"/>
    <s v="JUNIO"/>
    <d v="2023-06-05T00:00:00"/>
    <s v="C-3-EDDY FAZ PACHECO"/>
    <x v="8"/>
    <s v="PRODUCTOS DE CUERO Y CAUCHO"/>
    <x v="9"/>
    <x v="13"/>
    <x v="80"/>
    <d v="2023-06-07T00:00:00"/>
    <m/>
    <n v="545"/>
    <s v="BIEN"/>
    <x v="87"/>
    <n v="96000"/>
    <x v="0"/>
    <x v="593"/>
    <x v="128"/>
    <x v="59"/>
    <x v="51"/>
    <x v="0"/>
    <x v="1"/>
    <x v="26"/>
    <s v="15/06/2023"/>
    <x v="0"/>
    <s v="15:00"/>
    <s v="DAVID BAGNER ZAMBRANA PINTO"/>
    <x v="5"/>
    <x v="16"/>
    <d v="2023-06-22T00:00:00"/>
    <x v="67"/>
    <x v="17"/>
    <s v="CD-261"/>
    <x v="94"/>
    <x v="70"/>
    <n v="91000"/>
    <x v="95"/>
    <x v="102"/>
    <x v="77"/>
    <x v="0"/>
    <n v="30"/>
    <x v="37"/>
    <x v="0"/>
    <x v="42"/>
    <x v="62"/>
    <x v="1"/>
    <m/>
    <m/>
    <x v="87"/>
    <s v="EMC-SIMA-048/2023"/>
    <n v="34400"/>
    <x v="0"/>
    <x v="596"/>
    <x v="60"/>
    <n v="320"/>
    <x v="365"/>
    <n v="91000"/>
    <m/>
    <m/>
    <n v="320"/>
    <x v="314"/>
    <n v="40.858477011494251"/>
    <n v="13074.71264367816"/>
    <n v="11375"/>
    <n v="0"/>
    <x v="83"/>
    <s v="OCTUBRE"/>
    <x v="158"/>
    <x v="76"/>
    <x v="68"/>
    <x v="86"/>
    <x v="276"/>
    <x v="112"/>
    <n v="-3640"/>
    <n v="6370.0000000000009"/>
    <n v="88270"/>
    <m/>
    <m/>
    <m/>
    <m/>
    <m/>
    <m/>
    <m/>
    <m/>
    <m/>
    <m/>
    <m/>
    <m/>
    <m/>
    <m/>
    <m/>
    <m/>
    <m/>
  </r>
  <r>
    <x v="1"/>
    <x v="63"/>
    <x v="0"/>
    <s v="COTIZACION"/>
    <s v="JUNIO"/>
    <d v="2023-06-07T00:00:00"/>
    <s v="C-3-EDDY FAZ PACHECO"/>
    <x v="3"/>
    <s v="PRODUCTOS METÁLICOS"/>
    <x v="9"/>
    <x v="20"/>
    <x v="81"/>
    <d v="2023-06-13T00:00:00"/>
    <m/>
    <n v="570"/>
    <s v="BIEN"/>
    <x v="88"/>
    <n v="487495.19"/>
    <x v="0"/>
    <x v="594"/>
    <x v="16"/>
    <x v="6"/>
    <x v="52"/>
    <x v="0"/>
    <x v="1"/>
    <x v="28"/>
    <s v="22/06/2023"/>
    <x v="0"/>
    <s v="15:00"/>
    <s v="EDMY LYDIA MAGNE GUTIERREZ"/>
    <x v="6"/>
    <x v="18"/>
    <d v="2023-06-28T00:00:00"/>
    <x v="68"/>
    <x v="43"/>
    <s v="CD-273"/>
    <x v="95"/>
    <x v="71"/>
    <n v="403763.52"/>
    <x v="96"/>
    <x v="103"/>
    <x v="78"/>
    <x v="0"/>
    <n v="30"/>
    <x v="8"/>
    <x v="0"/>
    <x v="43"/>
    <x v="58"/>
    <x v="1"/>
    <m/>
    <m/>
    <x v="88"/>
    <s v="CMB/EMC/O.CIV-ADQ/027/2023"/>
    <n v="34600"/>
    <x v="0"/>
    <x v="597"/>
    <x v="6"/>
    <n v="1"/>
    <x v="366"/>
    <n v="403763.52"/>
    <m/>
    <m/>
    <n v="1"/>
    <x v="315"/>
    <n v="58012"/>
    <n v="58012"/>
    <n v="50470.44"/>
    <n v="0"/>
    <x v="84"/>
    <s v="AGOSTO"/>
    <x v="159"/>
    <x v="77"/>
    <x v="69"/>
    <x v="87"/>
    <x v="347"/>
    <x v="76"/>
    <n v="-12112.9056"/>
    <n v="28263.446400000004"/>
    <n v="387612.9792"/>
    <m/>
    <m/>
    <m/>
    <m/>
    <m/>
    <m/>
    <m/>
    <m/>
    <m/>
    <m/>
    <m/>
    <m/>
    <m/>
    <m/>
    <m/>
    <m/>
    <m/>
  </r>
  <r>
    <x v="1"/>
    <x v="63"/>
    <x v="0"/>
    <s v="COTIZACION"/>
    <s v="JUNIO"/>
    <d v="2023-06-12T00:00:00"/>
    <s v="C-3-EDDY FAZ PACHECO"/>
    <x v="20"/>
    <s v="MANTENIMIENTO Y REPARACION DE MAQUINARIA Y EQUIPOS"/>
    <x v="3"/>
    <x v="12"/>
    <x v="82"/>
    <d v="2023-06-13T00:00:00"/>
    <m/>
    <n v="539"/>
    <s v="BIEN"/>
    <x v="89"/>
    <n v="60300"/>
    <x v="0"/>
    <x v="595"/>
    <x v="16"/>
    <x v="61"/>
    <x v="53"/>
    <x v="13"/>
    <x v="1"/>
    <x v="29"/>
    <s v="26/06/2023"/>
    <x v="0"/>
    <s v="15:00"/>
    <s v="CESAR ROCHA ZANGA"/>
    <x v="11"/>
    <x v="10"/>
    <d v="2023-06-29T00:00:00"/>
    <x v="69"/>
    <x v="44"/>
    <s v="CD-274"/>
    <x v="96"/>
    <x v="72"/>
    <n v="60300"/>
    <x v="97"/>
    <x v="104"/>
    <x v="79"/>
    <x v="0"/>
    <n v="30"/>
    <x v="20"/>
    <x v="0"/>
    <x v="44"/>
    <x v="63"/>
    <x v="1"/>
    <m/>
    <m/>
    <x v="89"/>
    <s v="EMC-PCPL-085/2023"/>
    <n v="24120"/>
    <x v="0"/>
    <x v="598"/>
    <x v="62"/>
    <n v="1"/>
    <x v="367"/>
    <n v="60300"/>
    <m/>
    <m/>
    <n v="1"/>
    <x v="316"/>
    <n v="8663.7931034482754"/>
    <n v="8663.7931034482754"/>
    <n v="7537.4999999999991"/>
    <n v="0"/>
    <x v="85"/>
    <s v="AGOSTO"/>
    <x v="40"/>
    <x v="27"/>
    <x v="70"/>
    <x v="88"/>
    <x v="348"/>
    <x v="0"/>
    <n v="0"/>
    <n v="4221"/>
    <n v="56079"/>
    <m/>
    <m/>
    <m/>
    <m/>
    <m/>
    <m/>
    <m/>
    <m/>
    <m/>
    <m/>
    <m/>
    <m/>
    <m/>
    <m/>
    <m/>
    <m/>
    <m/>
  </r>
  <r>
    <x v="1"/>
    <x v="63"/>
    <x v="0"/>
    <s v="COTIZACION"/>
    <s v="JUNIO"/>
    <d v="2023-06-16T00:00:00"/>
    <s v="C-3-EDDY FAZ PACHECO"/>
    <x v="3"/>
    <s v="PRODUCTOS METÁLICOS"/>
    <x v="3"/>
    <x v="12"/>
    <x v="83"/>
    <d v="2023-06-26T00:00:00"/>
    <m/>
    <n v="551"/>
    <s v="BIEN"/>
    <x v="90"/>
    <n v="114082"/>
    <x v="0"/>
    <x v="596"/>
    <x v="29"/>
    <x v="59"/>
    <x v="54"/>
    <x v="0"/>
    <x v="1"/>
    <x v="30"/>
    <s v="03/07/2023"/>
    <x v="0"/>
    <s v="15:00"/>
    <s v="CESAR ROCHA ZANGA"/>
    <x v="5"/>
    <x v="10"/>
    <d v="2023-07-21T00:00:00"/>
    <x v="70"/>
    <x v="45"/>
    <s v="CD-283"/>
    <x v="97"/>
    <x v="73"/>
    <n v="114082"/>
    <x v="98"/>
    <x v="105"/>
    <x v="42"/>
    <x v="0"/>
    <n v="30"/>
    <x v="20"/>
    <x v="0"/>
    <x v="45"/>
    <x v="64"/>
    <x v="1"/>
    <m/>
    <m/>
    <x v="90"/>
    <s v="EMC-PCPL-090/2023"/>
    <n v="34600"/>
    <x v="0"/>
    <x v="599"/>
    <x v="60"/>
    <n v="4"/>
    <x v="368"/>
    <n v="7780"/>
    <m/>
    <m/>
    <n v="0"/>
    <x v="0"/>
    <n v="279.45402298850576"/>
    <n v="0"/>
    <n v="0"/>
    <n v="0"/>
    <x v="86"/>
    <s v="FEBRERO"/>
    <x v="156"/>
    <x v="44"/>
    <x v="35"/>
    <x v="45"/>
    <x v="346"/>
    <x v="169"/>
    <n v="0"/>
    <n v="0"/>
    <n v="0"/>
    <m/>
    <m/>
    <m/>
    <m/>
    <m/>
    <m/>
    <m/>
    <m/>
    <m/>
    <m/>
    <m/>
    <m/>
    <m/>
    <m/>
    <m/>
    <m/>
    <m/>
  </r>
  <r>
    <x v="1"/>
    <x v="63"/>
    <x v="0"/>
    <s v="COTIZACION"/>
    <s v="JUNIO"/>
    <d v="2023-06-16T00:00:00"/>
    <s v="C-3-EDDY FAZ PACHECO"/>
    <x v="3"/>
    <s v="PRODUCTOS METÁLICOS"/>
    <x v="3"/>
    <x v="12"/>
    <x v="83"/>
    <d v="2023-06-26T00:00:00"/>
    <m/>
    <n v="551"/>
    <s v="BIEN"/>
    <x v="90"/>
    <n v="114082"/>
    <x v="1"/>
    <x v="597"/>
    <x v="29"/>
    <x v="59"/>
    <x v="0"/>
    <x v="0"/>
    <x v="1"/>
    <x v="30"/>
    <s v="03/07/2023"/>
    <x v="0"/>
    <s v="15:00"/>
    <s v="CESAR ROCHA ZANGA"/>
    <x v="5"/>
    <x v="10"/>
    <d v="2023-07-21T00:00:00"/>
    <x v="70"/>
    <x v="45"/>
    <s v="CD-283"/>
    <x v="97"/>
    <x v="73"/>
    <n v="114082"/>
    <x v="98"/>
    <x v="105"/>
    <x v="42"/>
    <x v="5"/>
    <n v="20"/>
    <x v="38"/>
    <x v="3"/>
    <x v="0"/>
    <x v="0"/>
    <x v="1"/>
    <m/>
    <m/>
    <x v="90"/>
    <s v="EMC-PCPL-090/2023"/>
    <n v="34600"/>
    <x v="1"/>
    <x v="600"/>
    <x v="60"/>
    <n v="4"/>
    <x v="369"/>
    <n v="11580"/>
    <m/>
    <m/>
    <n v="0"/>
    <x v="0"/>
    <n v="415.94827586206895"/>
    <n v="0"/>
    <n v="0"/>
    <n v="0"/>
    <x v="87"/>
    <s v="FEBRERO"/>
    <x v="156"/>
    <x v="44"/>
    <x v="35"/>
    <x v="45"/>
    <x v="346"/>
    <x v="170"/>
    <n v="0"/>
    <n v="0"/>
    <n v="0"/>
    <m/>
    <m/>
    <m/>
    <m/>
    <m/>
    <m/>
    <m/>
    <m/>
    <m/>
    <m/>
    <m/>
    <m/>
    <m/>
    <m/>
    <m/>
    <m/>
    <m/>
  </r>
  <r>
    <x v="1"/>
    <x v="63"/>
    <x v="0"/>
    <s v="COTIZACION"/>
    <s v="JUNIO"/>
    <d v="2023-06-16T00:00:00"/>
    <s v="C-3-EDDY FAZ PACHECO"/>
    <x v="3"/>
    <s v="PRODUCTOS METÁLICOS"/>
    <x v="3"/>
    <x v="12"/>
    <x v="83"/>
    <d v="2023-06-26T00:00:00"/>
    <m/>
    <n v="551"/>
    <s v="BIEN"/>
    <x v="90"/>
    <n v="114082"/>
    <x v="2"/>
    <x v="598"/>
    <x v="29"/>
    <x v="59"/>
    <x v="0"/>
    <x v="0"/>
    <x v="1"/>
    <x v="30"/>
    <s v="03/07/2023"/>
    <x v="0"/>
    <s v="15:00"/>
    <s v="CESAR ROCHA ZANGA"/>
    <x v="5"/>
    <x v="10"/>
    <d v="2023-07-21T00:00:00"/>
    <x v="70"/>
    <x v="45"/>
    <s v="CD-283"/>
    <x v="97"/>
    <x v="73"/>
    <n v="114082"/>
    <x v="98"/>
    <x v="105"/>
    <x v="42"/>
    <x v="5"/>
    <n v="20"/>
    <x v="38"/>
    <x v="3"/>
    <x v="0"/>
    <x v="0"/>
    <x v="1"/>
    <m/>
    <m/>
    <x v="90"/>
    <s v="EMC-PCPL-090/2023"/>
    <n v="34600"/>
    <x v="2"/>
    <x v="601"/>
    <x v="60"/>
    <n v="4"/>
    <x v="370"/>
    <n v="19032"/>
    <m/>
    <m/>
    <n v="0"/>
    <x v="0"/>
    <n v="683.62068965517244"/>
    <n v="0"/>
    <n v="0"/>
    <n v="0"/>
    <x v="87"/>
    <s v="FEBRERO"/>
    <x v="156"/>
    <x v="44"/>
    <x v="35"/>
    <x v="45"/>
    <x v="346"/>
    <x v="170"/>
    <n v="0"/>
    <n v="0"/>
    <n v="0"/>
    <m/>
    <m/>
    <m/>
    <m/>
    <m/>
    <m/>
    <m/>
    <m/>
    <m/>
    <m/>
    <m/>
    <m/>
    <m/>
    <m/>
    <m/>
    <m/>
    <m/>
  </r>
  <r>
    <x v="1"/>
    <x v="63"/>
    <x v="0"/>
    <s v="COTIZACION"/>
    <s v="JUNIO"/>
    <d v="2023-06-16T00:00:00"/>
    <s v="C-3-EDDY FAZ PACHECO"/>
    <x v="3"/>
    <s v="PRODUCTOS METÁLICOS"/>
    <x v="3"/>
    <x v="12"/>
    <x v="83"/>
    <d v="2023-06-26T00:00:00"/>
    <m/>
    <n v="551"/>
    <s v="BIEN"/>
    <x v="90"/>
    <n v="114082"/>
    <x v="3"/>
    <x v="599"/>
    <x v="7"/>
    <x v="59"/>
    <x v="0"/>
    <x v="0"/>
    <x v="1"/>
    <x v="30"/>
    <s v="03/07/2023"/>
    <x v="0"/>
    <s v="15:00"/>
    <s v="CESAR ROCHA ZANGA"/>
    <x v="5"/>
    <x v="10"/>
    <d v="2023-07-21T00:00:00"/>
    <x v="70"/>
    <x v="45"/>
    <s v="CD-283"/>
    <x v="97"/>
    <x v="73"/>
    <n v="114082"/>
    <x v="98"/>
    <x v="105"/>
    <x v="42"/>
    <x v="5"/>
    <n v="20"/>
    <x v="38"/>
    <x v="3"/>
    <x v="0"/>
    <x v="0"/>
    <x v="1"/>
    <m/>
    <m/>
    <x v="90"/>
    <s v="EMC-PCPL-090/2023"/>
    <n v="34600"/>
    <x v="3"/>
    <x v="602"/>
    <x v="60"/>
    <n v="2"/>
    <x v="371"/>
    <n v="51020"/>
    <m/>
    <m/>
    <n v="0"/>
    <x v="0"/>
    <n v="3665.2298850574712"/>
    <n v="0"/>
    <n v="0"/>
    <n v="0"/>
    <x v="87"/>
    <s v="FEBRERO"/>
    <x v="156"/>
    <x v="44"/>
    <x v="35"/>
    <x v="45"/>
    <x v="346"/>
    <x v="170"/>
    <n v="0"/>
    <n v="0"/>
    <n v="0"/>
    <m/>
    <m/>
    <m/>
    <m/>
    <m/>
    <m/>
    <m/>
    <m/>
    <m/>
    <m/>
    <m/>
    <m/>
    <m/>
    <m/>
    <m/>
    <m/>
    <m/>
  </r>
  <r>
    <x v="1"/>
    <x v="63"/>
    <x v="0"/>
    <s v="COTIZACION"/>
    <s v="JUNIO"/>
    <d v="2023-06-16T00:00:00"/>
    <s v="C-3-EDDY FAZ PACHECO"/>
    <x v="3"/>
    <s v="PRODUCTOS METÁLICOS"/>
    <x v="3"/>
    <x v="12"/>
    <x v="83"/>
    <d v="2023-06-26T00:00:00"/>
    <m/>
    <n v="551"/>
    <s v="BIEN"/>
    <x v="90"/>
    <n v="114082"/>
    <x v="4"/>
    <x v="600"/>
    <x v="16"/>
    <x v="59"/>
    <x v="0"/>
    <x v="0"/>
    <x v="1"/>
    <x v="30"/>
    <s v="03/07/2023"/>
    <x v="0"/>
    <s v="15:00"/>
    <s v="CESAR ROCHA ZANGA"/>
    <x v="5"/>
    <x v="10"/>
    <d v="2023-07-21T00:00:00"/>
    <x v="70"/>
    <x v="45"/>
    <s v="CD-283"/>
    <x v="97"/>
    <x v="73"/>
    <n v="114082"/>
    <x v="98"/>
    <x v="105"/>
    <x v="42"/>
    <x v="5"/>
    <n v="20"/>
    <x v="38"/>
    <x v="3"/>
    <x v="0"/>
    <x v="0"/>
    <x v="1"/>
    <m/>
    <m/>
    <x v="90"/>
    <s v="EMC-PCPL-090/2023"/>
    <n v="34600"/>
    <x v="4"/>
    <x v="603"/>
    <x v="60"/>
    <n v="1"/>
    <x v="372"/>
    <n v="24670"/>
    <m/>
    <m/>
    <n v="0"/>
    <x v="0"/>
    <n v="3544.5402298850577"/>
    <n v="0"/>
    <n v="0"/>
    <n v="0"/>
    <x v="87"/>
    <s v="FEBRERO"/>
    <x v="156"/>
    <x v="44"/>
    <x v="35"/>
    <x v="45"/>
    <x v="346"/>
    <x v="170"/>
    <n v="0"/>
    <n v="0"/>
    <n v="0"/>
    <m/>
    <m/>
    <m/>
    <m/>
    <m/>
    <m/>
    <m/>
    <m/>
    <m/>
    <m/>
    <m/>
    <m/>
    <m/>
    <m/>
    <m/>
    <m/>
    <m/>
  </r>
  <r>
    <x v="1"/>
    <x v="63"/>
    <x v="0"/>
    <s v="COTIZACION"/>
    <s v="JUNIO"/>
    <d v="2023-06-16T00:00:00"/>
    <s v="C-3-EDDY FAZ PACHECO"/>
    <x v="12"/>
    <s v="OTROS REPUESTOS Y ACCESORIOS"/>
    <x v="3"/>
    <x v="12"/>
    <x v="84"/>
    <d v="2023-06-27T00:00:00"/>
    <m/>
    <n v="552"/>
    <s v="BIEN"/>
    <x v="91"/>
    <n v="99069.5"/>
    <x v="0"/>
    <x v="601"/>
    <x v="7"/>
    <x v="63"/>
    <x v="55"/>
    <x v="0"/>
    <x v="1"/>
    <x v="31"/>
    <s v="05/07/2023"/>
    <x v="0"/>
    <s v="15:00"/>
    <s v="CESAR ROCHA ZANGA"/>
    <x v="6"/>
    <x v="10"/>
    <d v="2023-07-24T00:00:00"/>
    <x v="71"/>
    <x v="45"/>
    <s v="CD-284"/>
    <x v="98"/>
    <x v="74"/>
    <n v="97757"/>
    <x v="99"/>
    <x v="106"/>
    <x v="12"/>
    <x v="0"/>
    <n v="30"/>
    <x v="5"/>
    <x v="0"/>
    <x v="46"/>
    <x v="65"/>
    <x v="1"/>
    <m/>
    <m/>
    <x v="91"/>
    <s v="EMC-PCPL-091/2023"/>
    <n v="39800"/>
    <x v="0"/>
    <x v="604"/>
    <x v="64"/>
    <n v="2"/>
    <x v="373"/>
    <n v="2120"/>
    <m/>
    <m/>
    <n v="2"/>
    <x v="317"/>
    <n v="152.29885057471265"/>
    <n v="304.59770114942529"/>
    <n v="265"/>
    <n v="0"/>
    <x v="88"/>
    <s v="OCTUBRE"/>
    <x v="160"/>
    <x v="78"/>
    <x v="71"/>
    <x v="89"/>
    <x v="349"/>
    <x v="171"/>
    <n v="84.8"/>
    <n v="148.4"/>
    <n v="1886.8"/>
    <m/>
    <m/>
    <m/>
    <m/>
    <m/>
    <m/>
    <m/>
    <m/>
    <m/>
    <m/>
    <m/>
    <m/>
    <m/>
    <m/>
    <m/>
    <m/>
    <m/>
  </r>
  <r>
    <x v="1"/>
    <x v="63"/>
    <x v="0"/>
    <s v="COTIZACION"/>
    <s v="JUNIO"/>
    <d v="2023-06-16T00:00:00"/>
    <s v="C-3-EDDY FAZ PACHECO"/>
    <x v="12"/>
    <s v="OTROS REPUESTOS Y ACCESORIOS"/>
    <x v="3"/>
    <x v="12"/>
    <x v="84"/>
    <d v="2023-06-27T00:00:00"/>
    <m/>
    <n v="552"/>
    <s v="BIEN"/>
    <x v="91"/>
    <n v="99069.5"/>
    <x v="1"/>
    <x v="602"/>
    <x v="7"/>
    <x v="63"/>
    <x v="0"/>
    <x v="0"/>
    <x v="1"/>
    <x v="31"/>
    <s v="05/07/2023"/>
    <x v="0"/>
    <s v="15:00"/>
    <s v="CESAR ROCHA ZANGA"/>
    <x v="6"/>
    <x v="10"/>
    <d v="2023-07-24T00:00:00"/>
    <x v="71"/>
    <x v="45"/>
    <s v="CD-284"/>
    <x v="98"/>
    <x v="74"/>
    <n v="97757"/>
    <x v="99"/>
    <x v="106"/>
    <x v="12"/>
    <x v="5"/>
    <n v="30"/>
    <x v="5"/>
    <x v="4"/>
    <x v="46"/>
    <x v="65"/>
    <x v="1"/>
    <m/>
    <m/>
    <x v="91"/>
    <s v="EMC-PCPL-091/2023"/>
    <n v="39800"/>
    <x v="1"/>
    <x v="605"/>
    <x v="64"/>
    <n v="2"/>
    <x v="119"/>
    <n v="7600"/>
    <m/>
    <m/>
    <n v="2"/>
    <x v="318"/>
    <n v="545.97701149425291"/>
    <n v="1091.9540229885058"/>
    <n v="950"/>
    <n v="0"/>
    <x v="88"/>
    <s v="OCTUBRE"/>
    <x v="160"/>
    <x v="78"/>
    <x v="71"/>
    <x v="89"/>
    <x v="349"/>
    <x v="171"/>
    <n v="304"/>
    <n v="532"/>
    <n v="6764"/>
    <m/>
    <m/>
    <m/>
    <m/>
    <m/>
    <m/>
    <m/>
    <m/>
    <m/>
    <m/>
    <m/>
    <m/>
    <m/>
    <m/>
    <m/>
    <m/>
    <m/>
  </r>
  <r>
    <x v="1"/>
    <x v="63"/>
    <x v="0"/>
    <s v="COTIZACION"/>
    <s v="JUNIO"/>
    <d v="2023-06-16T00:00:00"/>
    <s v="C-3-EDDY FAZ PACHECO"/>
    <x v="12"/>
    <s v="OTROS REPUESTOS Y ACCESORIOS"/>
    <x v="3"/>
    <x v="12"/>
    <x v="84"/>
    <d v="2023-06-27T00:00:00"/>
    <m/>
    <n v="552"/>
    <s v="BIEN"/>
    <x v="91"/>
    <n v="99069.5"/>
    <x v="2"/>
    <x v="603"/>
    <x v="7"/>
    <x v="63"/>
    <x v="0"/>
    <x v="0"/>
    <x v="1"/>
    <x v="31"/>
    <s v="05/07/2023"/>
    <x v="0"/>
    <s v="15:00"/>
    <s v="CESAR ROCHA ZANGA"/>
    <x v="6"/>
    <x v="10"/>
    <d v="2023-07-24T00:00:00"/>
    <x v="71"/>
    <x v="45"/>
    <s v="CD-284"/>
    <x v="98"/>
    <x v="74"/>
    <n v="97757"/>
    <x v="99"/>
    <x v="106"/>
    <x v="12"/>
    <x v="5"/>
    <n v="30"/>
    <x v="5"/>
    <x v="4"/>
    <x v="46"/>
    <x v="65"/>
    <x v="1"/>
    <m/>
    <m/>
    <x v="91"/>
    <s v="EMC-PCPL-091/2023"/>
    <n v="39800"/>
    <x v="2"/>
    <x v="606"/>
    <x v="64"/>
    <n v="2"/>
    <x v="373"/>
    <n v="2120"/>
    <m/>
    <m/>
    <n v="2"/>
    <x v="317"/>
    <n v="152.29885057471265"/>
    <n v="304.59770114942529"/>
    <n v="265"/>
    <n v="0"/>
    <x v="88"/>
    <s v="OCTUBRE"/>
    <x v="160"/>
    <x v="78"/>
    <x v="71"/>
    <x v="89"/>
    <x v="349"/>
    <x v="171"/>
    <n v="84.8"/>
    <n v="148.4"/>
    <n v="1886.8"/>
    <m/>
    <m/>
    <m/>
    <m/>
    <m/>
    <m/>
    <m/>
    <m/>
    <m/>
    <m/>
    <m/>
    <m/>
    <m/>
    <m/>
    <m/>
    <m/>
    <m/>
  </r>
  <r>
    <x v="1"/>
    <x v="63"/>
    <x v="0"/>
    <s v="COTIZACION"/>
    <s v="JUNIO"/>
    <d v="2023-06-16T00:00:00"/>
    <s v="C-3-EDDY FAZ PACHECO"/>
    <x v="12"/>
    <s v="OTROS REPUESTOS Y ACCESORIOS"/>
    <x v="3"/>
    <x v="12"/>
    <x v="84"/>
    <d v="2023-06-27T00:00:00"/>
    <m/>
    <n v="552"/>
    <s v="BIEN"/>
    <x v="91"/>
    <n v="99069.5"/>
    <x v="3"/>
    <x v="604"/>
    <x v="7"/>
    <x v="63"/>
    <x v="0"/>
    <x v="0"/>
    <x v="1"/>
    <x v="31"/>
    <s v="05/07/2023"/>
    <x v="0"/>
    <s v="15:00"/>
    <s v="CESAR ROCHA ZANGA"/>
    <x v="6"/>
    <x v="10"/>
    <d v="2023-07-24T00:00:00"/>
    <x v="71"/>
    <x v="45"/>
    <s v="CD-284"/>
    <x v="98"/>
    <x v="74"/>
    <n v="97757"/>
    <x v="99"/>
    <x v="106"/>
    <x v="12"/>
    <x v="5"/>
    <n v="30"/>
    <x v="5"/>
    <x v="4"/>
    <x v="46"/>
    <x v="65"/>
    <x v="1"/>
    <m/>
    <m/>
    <x v="91"/>
    <s v="EMC-PCPL-091/2023"/>
    <n v="39800"/>
    <x v="3"/>
    <x v="607"/>
    <x v="64"/>
    <n v="2"/>
    <x v="374"/>
    <n v="2880"/>
    <m/>
    <m/>
    <n v="2"/>
    <x v="319"/>
    <n v="206.89655172413794"/>
    <n v="413.79310344827587"/>
    <n v="360"/>
    <n v="0"/>
    <x v="88"/>
    <s v="OCTUBRE"/>
    <x v="160"/>
    <x v="78"/>
    <x v="71"/>
    <x v="89"/>
    <x v="349"/>
    <x v="171"/>
    <n v="115.2"/>
    <n v="201.60000000000002"/>
    <n v="2563.2000000000003"/>
    <m/>
    <m/>
    <m/>
    <m/>
    <m/>
    <m/>
    <m/>
    <m/>
    <m/>
    <m/>
    <m/>
    <m/>
    <m/>
    <m/>
    <m/>
    <m/>
    <m/>
  </r>
  <r>
    <x v="1"/>
    <x v="63"/>
    <x v="0"/>
    <s v="COTIZACION"/>
    <s v="JUNIO"/>
    <d v="2023-06-16T00:00:00"/>
    <s v="C-3-EDDY FAZ PACHECO"/>
    <x v="12"/>
    <s v="OTROS REPUESTOS Y ACCESORIOS"/>
    <x v="3"/>
    <x v="12"/>
    <x v="84"/>
    <d v="2023-06-27T00:00:00"/>
    <m/>
    <n v="552"/>
    <s v="BIEN"/>
    <x v="91"/>
    <n v="99069.5"/>
    <x v="4"/>
    <x v="605"/>
    <x v="45"/>
    <x v="63"/>
    <x v="0"/>
    <x v="0"/>
    <x v="1"/>
    <x v="31"/>
    <s v="05/07/2023"/>
    <x v="0"/>
    <s v="15:00"/>
    <s v="CESAR ROCHA ZANGA"/>
    <x v="6"/>
    <x v="10"/>
    <d v="2023-07-24T00:00:00"/>
    <x v="71"/>
    <x v="45"/>
    <s v="CD-284"/>
    <x v="98"/>
    <x v="74"/>
    <n v="97757"/>
    <x v="99"/>
    <x v="106"/>
    <x v="12"/>
    <x v="5"/>
    <n v="30"/>
    <x v="5"/>
    <x v="4"/>
    <x v="46"/>
    <x v="65"/>
    <x v="1"/>
    <m/>
    <m/>
    <x v="91"/>
    <s v="EMC-PCPL-091/2023"/>
    <n v="39800"/>
    <x v="4"/>
    <x v="608"/>
    <x v="64"/>
    <n v="3"/>
    <x v="375"/>
    <n v="10920"/>
    <m/>
    <m/>
    <n v="3"/>
    <x v="320"/>
    <n v="522.9885057471264"/>
    <n v="1568.9655172413791"/>
    <n v="1364.9999999999998"/>
    <n v="0"/>
    <x v="88"/>
    <s v="OCTUBRE"/>
    <x v="160"/>
    <x v="78"/>
    <x v="71"/>
    <x v="89"/>
    <x v="349"/>
    <x v="171"/>
    <n v="436.8"/>
    <n v="764.40000000000009"/>
    <n v="9718.8000000000011"/>
    <m/>
    <m/>
    <m/>
    <m/>
    <m/>
    <m/>
    <m/>
    <m/>
    <m/>
    <m/>
    <m/>
    <m/>
    <m/>
    <m/>
    <m/>
    <m/>
    <m/>
  </r>
  <r>
    <x v="1"/>
    <x v="63"/>
    <x v="0"/>
    <s v="COTIZACION"/>
    <s v="JUNIO"/>
    <d v="2023-06-16T00:00:00"/>
    <s v="C-3-EDDY FAZ PACHECO"/>
    <x v="12"/>
    <s v="OTROS REPUESTOS Y ACCESORIOS"/>
    <x v="3"/>
    <x v="12"/>
    <x v="84"/>
    <d v="2023-06-27T00:00:00"/>
    <m/>
    <n v="552"/>
    <s v="BIEN"/>
    <x v="91"/>
    <n v="99069.5"/>
    <x v="5"/>
    <x v="606"/>
    <x v="45"/>
    <x v="63"/>
    <x v="0"/>
    <x v="0"/>
    <x v="1"/>
    <x v="31"/>
    <s v="05/07/2023"/>
    <x v="0"/>
    <s v="15:00"/>
    <s v="CESAR ROCHA ZANGA"/>
    <x v="6"/>
    <x v="10"/>
    <d v="2023-07-24T00:00:00"/>
    <x v="71"/>
    <x v="45"/>
    <s v="CD-284"/>
    <x v="98"/>
    <x v="74"/>
    <n v="97757"/>
    <x v="99"/>
    <x v="106"/>
    <x v="12"/>
    <x v="5"/>
    <n v="30"/>
    <x v="5"/>
    <x v="4"/>
    <x v="46"/>
    <x v="65"/>
    <x v="1"/>
    <m/>
    <m/>
    <x v="91"/>
    <s v="EMC-PCPL-091/2023"/>
    <n v="39800"/>
    <x v="5"/>
    <x v="609"/>
    <x v="64"/>
    <n v="3"/>
    <x v="374"/>
    <n v="4320"/>
    <m/>
    <m/>
    <n v="3"/>
    <x v="321"/>
    <n v="206.89655172413794"/>
    <n v="620.68965517241384"/>
    <n v="540"/>
    <n v="0"/>
    <x v="88"/>
    <s v="OCTUBRE"/>
    <x v="160"/>
    <x v="78"/>
    <x v="71"/>
    <x v="89"/>
    <x v="349"/>
    <x v="171"/>
    <n v="172.8"/>
    <n v="302.40000000000003"/>
    <n v="3844.7999999999997"/>
    <m/>
    <m/>
    <m/>
    <m/>
    <m/>
    <m/>
    <m/>
    <m/>
    <m/>
    <m/>
    <m/>
    <m/>
    <m/>
    <m/>
    <m/>
    <m/>
    <m/>
  </r>
  <r>
    <x v="1"/>
    <x v="63"/>
    <x v="0"/>
    <s v="COTIZACION"/>
    <s v="JUNIO"/>
    <d v="2023-06-16T00:00:00"/>
    <s v="C-3-EDDY FAZ PACHECO"/>
    <x v="12"/>
    <s v="OTROS REPUESTOS Y ACCESORIOS"/>
    <x v="3"/>
    <x v="12"/>
    <x v="84"/>
    <d v="2023-06-27T00:00:00"/>
    <m/>
    <n v="552"/>
    <s v="BIEN"/>
    <x v="91"/>
    <n v="99069.5"/>
    <x v="6"/>
    <x v="607"/>
    <x v="45"/>
    <x v="63"/>
    <x v="0"/>
    <x v="0"/>
    <x v="1"/>
    <x v="31"/>
    <s v="05/07/2023"/>
    <x v="0"/>
    <s v="15:00"/>
    <s v="CESAR ROCHA ZANGA"/>
    <x v="6"/>
    <x v="10"/>
    <d v="2023-07-24T00:00:00"/>
    <x v="71"/>
    <x v="45"/>
    <s v="CD-284"/>
    <x v="98"/>
    <x v="74"/>
    <n v="97757"/>
    <x v="99"/>
    <x v="106"/>
    <x v="12"/>
    <x v="5"/>
    <n v="30"/>
    <x v="5"/>
    <x v="4"/>
    <x v="46"/>
    <x v="65"/>
    <x v="1"/>
    <m/>
    <m/>
    <x v="91"/>
    <s v="EMC-PCPL-091/2023"/>
    <n v="39800"/>
    <x v="6"/>
    <x v="610"/>
    <x v="64"/>
    <n v="3"/>
    <x v="376"/>
    <n v="17820"/>
    <m/>
    <m/>
    <n v="3"/>
    <x v="322"/>
    <n v="853.44827586206895"/>
    <n v="2560.344827586207"/>
    <n v="2227.5"/>
    <n v="0"/>
    <x v="88"/>
    <s v="OCTUBRE"/>
    <x v="160"/>
    <x v="78"/>
    <x v="71"/>
    <x v="89"/>
    <x v="349"/>
    <x v="171"/>
    <n v="712.80000000000007"/>
    <n v="1247.4000000000001"/>
    <n v="15859.800000000001"/>
    <m/>
    <m/>
    <m/>
    <m/>
    <m/>
    <m/>
    <m/>
    <m/>
    <m/>
    <m/>
    <m/>
    <m/>
    <m/>
    <m/>
    <m/>
    <m/>
    <m/>
  </r>
  <r>
    <x v="1"/>
    <x v="63"/>
    <x v="0"/>
    <s v="COTIZACION"/>
    <s v="JUNIO"/>
    <d v="2023-06-16T00:00:00"/>
    <s v="C-3-EDDY FAZ PACHECO"/>
    <x v="12"/>
    <s v="OTROS REPUESTOS Y ACCESORIOS"/>
    <x v="3"/>
    <x v="12"/>
    <x v="84"/>
    <d v="2023-06-27T00:00:00"/>
    <m/>
    <n v="552"/>
    <s v="BIEN"/>
    <x v="91"/>
    <n v="99069.5"/>
    <x v="7"/>
    <x v="608"/>
    <x v="45"/>
    <x v="63"/>
    <x v="0"/>
    <x v="0"/>
    <x v="1"/>
    <x v="31"/>
    <s v="05/07/2023"/>
    <x v="0"/>
    <s v="15:00"/>
    <s v="CESAR ROCHA ZANGA"/>
    <x v="6"/>
    <x v="10"/>
    <d v="2023-07-24T00:00:00"/>
    <x v="71"/>
    <x v="45"/>
    <s v="CD-284"/>
    <x v="98"/>
    <x v="74"/>
    <n v="97757"/>
    <x v="99"/>
    <x v="106"/>
    <x v="12"/>
    <x v="5"/>
    <n v="30"/>
    <x v="5"/>
    <x v="4"/>
    <x v="46"/>
    <x v="65"/>
    <x v="1"/>
    <m/>
    <m/>
    <x v="91"/>
    <s v="EMC-PCPL-091/2023"/>
    <n v="39800"/>
    <x v="7"/>
    <x v="611"/>
    <x v="64"/>
    <n v="3"/>
    <x v="375"/>
    <n v="10920"/>
    <m/>
    <m/>
    <n v="3"/>
    <x v="320"/>
    <n v="522.9885057471264"/>
    <n v="1568.9655172413791"/>
    <n v="1364.9999999999998"/>
    <n v="0"/>
    <x v="88"/>
    <s v="OCTUBRE"/>
    <x v="160"/>
    <x v="78"/>
    <x v="71"/>
    <x v="89"/>
    <x v="349"/>
    <x v="171"/>
    <n v="436.8"/>
    <n v="764.40000000000009"/>
    <n v="9718.8000000000011"/>
    <m/>
    <m/>
    <m/>
    <m/>
    <m/>
    <m/>
    <m/>
    <m/>
    <m/>
    <m/>
    <m/>
    <m/>
    <m/>
    <m/>
    <m/>
    <m/>
    <m/>
  </r>
  <r>
    <x v="1"/>
    <x v="63"/>
    <x v="0"/>
    <s v="COTIZACION"/>
    <s v="JUNIO"/>
    <d v="2023-06-16T00:00:00"/>
    <s v="C-3-EDDY FAZ PACHECO"/>
    <x v="12"/>
    <s v="OTROS REPUESTOS Y ACCESORIOS"/>
    <x v="3"/>
    <x v="12"/>
    <x v="84"/>
    <d v="2023-06-27T00:00:00"/>
    <m/>
    <n v="552"/>
    <s v="BIEN"/>
    <x v="91"/>
    <n v="99069.5"/>
    <x v="8"/>
    <x v="609"/>
    <x v="45"/>
    <x v="63"/>
    <x v="0"/>
    <x v="0"/>
    <x v="1"/>
    <x v="31"/>
    <s v="05/07/2023"/>
    <x v="0"/>
    <s v="15:00"/>
    <s v="CESAR ROCHA ZANGA"/>
    <x v="6"/>
    <x v="10"/>
    <d v="2023-07-24T00:00:00"/>
    <x v="71"/>
    <x v="45"/>
    <s v="CD-284"/>
    <x v="98"/>
    <x v="74"/>
    <n v="97757"/>
    <x v="99"/>
    <x v="106"/>
    <x v="12"/>
    <x v="5"/>
    <n v="30"/>
    <x v="5"/>
    <x v="4"/>
    <x v="46"/>
    <x v="65"/>
    <x v="1"/>
    <m/>
    <m/>
    <x v="91"/>
    <s v="EMC-PCPL-091/2023"/>
    <n v="39800"/>
    <x v="8"/>
    <x v="612"/>
    <x v="64"/>
    <n v="3"/>
    <x v="374"/>
    <n v="4320"/>
    <m/>
    <m/>
    <n v="3"/>
    <x v="321"/>
    <n v="206.89655172413794"/>
    <n v="620.68965517241384"/>
    <n v="540"/>
    <n v="0"/>
    <x v="88"/>
    <s v="OCTUBRE"/>
    <x v="160"/>
    <x v="78"/>
    <x v="71"/>
    <x v="89"/>
    <x v="349"/>
    <x v="171"/>
    <n v="172.8"/>
    <n v="302.40000000000003"/>
    <n v="3844.7999999999997"/>
    <m/>
    <m/>
    <m/>
    <m/>
    <m/>
    <m/>
    <m/>
    <m/>
    <m/>
    <m/>
    <m/>
    <m/>
    <m/>
    <m/>
    <m/>
    <m/>
    <m/>
  </r>
  <r>
    <x v="1"/>
    <x v="63"/>
    <x v="0"/>
    <s v="COTIZACION"/>
    <s v="JUNIO"/>
    <d v="2023-06-16T00:00:00"/>
    <s v="C-3-EDDY FAZ PACHECO"/>
    <x v="12"/>
    <s v="OTROS REPUESTOS Y ACCESORIOS"/>
    <x v="3"/>
    <x v="12"/>
    <x v="84"/>
    <d v="2023-06-27T00:00:00"/>
    <m/>
    <n v="552"/>
    <s v="BIEN"/>
    <x v="91"/>
    <n v="99069.5"/>
    <x v="9"/>
    <x v="610"/>
    <x v="45"/>
    <x v="63"/>
    <x v="0"/>
    <x v="0"/>
    <x v="1"/>
    <x v="31"/>
    <s v="05/07/2023"/>
    <x v="0"/>
    <s v="15:00"/>
    <s v="CESAR ROCHA ZANGA"/>
    <x v="6"/>
    <x v="10"/>
    <d v="2023-07-24T00:00:00"/>
    <x v="71"/>
    <x v="45"/>
    <s v="CD-284"/>
    <x v="98"/>
    <x v="74"/>
    <n v="97757"/>
    <x v="99"/>
    <x v="106"/>
    <x v="12"/>
    <x v="5"/>
    <n v="30"/>
    <x v="5"/>
    <x v="4"/>
    <x v="46"/>
    <x v="65"/>
    <x v="1"/>
    <m/>
    <m/>
    <x v="91"/>
    <s v="EMC-PCPL-091/2023"/>
    <n v="39800"/>
    <x v="9"/>
    <x v="613"/>
    <x v="64"/>
    <n v="3"/>
    <x v="377"/>
    <n v="14700"/>
    <m/>
    <m/>
    <n v="3"/>
    <x v="323"/>
    <n v="704.02298850574709"/>
    <n v="2112.0689655172414"/>
    <n v="1837.5"/>
    <n v="0"/>
    <x v="88"/>
    <s v="OCTUBRE"/>
    <x v="160"/>
    <x v="78"/>
    <x v="71"/>
    <x v="89"/>
    <x v="349"/>
    <x v="171"/>
    <n v="588"/>
    <n v="1029"/>
    <n v="13083"/>
    <m/>
    <m/>
    <m/>
    <m/>
    <m/>
    <m/>
    <m/>
    <m/>
    <m/>
    <m/>
    <m/>
    <m/>
    <m/>
    <m/>
    <m/>
    <m/>
    <m/>
  </r>
  <r>
    <x v="1"/>
    <x v="63"/>
    <x v="0"/>
    <s v="COTIZACION"/>
    <s v="JUNIO"/>
    <d v="2023-06-16T00:00:00"/>
    <s v="C-3-EDDY FAZ PACHECO"/>
    <x v="12"/>
    <s v="OTROS REPUESTOS Y ACCESORIOS"/>
    <x v="3"/>
    <x v="12"/>
    <x v="84"/>
    <d v="2023-06-27T00:00:00"/>
    <m/>
    <n v="552"/>
    <s v="BIEN"/>
    <x v="91"/>
    <n v="99069.5"/>
    <x v="10"/>
    <x v="611"/>
    <x v="7"/>
    <x v="63"/>
    <x v="0"/>
    <x v="0"/>
    <x v="1"/>
    <x v="31"/>
    <s v="05/07/2023"/>
    <x v="0"/>
    <s v="15:00"/>
    <s v="CESAR ROCHA ZANGA"/>
    <x v="6"/>
    <x v="10"/>
    <d v="2023-07-24T00:00:00"/>
    <x v="71"/>
    <x v="45"/>
    <s v="CD-284"/>
    <x v="98"/>
    <x v="74"/>
    <n v="97757"/>
    <x v="99"/>
    <x v="106"/>
    <x v="12"/>
    <x v="5"/>
    <n v="30"/>
    <x v="5"/>
    <x v="4"/>
    <x v="46"/>
    <x v="65"/>
    <x v="1"/>
    <m/>
    <m/>
    <x v="91"/>
    <s v="EMC-PCPL-091/2023"/>
    <n v="39800"/>
    <x v="10"/>
    <x v="614"/>
    <x v="64"/>
    <n v="2"/>
    <x v="378"/>
    <n v="3080"/>
    <m/>
    <m/>
    <n v="2"/>
    <x v="324"/>
    <n v="221.26436781609195"/>
    <n v="442.5287356321839"/>
    <n v="385"/>
    <n v="0"/>
    <x v="88"/>
    <s v="OCTUBRE"/>
    <x v="160"/>
    <x v="78"/>
    <x v="71"/>
    <x v="89"/>
    <x v="349"/>
    <x v="171"/>
    <n v="123.2"/>
    <n v="215.60000000000002"/>
    <n v="2741.2000000000003"/>
    <m/>
    <m/>
    <m/>
    <m/>
    <m/>
    <m/>
    <m/>
    <m/>
    <m/>
    <m/>
    <m/>
    <m/>
    <m/>
    <m/>
    <m/>
    <m/>
    <m/>
  </r>
  <r>
    <x v="1"/>
    <x v="63"/>
    <x v="0"/>
    <s v="COTIZACION"/>
    <s v="JUNIO"/>
    <d v="2023-06-16T00:00:00"/>
    <s v="C-3-EDDY FAZ PACHECO"/>
    <x v="12"/>
    <s v="OTROS REPUESTOS Y ACCESORIOS"/>
    <x v="3"/>
    <x v="12"/>
    <x v="84"/>
    <d v="2023-06-27T00:00:00"/>
    <m/>
    <n v="552"/>
    <s v="BIEN"/>
    <x v="91"/>
    <n v="99069.5"/>
    <x v="11"/>
    <x v="612"/>
    <x v="7"/>
    <x v="63"/>
    <x v="0"/>
    <x v="0"/>
    <x v="1"/>
    <x v="31"/>
    <s v="05/07/2023"/>
    <x v="0"/>
    <s v="15:00"/>
    <s v="CESAR ROCHA ZANGA"/>
    <x v="6"/>
    <x v="10"/>
    <d v="2023-07-24T00:00:00"/>
    <x v="71"/>
    <x v="45"/>
    <s v="CD-284"/>
    <x v="98"/>
    <x v="74"/>
    <n v="97757"/>
    <x v="99"/>
    <x v="106"/>
    <x v="12"/>
    <x v="5"/>
    <n v="30"/>
    <x v="5"/>
    <x v="4"/>
    <x v="46"/>
    <x v="65"/>
    <x v="1"/>
    <m/>
    <m/>
    <x v="91"/>
    <s v="EMC-PCPL-091/2023"/>
    <n v="39800"/>
    <x v="11"/>
    <x v="615"/>
    <x v="64"/>
    <n v="2"/>
    <x v="377"/>
    <n v="9800"/>
    <m/>
    <m/>
    <n v="2"/>
    <x v="325"/>
    <n v="704.02298850574709"/>
    <n v="1408.0459770114942"/>
    <n v="1225"/>
    <n v="0"/>
    <x v="88"/>
    <s v="OCTUBRE"/>
    <x v="160"/>
    <x v="78"/>
    <x v="71"/>
    <x v="89"/>
    <x v="349"/>
    <x v="171"/>
    <n v="392"/>
    <n v="686.00000000000011"/>
    <n v="8722"/>
    <m/>
    <m/>
    <m/>
    <m/>
    <m/>
    <m/>
    <m/>
    <m/>
    <m/>
    <m/>
    <m/>
    <m/>
    <m/>
    <m/>
    <m/>
    <m/>
    <m/>
  </r>
  <r>
    <x v="1"/>
    <x v="63"/>
    <x v="0"/>
    <s v="COTIZACION"/>
    <s v="JUNIO"/>
    <d v="2023-06-16T00:00:00"/>
    <s v="C-3-EDDY FAZ PACHECO"/>
    <x v="12"/>
    <s v="OTROS REPUESTOS Y ACCESORIOS"/>
    <x v="3"/>
    <x v="12"/>
    <x v="84"/>
    <d v="2023-06-27T00:00:00"/>
    <m/>
    <n v="552"/>
    <s v="BIEN"/>
    <x v="91"/>
    <n v="99069.5"/>
    <x v="12"/>
    <x v="613"/>
    <x v="7"/>
    <x v="63"/>
    <x v="0"/>
    <x v="0"/>
    <x v="1"/>
    <x v="31"/>
    <s v="05/07/2023"/>
    <x v="0"/>
    <s v="15:00"/>
    <s v="CESAR ROCHA ZANGA"/>
    <x v="6"/>
    <x v="10"/>
    <d v="2023-07-24T00:00:00"/>
    <x v="71"/>
    <x v="45"/>
    <s v="CD-284"/>
    <x v="98"/>
    <x v="74"/>
    <n v="97757"/>
    <x v="99"/>
    <x v="106"/>
    <x v="12"/>
    <x v="5"/>
    <n v="30"/>
    <x v="5"/>
    <x v="4"/>
    <x v="46"/>
    <x v="65"/>
    <x v="1"/>
    <m/>
    <m/>
    <x v="91"/>
    <s v="EMC-PCPL-091/2023"/>
    <n v="39800"/>
    <x v="12"/>
    <x v="616"/>
    <x v="64"/>
    <n v="2"/>
    <x v="378"/>
    <n v="3080"/>
    <m/>
    <m/>
    <n v="2"/>
    <x v="324"/>
    <n v="221.26436781609195"/>
    <n v="442.5287356321839"/>
    <n v="385"/>
    <n v="0"/>
    <x v="88"/>
    <s v="OCTUBRE"/>
    <x v="160"/>
    <x v="78"/>
    <x v="71"/>
    <x v="89"/>
    <x v="349"/>
    <x v="171"/>
    <n v="123.2"/>
    <n v="215.60000000000002"/>
    <n v="2741.2000000000003"/>
    <m/>
    <m/>
    <m/>
    <m/>
    <m/>
    <m/>
    <m/>
    <m/>
    <m/>
    <m/>
    <m/>
    <m/>
    <m/>
    <m/>
    <m/>
    <m/>
    <m/>
  </r>
  <r>
    <x v="1"/>
    <x v="63"/>
    <x v="0"/>
    <s v="COTIZACION"/>
    <s v="JUNIO"/>
    <d v="2023-06-16T00:00:00"/>
    <s v="C-3-EDDY FAZ PACHECO"/>
    <x v="12"/>
    <s v="OTROS REPUESTOS Y ACCESORIOS"/>
    <x v="3"/>
    <x v="12"/>
    <x v="84"/>
    <d v="2023-06-27T00:00:00"/>
    <m/>
    <n v="552"/>
    <s v="BIEN"/>
    <x v="91"/>
    <n v="99069.5"/>
    <x v="13"/>
    <x v="614"/>
    <x v="129"/>
    <x v="63"/>
    <x v="0"/>
    <x v="0"/>
    <x v="1"/>
    <x v="31"/>
    <s v="05/07/2023"/>
    <x v="0"/>
    <s v="15:00"/>
    <s v="CESAR ROCHA ZANGA"/>
    <x v="6"/>
    <x v="10"/>
    <d v="2023-07-24T00:00:00"/>
    <x v="71"/>
    <x v="45"/>
    <s v="CD-284"/>
    <x v="98"/>
    <x v="74"/>
    <n v="97757"/>
    <x v="99"/>
    <x v="106"/>
    <x v="12"/>
    <x v="5"/>
    <n v="30"/>
    <x v="5"/>
    <x v="4"/>
    <x v="46"/>
    <x v="65"/>
    <x v="1"/>
    <m/>
    <m/>
    <x v="91"/>
    <s v="EMC-PCPL-091/2023"/>
    <n v="39800"/>
    <x v="13"/>
    <x v="617"/>
    <x v="64"/>
    <n v="54"/>
    <x v="88"/>
    <n v="3510"/>
    <m/>
    <m/>
    <n v="54"/>
    <x v="326"/>
    <n v="9.3390804597701145"/>
    <n v="504.31034482758616"/>
    <n v="438.74999999999994"/>
    <n v="0"/>
    <x v="88"/>
    <s v="OCTUBRE"/>
    <x v="160"/>
    <x v="78"/>
    <x v="71"/>
    <x v="89"/>
    <x v="349"/>
    <x v="171"/>
    <n v="140.4"/>
    <n v="245.70000000000002"/>
    <n v="3123.9"/>
    <m/>
    <m/>
    <m/>
    <m/>
    <m/>
    <m/>
    <m/>
    <m/>
    <m/>
    <m/>
    <m/>
    <m/>
    <m/>
    <m/>
    <m/>
    <m/>
    <m/>
  </r>
  <r>
    <x v="1"/>
    <x v="63"/>
    <x v="0"/>
    <s v="COTIZACION"/>
    <s v="JUNIO"/>
    <d v="2023-06-16T00:00:00"/>
    <s v="C-3-EDDY FAZ PACHECO"/>
    <x v="12"/>
    <s v="OTROS REPUESTOS Y ACCESORIOS"/>
    <x v="3"/>
    <x v="12"/>
    <x v="84"/>
    <d v="2023-06-27T00:00:00"/>
    <m/>
    <n v="552"/>
    <s v="BIEN"/>
    <x v="91"/>
    <n v="99069.5"/>
    <x v="14"/>
    <x v="615"/>
    <x v="129"/>
    <x v="63"/>
    <x v="0"/>
    <x v="0"/>
    <x v="1"/>
    <x v="31"/>
    <s v="05/07/2023"/>
    <x v="0"/>
    <s v="15:00"/>
    <s v="CESAR ROCHA ZANGA"/>
    <x v="6"/>
    <x v="10"/>
    <d v="2023-07-24T00:00:00"/>
    <x v="71"/>
    <x v="45"/>
    <s v="CD-284"/>
    <x v="98"/>
    <x v="74"/>
    <n v="97757"/>
    <x v="99"/>
    <x v="106"/>
    <x v="12"/>
    <x v="5"/>
    <n v="30"/>
    <x v="5"/>
    <x v="4"/>
    <x v="46"/>
    <x v="65"/>
    <x v="1"/>
    <m/>
    <m/>
    <x v="91"/>
    <s v="EMC-PCPL-091/2023"/>
    <n v="39800"/>
    <x v="14"/>
    <x v="618"/>
    <x v="64"/>
    <n v="54"/>
    <x v="136"/>
    <n v="432"/>
    <m/>
    <m/>
    <n v="54"/>
    <x v="327"/>
    <n v="1.1494252873563218"/>
    <n v="62.068965517241374"/>
    <n v="53.999999999999993"/>
    <n v="0"/>
    <x v="88"/>
    <s v="OCTUBRE"/>
    <x v="160"/>
    <x v="78"/>
    <x v="71"/>
    <x v="89"/>
    <x v="349"/>
    <x v="171"/>
    <n v="17.28"/>
    <n v="30.240000000000002"/>
    <n v="384.48"/>
    <m/>
    <m/>
    <m/>
    <m/>
    <m/>
    <m/>
    <m/>
    <m/>
    <m/>
    <m/>
    <m/>
    <m/>
    <m/>
    <m/>
    <m/>
    <m/>
    <m/>
  </r>
  <r>
    <x v="1"/>
    <x v="63"/>
    <x v="0"/>
    <s v="COTIZACION"/>
    <s v="JUNIO"/>
    <d v="2023-06-16T00:00:00"/>
    <s v="C-3-EDDY FAZ PACHECO"/>
    <x v="12"/>
    <s v="OTROS REPUESTOS Y ACCESORIOS"/>
    <x v="3"/>
    <x v="12"/>
    <x v="84"/>
    <d v="2023-06-27T00:00:00"/>
    <m/>
    <n v="552"/>
    <s v="BIEN"/>
    <x v="91"/>
    <n v="99069.5"/>
    <x v="15"/>
    <x v="616"/>
    <x v="129"/>
    <x v="63"/>
    <x v="0"/>
    <x v="0"/>
    <x v="1"/>
    <x v="31"/>
    <s v="05/07/2023"/>
    <x v="0"/>
    <s v="15:00"/>
    <s v="CESAR ROCHA ZANGA"/>
    <x v="6"/>
    <x v="10"/>
    <d v="2023-07-24T00:00:00"/>
    <x v="71"/>
    <x v="45"/>
    <s v="CD-284"/>
    <x v="98"/>
    <x v="74"/>
    <n v="97757"/>
    <x v="99"/>
    <x v="106"/>
    <x v="12"/>
    <x v="5"/>
    <n v="30"/>
    <x v="5"/>
    <x v="4"/>
    <x v="46"/>
    <x v="65"/>
    <x v="1"/>
    <m/>
    <m/>
    <x v="91"/>
    <s v="EMC-PCPL-091/2023"/>
    <n v="39800"/>
    <x v="15"/>
    <x v="619"/>
    <x v="64"/>
    <n v="54"/>
    <x v="379"/>
    <n v="135"/>
    <m/>
    <m/>
    <n v="54"/>
    <x v="328"/>
    <n v="0.35919540229885055"/>
    <n v="19.396551724137929"/>
    <n v="16.874999999999996"/>
    <n v="0"/>
    <x v="88"/>
    <s v="OCTUBRE"/>
    <x v="160"/>
    <x v="78"/>
    <x v="71"/>
    <x v="89"/>
    <x v="349"/>
    <x v="171"/>
    <n v="5.4"/>
    <n v="9.4500000000000011"/>
    <n v="120.14999999999999"/>
    <m/>
    <m/>
    <m/>
    <m/>
    <m/>
    <m/>
    <m/>
    <m/>
    <m/>
    <m/>
    <m/>
    <m/>
    <m/>
    <m/>
    <m/>
    <m/>
    <m/>
  </r>
  <r>
    <x v="1"/>
    <x v="63"/>
    <x v="0"/>
    <s v="COTIZACION"/>
    <s v="JUNIO"/>
    <d v="2023-06-16T00:00:00"/>
    <s v="C-3-EDDY FAZ PACHECO"/>
    <x v="12"/>
    <s v="OTROS REPUESTOS Y ACCESORIOS"/>
    <x v="3"/>
    <x v="12"/>
    <x v="85"/>
    <d v="2023-06-27T00:00:00"/>
    <m/>
    <n v="553"/>
    <s v="BIEN"/>
    <x v="92"/>
    <n v="521098.8"/>
    <x v="0"/>
    <x v="617"/>
    <x v="130"/>
    <x v="59"/>
    <x v="56"/>
    <x v="0"/>
    <x v="4"/>
    <x v="31"/>
    <s v="05/07/2023"/>
    <x v="0"/>
    <s v="15:00"/>
    <s v="CESAR ROCHA ZANGA"/>
    <x v="6"/>
    <x v="10"/>
    <d v="2023-07-24T00:00:00"/>
    <x v="72"/>
    <x v="21"/>
    <s v="CD-285"/>
    <x v="99"/>
    <x v="75"/>
    <n v="454813.1"/>
    <x v="100"/>
    <x v="107"/>
    <x v="80"/>
    <x v="0"/>
    <n v="30"/>
    <x v="5"/>
    <x v="0"/>
    <x v="46"/>
    <x v="66"/>
    <x v="1"/>
    <m/>
    <m/>
    <x v="92"/>
    <s v="EMC-PCPL-092/2023"/>
    <n v="39800"/>
    <x v="0"/>
    <x v="620"/>
    <x v="60"/>
    <n v="171"/>
    <x v="380"/>
    <n v="308125.69999999995"/>
    <m/>
    <m/>
    <n v="171"/>
    <x v="329"/>
    <n v="258.89435033945011"/>
    <n v="44270.933908045969"/>
    <n v="38515.712499999994"/>
    <n v="0"/>
    <x v="1"/>
    <s v="NOVIEMBRE"/>
    <x v="161"/>
    <x v="79"/>
    <x v="72"/>
    <x v="90"/>
    <x v="228"/>
    <x v="31"/>
    <n v="-3081.2569999999996"/>
    <n v="21568.798999999999"/>
    <n v="289638.15799999994"/>
    <m/>
    <m/>
    <m/>
    <m/>
    <m/>
    <m/>
    <m/>
    <m/>
    <m/>
    <m/>
    <m/>
    <m/>
    <m/>
    <m/>
    <m/>
    <m/>
    <m/>
  </r>
  <r>
    <x v="1"/>
    <x v="63"/>
    <x v="0"/>
    <s v="COTIZACION"/>
    <s v="JUNIO"/>
    <d v="2023-06-16T00:00:00"/>
    <s v="C-3-EDDY FAZ PACHECO"/>
    <x v="12"/>
    <s v="OTROS REPUESTOS Y ACCESORIOS"/>
    <x v="3"/>
    <x v="12"/>
    <x v="85"/>
    <d v="2023-06-27T00:00:00"/>
    <m/>
    <n v="553"/>
    <s v="BIEN"/>
    <x v="92"/>
    <n v="521098.8"/>
    <x v="1"/>
    <x v="618"/>
    <x v="34"/>
    <x v="59"/>
    <x v="0"/>
    <x v="0"/>
    <x v="4"/>
    <x v="31"/>
    <s v="05/07/2023"/>
    <x v="0"/>
    <s v="15:00"/>
    <s v="CESAR ROCHA ZANGA"/>
    <x v="6"/>
    <x v="10"/>
    <d v="2023-07-24T00:00:00"/>
    <x v="72"/>
    <x v="21"/>
    <s v="CD-285"/>
    <x v="99"/>
    <x v="75"/>
    <n v="454813.1"/>
    <x v="100"/>
    <x v="107"/>
    <x v="80"/>
    <x v="5"/>
    <n v="30"/>
    <x v="5"/>
    <x v="0"/>
    <x v="46"/>
    <x v="66"/>
    <x v="1"/>
    <m/>
    <m/>
    <x v="92"/>
    <s v="EMC-PCPL-092/2023"/>
    <n v="39800"/>
    <x v="1"/>
    <x v="621"/>
    <x v="60"/>
    <n v="122"/>
    <x v="381"/>
    <n v="146687.4"/>
    <m/>
    <m/>
    <n v="122"/>
    <x v="330"/>
    <n v="172.75226116449971"/>
    <n v="21075.775862068964"/>
    <n v="18335.924999999999"/>
    <n v="0"/>
    <x v="1"/>
    <s v="NOVIEMBRE"/>
    <x v="161"/>
    <x v="79"/>
    <x v="72"/>
    <x v="90"/>
    <x v="228"/>
    <x v="31"/>
    <n v="-1466.874"/>
    <n v="10268.118"/>
    <n v="137886.15600000002"/>
    <m/>
    <m/>
    <m/>
    <m/>
    <m/>
    <m/>
    <m/>
    <m/>
    <m/>
    <m/>
    <m/>
    <m/>
    <m/>
    <m/>
    <m/>
    <m/>
    <m/>
  </r>
  <r>
    <x v="1"/>
    <x v="63"/>
    <x v="0"/>
    <s v="COTIZACION"/>
    <s v="JUNIO"/>
    <d v="2023-06-26T00:00:00"/>
    <s v="C-3-EDDY FAZ PACHECO"/>
    <x v="9"/>
    <s v="OTRAS MAQUINARIAS Y EQUIPO"/>
    <x v="9"/>
    <x v="10"/>
    <x v="86"/>
    <d v="2023-06-29T00:00:00"/>
    <m/>
    <n v="558"/>
    <s v="BIEN"/>
    <x v="93"/>
    <n v="82992.350000000006"/>
    <x v="1"/>
    <x v="619"/>
    <x v="29"/>
    <x v="59"/>
    <x v="0"/>
    <x v="3"/>
    <x v="0"/>
    <x v="32"/>
    <s v="06/07/2023"/>
    <x v="0"/>
    <s v="15:00"/>
    <s v="EDMY LYDIA MAGNE GUTIERREZ"/>
    <x v="9"/>
    <x v="18"/>
    <d v="2023-07-14T00:00:00"/>
    <x v="73"/>
    <x v="46"/>
    <s v="CD-288"/>
    <x v="100"/>
    <x v="76"/>
    <n v="45512"/>
    <x v="101"/>
    <x v="108"/>
    <x v="81"/>
    <x v="0"/>
    <n v="30"/>
    <x v="8"/>
    <x v="0"/>
    <x v="47"/>
    <x v="64"/>
    <x v="1"/>
    <m/>
    <m/>
    <x v="93"/>
    <s v="CMB/EMC/O.CIV-ADQ/0037/2023"/>
    <n v="43700"/>
    <x v="1"/>
    <x v="622"/>
    <x v="60"/>
    <n v="4"/>
    <x v="382"/>
    <n v="30392"/>
    <m/>
    <m/>
    <n v="4"/>
    <x v="331"/>
    <n v="1091.6666666666667"/>
    <n v="4366.666666666667"/>
    <n v="3799.0000000000005"/>
    <n v="0"/>
    <x v="34"/>
    <s v="SEPTIEMBRE"/>
    <x v="162"/>
    <x v="80"/>
    <x v="68"/>
    <x v="91"/>
    <x v="347"/>
    <x v="162"/>
    <n v="-1975.48"/>
    <n v="2127.44"/>
    <n v="30240.04"/>
    <m/>
    <m/>
    <m/>
    <m/>
    <m/>
    <m/>
    <m/>
    <m/>
    <m/>
    <m/>
    <m/>
    <m/>
    <m/>
    <m/>
    <m/>
    <m/>
    <m/>
  </r>
  <r>
    <x v="1"/>
    <x v="63"/>
    <x v="0"/>
    <s v="COTIZACION"/>
    <s v="JUNIO"/>
    <d v="2023-06-26T00:00:00"/>
    <s v="C-3-EDDY FAZ PACHECO"/>
    <x v="9"/>
    <s v="OTRAS MAQUINARIAS Y EQUIPO"/>
    <x v="9"/>
    <x v="10"/>
    <x v="86"/>
    <d v="2023-06-29T00:00:00"/>
    <m/>
    <n v="558"/>
    <s v="BIEN"/>
    <x v="93"/>
    <n v="82992.350000000006"/>
    <x v="2"/>
    <x v="620"/>
    <x v="35"/>
    <x v="59"/>
    <x v="0"/>
    <x v="3"/>
    <x v="0"/>
    <x v="32"/>
    <s v="06/07/2023"/>
    <x v="0"/>
    <s v="15:00"/>
    <s v="EDMY LYDIA MAGNE GUTIERREZ"/>
    <x v="9"/>
    <x v="18"/>
    <d v="2023-07-14T00:00:00"/>
    <x v="73"/>
    <x v="46"/>
    <s v="CD-288"/>
    <x v="100"/>
    <x v="76"/>
    <n v="45512"/>
    <x v="101"/>
    <x v="108"/>
    <x v="81"/>
    <x v="5"/>
    <n v="30"/>
    <x v="8"/>
    <x v="0"/>
    <x v="47"/>
    <x v="64"/>
    <x v="1"/>
    <m/>
    <m/>
    <x v="93"/>
    <s v="CMB/EMC/O.CIV-ADQ/0037/2023"/>
    <n v="43700"/>
    <x v="2"/>
    <x v="623"/>
    <x v="60"/>
    <n v="30"/>
    <x v="383"/>
    <n v="15120"/>
    <m/>
    <m/>
    <n v="30"/>
    <x v="332"/>
    <n v="72.41379310344827"/>
    <n v="2172.4137931034479"/>
    <n v="1889.9999999999998"/>
    <n v="0"/>
    <x v="34"/>
    <s v="SEPTIEMBRE"/>
    <x v="162"/>
    <x v="80"/>
    <x v="68"/>
    <x v="91"/>
    <x v="347"/>
    <x v="162"/>
    <n v="-982.80000000000007"/>
    <n v="1058.4000000000001"/>
    <n v="15044.4"/>
    <m/>
    <m/>
    <m/>
    <m/>
    <m/>
    <m/>
    <m/>
    <m/>
    <m/>
    <m/>
    <m/>
    <m/>
    <m/>
    <m/>
    <m/>
    <m/>
    <m/>
  </r>
  <r>
    <x v="1"/>
    <x v="63"/>
    <x v="0"/>
    <s v="COTIZACION"/>
    <s v="JUNIO"/>
    <d v="2023-06-30T00:00:00"/>
    <s v="C-3-EDDY FAZ PACHECO"/>
    <x v="20"/>
    <s v="MANTENIMIENTO Y REPARACION DE MAQUINARIA Y EQUIPOS"/>
    <x v="7"/>
    <x v="9"/>
    <x v="87"/>
    <d v="2023-07-03T00:00:00"/>
    <m/>
    <n v="604"/>
    <s v="SERVICIO"/>
    <x v="94"/>
    <n v="176220"/>
    <x v="0"/>
    <x v="621"/>
    <x v="7"/>
    <x v="67"/>
    <x v="57"/>
    <x v="5"/>
    <x v="0"/>
    <x v="33"/>
    <s v="11/07/2023"/>
    <x v="0"/>
    <s v="15:00"/>
    <s v="RUBEN SALAZAR VILLCA"/>
    <x v="11"/>
    <x v="24"/>
    <d v="2023-08-04T00:00:00"/>
    <x v="74"/>
    <x v="47"/>
    <s v="CD-298"/>
    <x v="101"/>
    <x v="77"/>
    <n v="138950"/>
    <x v="102"/>
    <x v="109"/>
    <x v="12"/>
    <x v="0"/>
    <n v="30"/>
    <x v="39"/>
    <x v="0"/>
    <x v="28"/>
    <x v="67"/>
    <x v="1"/>
    <m/>
    <m/>
    <x v="94"/>
    <s v="ADQ.MANTTO Y SERV. 95/2023"/>
    <n v="24120"/>
    <x v="0"/>
    <x v="624"/>
    <x v="68"/>
    <n v="2"/>
    <x v="384"/>
    <n v="69475"/>
    <m/>
    <m/>
    <n v="0"/>
    <x v="0"/>
    <n v="4991.0201149425284"/>
    <n v="0"/>
    <n v="0"/>
    <n v="0"/>
    <x v="42"/>
    <s v="FEBRERO"/>
    <x v="156"/>
    <x v="44"/>
    <x v="35"/>
    <x v="45"/>
    <x v="346"/>
    <x v="172"/>
    <n v="0"/>
    <n v="0"/>
    <n v="0"/>
    <m/>
    <m/>
    <m/>
    <m/>
    <m/>
    <m/>
    <m/>
    <m/>
    <m/>
    <m/>
    <m/>
    <m/>
    <m/>
    <m/>
    <m/>
    <m/>
    <m/>
  </r>
  <r>
    <x v="1"/>
    <x v="63"/>
    <x v="0"/>
    <s v="COTIZACION"/>
    <s v="JUNIO"/>
    <d v="2023-06-30T00:00:00"/>
    <s v="C-3-EDDY FAZ PACHECO"/>
    <x v="20"/>
    <s v="MANTENIMIENTO Y REPARACION DE MAQUINARIA Y EQUIPOS"/>
    <x v="7"/>
    <x v="9"/>
    <x v="87"/>
    <d v="2023-07-03T00:00:00"/>
    <m/>
    <n v="604"/>
    <s v="SERVICIO"/>
    <x v="94"/>
    <n v="176220"/>
    <x v="1"/>
    <x v="622"/>
    <x v="7"/>
    <x v="67"/>
    <x v="0"/>
    <x v="5"/>
    <x v="0"/>
    <x v="33"/>
    <s v="11/07/2023"/>
    <x v="0"/>
    <s v="15:00"/>
    <s v="RUBEN SALAZAR VILLCA"/>
    <x v="11"/>
    <x v="24"/>
    <d v="2023-08-04T00:00:00"/>
    <x v="74"/>
    <x v="47"/>
    <s v="CD-298"/>
    <x v="101"/>
    <x v="77"/>
    <n v="138950"/>
    <x v="102"/>
    <x v="109"/>
    <x v="12"/>
    <x v="0"/>
    <n v="30"/>
    <x v="39"/>
    <x v="0"/>
    <x v="28"/>
    <x v="67"/>
    <x v="1"/>
    <m/>
    <m/>
    <x v="94"/>
    <s v="ADQ.MANTTO Y SERV. 95/2023"/>
    <n v="24120"/>
    <x v="1"/>
    <x v="625"/>
    <x v="68"/>
    <n v="2"/>
    <x v="384"/>
    <n v="69475"/>
    <m/>
    <m/>
    <n v="0"/>
    <x v="0"/>
    <n v="4991.0201149425284"/>
    <n v="0"/>
    <n v="0"/>
    <n v="0"/>
    <x v="42"/>
    <s v="FEBRERO"/>
    <x v="156"/>
    <x v="44"/>
    <x v="35"/>
    <x v="45"/>
    <x v="346"/>
    <x v="172"/>
    <n v="0"/>
    <n v="0"/>
    <n v="0"/>
    <m/>
    <m/>
    <m/>
    <m/>
    <m/>
    <m/>
    <m/>
    <m/>
    <m/>
    <m/>
    <m/>
    <m/>
    <m/>
    <m/>
    <m/>
    <m/>
    <m/>
  </r>
  <r>
    <x v="1"/>
    <x v="63"/>
    <x v="0"/>
    <s v="COTIZACION"/>
    <s v="JUNIO"/>
    <d v="2023-06-30T00:00:00"/>
    <s v="C-3-EDDY FAZ PACHECO"/>
    <x v="12"/>
    <s v="OTROS REPUESTOS Y ACCESORIOS"/>
    <x v="7"/>
    <x v="9"/>
    <x v="88"/>
    <d v="2023-07-03T00:00:00"/>
    <m/>
    <n v="606"/>
    <s v="BIEN"/>
    <x v="95"/>
    <n v="191052"/>
    <x v="0"/>
    <x v="623"/>
    <x v="7"/>
    <x v="5"/>
    <x v="58"/>
    <x v="5"/>
    <x v="1"/>
    <x v="33"/>
    <s v="11/07/2023"/>
    <x v="0"/>
    <s v="15:00"/>
    <s v="RUBEN SALAZAR VILLCA"/>
    <x v="11"/>
    <x v="24"/>
    <d v="2023-08-04T00:00:00"/>
    <x v="75"/>
    <x v="48"/>
    <s v="CD-299"/>
    <x v="102"/>
    <x v="78"/>
    <n v="104900"/>
    <x v="103"/>
    <x v="110"/>
    <x v="82"/>
    <x v="0"/>
    <n v="30"/>
    <x v="11"/>
    <x v="0"/>
    <x v="28"/>
    <x v="66"/>
    <x v="1"/>
    <m/>
    <m/>
    <x v="95"/>
    <s v="ADQ.MANTTO Y SERV. 96/2023"/>
    <n v="39800"/>
    <x v="0"/>
    <x v="626"/>
    <x v="5"/>
    <n v="2"/>
    <x v="385"/>
    <n v="13400"/>
    <m/>
    <m/>
    <n v="0"/>
    <x v="0"/>
    <n v="962.64367816091954"/>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
    <x v="624"/>
    <x v="7"/>
    <x v="5"/>
    <x v="0"/>
    <x v="5"/>
    <x v="1"/>
    <x v="33"/>
    <s v="11/07/2023"/>
    <x v="0"/>
    <s v="15:00"/>
    <s v="RUBEN SALAZAR VILLCA"/>
    <x v="11"/>
    <x v="24"/>
    <d v="2023-08-04T00:00:00"/>
    <x v="75"/>
    <x v="48"/>
    <s v="CD-299"/>
    <x v="102"/>
    <x v="78"/>
    <n v="104900"/>
    <x v="103"/>
    <x v="110"/>
    <x v="82"/>
    <x v="0"/>
    <n v="30"/>
    <x v="11"/>
    <x v="5"/>
    <x v="28"/>
    <x v="66"/>
    <x v="1"/>
    <m/>
    <m/>
    <x v="95"/>
    <s v="ADQ.MANTTO Y SERV. 96/2023"/>
    <n v="39800"/>
    <x v="1"/>
    <x v="627"/>
    <x v="5"/>
    <n v="2"/>
    <x v="386"/>
    <n v="12000"/>
    <m/>
    <m/>
    <n v="0"/>
    <x v="0"/>
    <n v="862.06896551724139"/>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2"/>
    <x v="625"/>
    <x v="7"/>
    <x v="5"/>
    <x v="0"/>
    <x v="5"/>
    <x v="1"/>
    <x v="33"/>
    <s v="11/07/2023"/>
    <x v="0"/>
    <s v="15:00"/>
    <s v="RUBEN SALAZAR VILLCA"/>
    <x v="11"/>
    <x v="24"/>
    <d v="2023-08-04T00:00:00"/>
    <x v="75"/>
    <x v="48"/>
    <s v="CD-299"/>
    <x v="102"/>
    <x v="78"/>
    <n v="104900"/>
    <x v="103"/>
    <x v="110"/>
    <x v="82"/>
    <x v="0"/>
    <n v="30"/>
    <x v="11"/>
    <x v="5"/>
    <x v="28"/>
    <x v="66"/>
    <x v="1"/>
    <m/>
    <m/>
    <x v="95"/>
    <s v="ADQ.MANTTO Y SERV. 96/2023"/>
    <n v="39800"/>
    <x v="2"/>
    <x v="628"/>
    <x v="5"/>
    <n v="2"/>
    <x v="387"/>
    <n v="10000"/>
    <m/>
    <m/>
    <n v="0"/>
    <x v="0"/>
    <n v="718.39080459770116"/>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3"/>
    <x v="626"/>
    <x v="29"/>
    <x v="5"/>
    <x v="0"/>
    <x v="5"/>
    <x v="1"/>
    <x v="33"/>
    <s v="11/07/2023"/>
    <x v="0"/>
    <s v="15:00"/>
    <s v="RUBEN SALAZAR VILLCA"/>
    <x v="11"/>
    <x v="24"/>
    <d v="2023-08-04T00:00:00"/>
    <x v="75"/>
    <x v="48"/>
    <s v="CD-299"/>
    <x v="102"/>
    <x v="78"/>
    <n v="104900"/>
    <x v="103"/>
    <x v="110"/>
    <x v="82"/>
    <x v="0"/>
    <n v="30"/>
    <x v="11"/>
    <x v="5"/>
    <x v="28"/>
    <x v="66"/>
    <x v="1"/>
    <m/>
    <m/>
    <x v="95"/>
    <s v="ADQ.MANTTO Y SERV. 96/2023"/>
    <n v="39800"/>
    <x v="3"/>
    <x v="629"/>
    <x v="5"/>
    <n v="4"/>
    <x v="388"/>
    <n v="14000"/>
    <m/>
    <m/>
    <n v="0"/>
    <x v="0"/>
    <n v="502.87356321839081"/>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4"/>
    <x v="627"/>
    <x v="4"/>
    <x v="5"/>
    <x v="0"/>
    <x v="5"/>
    <x v="1"/>
    <x v="33"/>
    <s v="11/07/2023"/>
    <x v="0"/>
    <s v="15:00"/>
    <s v="RUBEN SALAZAR VILLCA"/>
    <x v="11"/>
    <x v="24"/>
    <d v="2023-08-04T00:00:00"/>
    <x v="75"/>
    <x v="48"/>
    <s v="CD-299"/>
    <x v="102"/>
    <x v="78"/>
    <n v="104900"/>
    <x v="103"/>
    <x v="110"/>
    <x v="82"/>
    <x v="0"/>
    <n v="30"/>
    <x v="11"/>
    <x v="5"/>
    <x v="28"/>
    <x v="66"/>
    <x v="1"/>
    <m/>
    <m/>
    <x v="95"/>
    <s v="ADQ.MANTTO Y SERV. 96/2023"/>
    <n v="39800"/>
    <x v="4"/>
    <x v="630"/>
    <x v="5"/>
    <n v="8"/>
    <x v="389"/>
    <n v="3040"/>
    <m/>
    <m/>
    <n v="0"/>
    <x v="0"/>
    <n v="54.597701149425291"/>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5"/>
    <x v="628"/>
    <x v="29"/>
    <x v="5"/>
    <x v="0"/>
    <x v="5"/>
    <x v="1"/>
    <x v="33"/>
    <s v="11/07/2023"/>
    <x v="0"/>
    <s v="15:00"/>
    <s v="RUBEN SALAZAR VILLCA"/>
    <x v="11"/>
    <x v="24"/>
    <d v="2023-08-04T00:00:00"/>
    <x v="75"/>
    <x v="48"/>
    <s v="CD-299"/>
    <x v="102"/>
    <x v="78"/>
    <n v="104900"/>
    <x v="103"/>
    <x v="110"/>
    <x v="82"/>
    <x v="0"/>
    <n v="30"/>
    <x v="11"/>
    <x v="5"/>
    <x v="28"/>
    <x v="66"/>
    <x v="1"/>
    <m/>
    <m/>
    <x v="95"/>
    <s v="ADQ.MANTTO Y SERV. 96/2023"/>
    <n v="39800"/>
    <x v="5"/>
    <x v="631"/>
    <x v="5"/>
    <n v="4"/>
    <x v="390"/>
    <n v="1800"/>
    <m/>
    <m/>
    <n v="0"/>
    <x v="0"/>
    <n v="64.65517241379311"/>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6"/>
    <x v="629"/>
    <x v="29"/>
    <x v="5"/>
    <x v="0"/>
    <x v="5"/>
    <x v="1"/>
    <x v="33"/>
    <s v="11/07/2023"/>
    <x v="0"/>
    <s v="15:00"/>
    <s v="RUBEN SALAZAR VILLCA"/>
    <x v="11"/>
    <x v="24"/>
    <d v="2023-08-04T00:00:00"/>
    <x v="75"/>
    <x v="48"/>
    <s v="CD-299"/>
    <x v="102"/>
    <x v="78"/>
    <n v="104900"/>
    <x v="103"/>
    <x v="110"/>
    <x v="82"/>
    <x v="0"/>
    <n v="30"/>
    <x v="11"/>
    <x v="5"/>
    <x v="28"/>
    <x v="66"/>
    <x v="1"/>
    <m/>
    <m/>
    <x v="95"/>
    <s v="ADQ.MANTTO Y SERV. 96/2023"/>
    <n v="39800"/>
    <x v="6"/>
    <x v="632"/>
    <x v="5"/>
    <n v="4"/>
    <x v="390"/>
    <n v="1800"/>
    <m/>
    <m/>
    <n v="0"/>
    <x v="0"/>
    <n v="64.65517241379311"/>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7"/>
    <x v="630"/>
    <x v="29"/>
    <x v="5"/>
    <x v="0"/>
    <x v="5"/>
    <x v="1"/>
    <x v="33"/>
    <s v="11/07/2023"/>
    <x v="0"/>
    <s v="15:00"/>
    <s v="RUBEN SALAZAR VILLCA"/>
    <x v="11"/>
    <x v="24"/>
    <d v="2023-08-04T00:00:00"/>
    <x v="75"/>
    <x v="48"/>
    <s v="CD-299"/>
    <x v="102"/>
    <x v="78"/>
    <n v="104900"/>
    <x v="103"/>
    <x v="110"/>
    <x v="82"/>
    <x v="0"/>
    <n v="30"/>
    <x v="11"/>
    <x v="5"/>
    <x v="28"/>
    <x v="66"/>
    <x v="1"/>
    <m/>
    <m/>
    <x v="95"/>
    <s v="ADQ.MANTTO Y SERV. 96/2023"/>
    <n v="39800"/>
    <x v="7"/>
    <x v="633"/>
    <x v="5"/>
    <n v="4"/>
    <x v="391"/>
    <n v="4000"/>
    <m/>
    <m/>
    <n v="0"/>
    <x v="0"/>
    <n v="143.67816091954023"/>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8"/>
    <x v="631"/>
    <x v="29"/>
    <x v="5"/>
    <x v="0"/>
    <x v="5"/>
    <x v="1"/>
    <x v="33"/>
    <s v="11/07/2023"/>
    <x v="0"/>
    <s v="15:00"/>
    <s v="RUBEN SALAZAR VILLCA"/>
    <x v="11"/>
    <x v="24"/>
    <d v="2023-08-04T00:00:00"/>
    <x v="75"/>
    <x v="48"/>
    <s v="CD-299"/>
    <x v="102"/>
    <x v="78"/>
    <n v="104900"/>
    <x v="103"/>
    <x v="110"/>
    <x v="82"/>
    <x v="0"/>
    <n v="30"/>
    <x v="11"/>
    <x v="5"/>
    <x v="28"/>
    <x v="66"/>
    <x v="1"/>
    <m/>
    <m/>
    <x v="95"/>
    <s v="ADQ.MANTTO Y SERV. 96/2023"/>
    <n v="39800"/>
    <x v="8"/>
    <x v="634"/>
    <x v="5"/>
    <n v="4"/>
    <x v="392"/>
    <n v="2000"/>
    <m/>
    <m/>
    <n v="0"/>
    <x v="0"/>
    <n v="71.839080459770116"/>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9"/>
    <x v="632"/>
    <x v="29"/>
    <x v="5"/>
    <x v="0"/>
    <x v="5"/>
    <x v="1"/>
    <x v="33"/>
    <s v="11/07/2023"/>
    <x v="0"/>
    <s v="15:00"/>
    <s v="RUBEN SALAZAR VILLCA"/>
    <x v="11"/>
    <x v="24"/>
    <d v="2023-08-04T00:00:00"/>
    <x v="75"/>
    <x v="48"/>
    <s v="CD-299"/>
    <x v="102"/>
    <x v="78"/>
    <n v="104900"/>
    <x v="103"/>
    <x v="110"/>
    <x v="82"/>
    <x v="0"/>
    <n v="30"/>
    <x v="11"/>
    <x v="5"/>
    <x v="28"/>
    <x v="66"/>
    <x v="1"/>
    <m/>
    <m/>
    <x v="95"/>
    <s v="ADQ.MANTTO Y SERV. 96/2023"/>
    <n v="39800"/>
    <x v="9"/>
    <x v="635"/>
    <x v="5"/>
    <n v="4"/>
    <x v="392"/>
    <n v="2000"/>
    <m/>
    <m/>
    <n v="0"/>
    <x v="0"/>
    <n v="71.839080459770116"/>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0"/>
    <x v="633"/>
    <x v="29"/>
    <x v="5"/>
    <x v="0"/>
    <x v="5"/>
    <x v="1"/>
    <x v="33"/>
    <s v="11/07/2023"/>
    <x v="0"/>
    <s v="15:00"/>
    <s v="RUBEN SALAZAR VILLCA"/>
    <x v="11"/>
    <x v="24"/>
    <d v="2023-08-04T00:00:00"/>
    <x v="75"/>
    <x v="48"/>
    <s v="CD-299"/>
    <x v="102"/>
    <x v="78"/>
    <n v="104900"/>
    <x v="103"/>
    <x v="110"/>
    <x v="82"/>
    <x v="0"/>
    <n v="30"/>
    <x v="11"/>
    <x v="5"/>
    <x v="28"/>
    <x v="66"/>
    <x v="1"/>
    <m/>
    <m/>
    <x v="95"/>
    <s v="ADQ.MANTTO Y SERV. 96/2023"/>
    <n v="39800"/>
    <x v="10"/>
    <x v="636"/>
    <x v="5"/>
    <n v="4"/>
    <x v="393"/>
    <n v="2800"/>
    <m/>
    <m/>
    <n v="0"/>
    <x v="0"/>
    <n v="100.57471264367817"/>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1"/>
    <x v="634"/>
    <x v="7"/>
    <x v="5"/>
    <x v="0"/>
    <x v="5"/>
    <x v="1"/>
    <x v="33"/>
    <s v="11/07/2023"/>
    <x v="0"/>
    <s v="15:00"/>
    <s v="RUBEN SALAZAR VILLCA"/>
    <x v="11"/>
    <x v="24"/>
    <d v="2023-08-04T00:00:00"/>
    <x v="75"/>
    <x v="48"/>
    <s v="CD-299"/>
    <x v="102"/>
    <x v="78"/>
    <n v="104900"/>
    <x v="103"/>
    <x v="110"/>
    <x v="82"/>
    <x v="0"/>
    <n v="30"/>
    <x v="11"/>
    <x v="5"/>
    <x v="28"/>
    <x v="66"/>
    <x v="1"/>
    <m/>
    <m/>
    <x v="95"/>
    <s v="ADQ.MANTTO Y SERV. 96/2023"/>
    <n v="39800"/>
    <x v="11"/>
    <x v="637"/>
    <x v="5"/>
    <n v="2"/>
    <x v="386"/>
    <n v="12000"/>
    <m/>
    <m/>
    <n v="0"/>
    <x v="0"/>
    <n v="862.06896551724139"/>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2"/>
    <x v="635"/>
    <x v="7"/>
    <x v="5"/>
    <x v="0"/>
    <x v="5"/>
    <x v="1"/>
    <x v="33"/>
    <s v="11/07/2023"/>
    <x v="0"/>
    <s v="15:00"/>
    <s v="RUBEN SALAZAR VILLCA"/>
    <x v="11"/>
    <x v="24"/>
    <d v="2023-08-04T00:00:00"/>
    <x v="75"/>
    <x v="48"/>
    <s v="CD-299"/>
    <x v="102"/>
    <x v="78"/>
    <n v="104900"/>
    <x v="103"/>
    <x v="110"/>
    <x v="82"/>
    <x v="0"/>
    <n v="30"/>
    <x v="11"/>
    <x v="5"/>
    <x v="28"/>
    <x v="66"/>
    <x v="1"/>
    <m/>
    <m/>
    <x v="95"/>
    <s v="ADQ.MANTTO Y SERV. 96/2023"/>
    <n v="39800"/>
    <x v="12"/>
    <x v="638"/>
    <x v="5"/>
    <n v="2"/>
    <x v="394"/>
    <n v="3000"/>
    <m/>
    <m/>
    <n v="0"/>
    <x v="0"/>
    <n v="215.51724137931035"/>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3"/>
    <x v="636"/>
    <x v="7"/>
    <x v="5"/>
    <x v="0"/>
    <x v="5"/>
    <x v="1"/>
    <x v="33"/>
    <s v="11/07/2023"/>
    <x v="0"/>
    <s v="15:00"/>
    <s v="RUBEN SALAZAR VILLCA"/>
    <x v="11"/>
    <x v="24"/>
    <d v="2023-08-04T00:00:00"/>
    <x v="75"/>
    <x v="48"/>
    <s v="CD-299"/>
    <x v="102"/>
    <x v="78"/>
    <n v="104900"/>
    <x v="103"/>
    <x v="110"/>
    <x v="82"/>
    <x v="0"/>
    <n v="30"/>
    <x v="11"/>
    <x v="5"/>
    <x v="28"/>
    <x v="66"/>
    <x v="1"/>
    <m/>
    <m/>
    <x v="95"/>
    <s v="ADQ.MANTTO Y SERV. 96/2023"/>
    <n v="39800"/>
    <x v="13"/>
    <x v="639"/>
    <x v="5"/>
    <n v="2"/>
    <x v="395"/>
    <n v="4000"/>
    <m/>
    <m/>
    <n v="0"/>
    <x v="0"/>
    <n v="287.35632183908046"/>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4"/>
    <x v="637"/>
    <x v="7"/>
    <x v="5"/>
    <x v="0"/>
    <x v="5"/>
    <x v="1"/>
    <x v="33"/>
    <s v="11/07/2023"/>
    <x v="0"/>
    <s v="15:00"/>
    <s v="RUBEN SALAZAR VILLCA"/>
    <x v="11"/>
    <x v="24"/>
    <d v="2023-08-04T00:00:00"/>
    <x v="75"/>
    <x v="48"/>
    <s v="CD-299"/>
    <x v="102"/>
    <x v="78"/>
    <n v="104900"/>
    <x v="103"/>
    <x v="110"/>
    <x v="82"/>
    <x v="0"/>
    <n v="30"/>
    <x v="11"/>
    <x v="5"/>
    <x v="28"/>
    <x v="66"/>
    <x v="1"/>
    <m/>
    <m/>
    <x v="95"/>
    <s v="ADQ.MANTTO Y SERV. 96/2023"/>
    <n v="39800"/>
    <x v="14"/>
    <x v="640"/>
    <x v="5"/>
    <n v="2"/>
    <x v="396"/>
    <n v="3600"/>
    <m/>
    <m/>
    <n v="0"/>
    <x v="0"/>
    <n v="258.62068965517244"/>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5"/>
    <x v="638"/>
    <x v="29"/>
    <x v="5"/>
    <x v="0"/>
    <x v="5"/>
    <x v="1"/>
    <x v="33"/>
    <s v="11/07/2023"/>
    <x v="0"/>
    <s v="15:00"/>
    <s v="RUBEN SALAZAR VILLCA"/>
    <x v="11"/>
    <x v="24"/>
    <d v="2023-08-04T00:00:00"/>
    <x v="75"/>
    <x v="48"/>
    <s v="CD-299"/>
    <x v="102"/>
    <x v="78"/>
    <n v="104900"/>
    <x v="103"/>
    <x v="110"/>
    <x v="82"/>
    <x v="0"/>
    <n v="30"/>
    <x v="11"/>
    <x v="5"/>
    <x v="28"/>
    <x v="66"/>
    <x v="1"/>
    <m/>
    <m/>
    <x v="95"/>
    <s v="ADQ.MANTTO Y SERV. 96/2023"/>
    <n v="39800"/>
    <x v="15"/>
    <x v="641"/>
    <x v="5"/>
    <n v="4"/>
    <x v="397"/>
    <n v="400"/>
    <m/>
    <m/>
    <n v="0"/>
    <x v="0"/>
    <n v="14.367816091954023"/>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6"/>
    <x v="639"/>
    <x v="29"/>
    <x v="5"/>
    <x v="0"/>
    <x v="5"/>
    <x v="1"/>
    <x v="33"/>
    <s v="11/07/2023"/>
    <x v="0"/>
    <s v="15:00"/>
    <s v="RUBEN SALAZAR VILLCA"/>
    <x v="11"/>
    <x v="24"/>
    <d v="2023-08-04T00:00:00"/>
    <x v="75"/>
    <x v="48"/>
    <s v="CD-299"/>
    <x v="102"/>
    <x v="78"/>
    <n v="104900"/>
    <x v="103"/>
    <x v="110"/>
    <x v="82"/>
    <x v="0"/>
    <n v="30"/>
    <x v="11"/>
    <x v="5"/>
    <x v="28"/>
    <x v="66"/>
    <x v="1"/>
    <m/>
    <m/>
    <x v="95"/>
    <s v="ADQ.MANTTO Y SERV. 96/2023"/>
    <n v="39800"/>
    <x v="16"/>
    <x v="642"/>
    <x v="5"/>
    <n v="4"/>
    <x v="398"/>
    <n v="1420"/>
    <m/>
    <m/>
    <n v="0"/>
    <x v="0"/>
    <n v="51.005747126436781"/>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7"/>
    <x v="640"/>
    <x v="7"/>
    <x v="5"/>
    <x v="0"/>
    <x v="5"/>
    <x v="1"/>
    <x v="33"/>
    <s v="11/07/2023"/>
    <x v="0"/>
    <s v="15:00"/>
    <s v="RUBEN SALAZAR VILLCA"/>
    <x v="11"/>
    <x v="24"/>
    <d v="2023-08-04T00:00:00"/>
    <x v="75"/>
    <x v="48"/>
    <s v="CD-299"/>
    <x v="102"/>
    <x v="78"/>
    <n v="104900"/>
    <x v="103"/>
    <x v="110"/>
    <x v="82"/>
    <x v="0"/>
    <n v="30"/>
    <x v="11"/>
    <x v="5"/>
    <x v="28"/>
    <x v="66"/>
    <x v="1"/>
    <m/>
    <m/>
    <x v="95"/>
    <s v="ADQ.MANTTO Y SERV. 96/2023"/>
    <n v="39800"/>
    <x v="17"/>
    <x v="643"/>
    <x v="5"/>
    <n v="2"/>
    <x v="399"/>
    <n v="800"/>
    <m/>
    <m/>
    <n v="0"/>
    <x v="0"/>
    <n v="57.47126436781609"/>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8"/>
    <x v="641"/>
    <x v="7"/>
    <x v="5"/>
    <x v="0"/>
    <x v="5"/>
    <x v="1"/>
    <x v="33"/>
    <s v="11/07/2023"/>
    <x v="0"/>
    <s v="15:00"/>
    <s v="RUBEN SALAZAR VILLCA"/>
    <x v="11"/>
    <x v="24"/>
    <d v="2023-08-04T00:00:00"/>
    <x v="75"/>
    <x v="48"/>
    <s v="CD-299"/>
    <x v="102"/>
    <x v="78"/>
    <n v="104900"/>
    <x v="103"/>
    <x v="110"/>
    <x v="82"/>
    <x v="0"/>
    <n v="30"/>
    <x v="11"/>
    <x v="5"/>
    <x v="28"/>
    <x v="66"/>
    <x v="1"/>
    <m/>
    <m/>
    <x v="95"/>
    <s v="ADQ.MANTTO Y SERV. 96/2023"/>
    <n v="39800"/>
    <x v="18"/>
    <x v="644"/>
    <x v="5"/>
    <n v="2"/>
    <x v="399"/>
    <n v="800"/>
    <m/>
    <m/>
    <n v="0"/>
    <x v="0"/>
    <n v="57.47126436781609"/>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19"/>
    <x v="642"/>
    <x v="7"/>
    <x v="5"/>
    <x v="0"/>
    <x v="5"/>
    <x v="1"/>
    <x v="33"/>
    <s v="11/07/2023"/>
    <x v="0"/>
    <s v="15:00"/>
    <s v="RUBEN SALAZAR VILLCA"/>
    <x v="11"/>
    <x v="24"/>
    <d v="2023-08-04T00:00:00"/>
    <x v="75"/>
    <x v="48"/>
    <s v="CD-299"/>
    <x v="102"/>
    <x v="78"/>
    <n v="104900"/>
    <x v="103"/>
    <x v="110"/>
    <x v="82"/>
    <x v="0"/>
    <n v="30"/>
    <x v="11"/>
    <x v="5"/>
    <x v="28"/>
    <x v="66"/>
    <x v="1"/>
    <m/>
    <m/>
    <x v="95"/>
    <s v="ADQ.MANTTO Y SERV. 96/2023"/>
    <n v="39800"/>
    <x v="19"/>
    <x v="645"/>
    <x v="5"/>
    <n v="2"/>
    <x v="387"/>
    <n v="10000"/>
    <m/>
    <m/>
    <n v="0"/>
    <x v="0"/>
    <n v="718.39080459770116"/>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20"/>
    <x v="643"/>
    <x v="7"/>
    <x v="5"/>
    <x v="0"/>
    <x v="5"/>
    <x v="1"/>
    <x v="33"/>
    <s v="11/07/2023"/>
    <x v="0"/>
    <s v="15:00"/>
    <s v="RUBEN SALAZAR VILLCA"/>
    <x v="11"/>
    <x v="24"/>
    <d v="2023-08-04T00:00:00"/>
    <x v="75"/>
    <x v="48"/>
    <s v="CD-299"/>
    <x v="102"/>
    <x v="78"/>
    <n v="104900"/>
    <x v="103"/>
    <x v="110"/>
    <x v="82"/>
    <x v="0"/>
    <n v="30"/>
    <x v="11"/>
    <x v="5"/>
    <x v="28"/>
    <x v="66"/>
    <x v="1"/>
    <m/>
    <m/>
    <x v="95"/>
    <s v="ADQ.MANTTO Y SERV. 96/2023"/>
    <n v="39800"/>
    <x v="20"/>
    <x v="646"/>
    <x v="5"/>
    <n v="2"/>
    <x v="45"/>
    <n v="300"/>
    <m/>
    <m/>
    <n v="0"/>
    <x v="0"/>
    <n v="21.551724137931036"/>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21"/>
    <x v="644"/>
    <x v="29"/>
    <x v="5"/>
    <x v="0"/>
    <x v="5"/>
    <x v="1"/>
    <x v="33"/>
    <s v="11/07/2023"/>
    <x v="0"/>
    <s v="15:00"/>
    <s v="RUBEN SALAZAR VILLCA"/>
    <x v="11"/>
    <x v="24"/>
    <d v="2023-08-04T00:00:00"/>
    <x v="75"/>
    <x v="48"/>
    <s v="CD-299"/>
    <x v="102"/>
    <x v="78"/>
    <n v="104900"/>
    <x v="103"/>
    <x v="110"/>
    <x v="82"/>
    <x v="0"/>
    <n v="30"/>
    <x v="11"/>
    <x v="5"/>
    <x v="28"/>
    <x v="66"/>
    <x v="1"/>
    <m/>
    <m/>
    <x v="95"/>
    <s v="ADQ.MANTTO Y SERV. 96/2023"/>
    <n v="39800"/>
    <x v="21"/>
    <x v="647"/>
    <x v="5"/>
    <n v="4"/>
    <x v="400"/>
    <n v="660"/>
    <m/>
    <m/>
    <n v="0"/>
    <x v="0"/>
    <n v="23.706896551724139"/>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22"/>
    <x v="645"/>
    <x v="29"/>
    <x v="5"/>
    <x v="0"/>
    <x v="5"/>
    <x v="1"/>
    <x v="33"/>
    <s v="11/07/2023"/>
    <x v="0"/>
    <s v="15:00"/>
    <s v="RUBEN SALAZAR VILLCA"/>
    <x v="11"/>
    <x v="24"/>
    <d v="2023-08-04T00:00:00"/>
    <x v="75"/>
    <x v="48"/>
    <s v="CD-299"/>
    <x v="102"/>
    <x v="78"/>
    <n v="104900"/>
    <x v="103"/>
    <x v="110"/>
    <x v="82"/>
    <x v="0"/>
    <n v="30"/>
    <x v="11"/>
    <x v="5"/>
    <x v="28"/>
    <x v="66"/>
    <x v="1"/>
    <m/>
    <m/>
    <x v="95"/>
    <s v="ADQ.MANTTO Y SERV. 96/2023"/>
    <n v="39800"/>
    <x v="22"/>
    <x v="648"/>
    <x v="5"/>
    <n v="4"/>
    <x v="400"/>
    <n v="660"/>
    <m/>
    <m/>
    <n v="0"/>
    <x v="0"/>
    <n v="23.706896551724139"/>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23"/>
    <x v="646"/>
    <x v="3"/>
    <x v="5"/>
    <x v="0"/>
    <x v="5"/>
    <x v="1"/>
    <x v="33"/>
    <s v="11/07/2023"/>
    <x v="0"/>
    <s v="15:00"/>
    <s v="RUBEN SALAZAR VILLCA"/>
    <x v="11"/>
    <x v="24"/>
    <d v="2023-08-04T00:00:00"/>
    <x v="75"/>
    <x v="48"/>
    <s v="CD-299"/>
    <x v="102"/>
    <x v="78"/>
    <n v="104900"/>
    <x v="103"/>
    <x v="110"/>
    <x v="82"/>
    <x v="0"/>
    <n v="30"/>
    <x v="11"/>
    <x v="5"/>
    <x v="28"/>
    <x v="66"/>
    <x v="1"/>
    <m/>
    <m/>
    <x v="95"/>
    <s v="ADQ.MANTTO Y SERV. 96/2023"/>
    <n v="39800"/>
    <x v="23"/>
    <x v="649"/>
    <x v="5"/>
    <n v="12"/>
    <x v="401"/>
    <n v="276"/>
    <m/>
    <m/>
    <n v="0"/>
    <x v="0"/>
    <n v="3.3045977011494254"/>
    <n v="0"/>
    <n v="0"/>
    <n v="0"/>
    <x v="89"/>
    <s v="FEBRERO"/>
    <x v="156"/>
    <x v="44"/>
    <x v="35"/>
    <x v="45"/>
    <x v="346"/>
    <x v="173"/>
    <n v="0"/>
    <n v="0"/>
    <n v="0"/>
    <m/>
    <m/>
    <m/>
    <m/>
    <m/>
    <m/>
    <m/>
    <m/>
    <m/>
    <m/>
    <m/>
    <m/>
    <m/>
    <m/>
    <m/>
    <m/>
    <m/>
  </r>
  <r>
    <x v="1"/>
    <x v="63"/>
    <x v="0"/>
    <s v="COTIZACION"/>
    <s v="JUNIO"/>
    <d v="2023-06-30T00:00:00"/>
    <s v="C-3-EDDY FAZ PACHECO"/>
    <x v="12"/>
    <s v="OTROS REPUESTOS Y ACCESORIOS"/>
    <x v="7"/>
    <x v="9"/>
    <x v="88"/>
    <d v="2023-07-03T00:00:00"/>
    <m/>
    <n v="606"/>
    <s v="BIEN"/>
    <x v="95"/>
    <n v="191052"/>
    <x v="24"/>
    <x v="647"/>
    <x v="29"/>
    <x v="5"/>
    <x v="0"/>
    <x v="5"/>
    <x v="1"/>
    <x v="33"/>
    <s v="11/07/2023"/>
    <x v="0"/>
    <s v="15:00"/>
    <s v="RUBEN SALAZAR VILLCA"/>
    <x v="11"/>
    <x v="24"/>
    <d v="2023-08-04T00:00:00"/>
    <x v="75"/>
    <x v="48"/>
    <s v="CD-299"/>
    <x v="102"/>
    <x v="78"/>
    <n v="104900"/>
    <x v="103"/>
    <x v="110"/>
    <x v="82"/>
    <x v="0"/>
    <n v="30"/>
    <x v="11"/>
    <x v="5"/>
    <x v="28"/>
    <x v="66"/>
    <x v="1"/>
    <m/>
    <m/>
    <x v="95"/>
    <s v="ADQ.MANTTO Y SERV. 96/2023"/>
    <n v="39800"/>
    <x v="24"/>
    <x v="650"/>
    <x v="5"/>
    <n v="4"/>
    <x v="402"/>
    <n v="144"/>
    <m/>
    <m/>
    <n v="0"/>
    <x v="0"/>
    <n v="5.1724137931034484"/>
    <n v="0"/>
    <n v="0"/>
    <n v="0"/>
    <x v="89"/>
    <s v="FEBRERO"/>
    <x v="156"/>
    <x v="44"/>
    <x v="35"/>
    <x v="45"/>
    <x v="346"/>
    <x v="173"/>
    <n v="0"/>
    <n v="0"/>
    <n v="0"/>
    <m/>
    <m/>
    <m/>
    <m/>
    <m/>
    <m/>
    <m/>
    <m/>
    <m/>
    <m/>
    <m/>
    <m/>
    <m/>
    <m/>
    <m/>
    <m/>
    <m/>
  </r>
  <r>
    <x v="1"/>
    <x v="63"/>
    <x v="0"/>
    <s v="COTIZACION"/>
    <s v="JUNIO"/>
    <d v="2023-06-30T00:00:00"/>
    <s v="C-3-EDDY FAZ PACHECO"/>
    <x v="11"/>
    <s v="COMBUSTIBLES, LUBRICANTES Y DERIVADOS PARA CONSUMO"/>
    <x v="7"/>
    <x v="9"/>
    <x v="89"/>
    <d v="2023-07-03T00:00:00"/>
    <m/>
    <n v="607"/>
    <s v="BIEN"/>
    <x v="96"/>
    <n v="387919.2"/>
    <x v="0"/>
    <x v="648"/>
    <x v="131"/>
    <x v="60"/>
    <x v="0"/>
    <x v="5"/>
    <x v="0"/>
    <x v="33"/>
    <s v="11/07/2023"/>
    <x v="0"/>
    <s v="15:00"/>
    <s v="CLOVIS VELASCO HINOJOZA "/>
    <x v="11"/>
    <x v="25"/>
    <d v="2023-07-31T00:00:00"/>
    <x v="76"/>
    <x v="17"/>
    <s v="CD-300"/>
    <x v="103"/>
    <x v="79"/>
    <n v="248381.12"/>
    <x v="104"/>
    <x v="111"/>
    <x v="83"/>
    <x v="0"/>
    <n v="30"/>
    <x v="40"/>
    <x v="0"/>
    <x v="28"/>
    <x v="68"/>
    <x v="1"/>
    <m/>
    <m/>
    <x v="96"/>
    <s v="ADQ.MANTTO Y SERV. 99/2023"/>
    <n v="34110"/>
    <x v="0"/>
    <x v="651"/>
    <x v="61"/>
    <n v="1664"/>
    <x v="403"/>
    <n v="53830.400000000001"/>
    <m/>
    <m/>
    <n v="1664"/>
    <x v="333"/>
    <n v="4.6479885057471266"/>
    <n v="7734.2528735632186"/>
    <n v="6728.8"/>
    <n v="0"/>
    <x v="41"/>
    <s v="SEPTIEMBRE"/>
    <x v="163"/>
    <x v="81"/>
    <x v="73"/>
    <x v="92"/>
    <x v="229"/>
    <x v="112"/>
    <n v="-2153.2159999999999"/>
    <n v="3768.1280000000006"/>
    <n v="52215.487999999998"/>
    <m/>
    <m/>
    <m/>
    <m/>
    <m/>
    <m/>
    <m/>
    <m/>
    <m/>
    <m/>
    <m/>
    <m/>
    <m/>
    <m/>
    <m/>
    <m/>
    <m/>
  </r>
  <r>
    <x v="1"/>
    <x v="63"/>
    <x v="0"/>
    <s v="COTIZACION"/>
    <s v="JUNIO"/>
    <d v="2023-06-30T00:00:00"/>
    <s v="C-3-EDDY FAZ PACHECO"/>
    <x v="11"/>
    <s v="COMBUSTIBLES, LUBRICANTES Y DERIVADOS PARA CONSUMO"/>
    <x v="7"/>
    <x v="9"/>
    <x v="89"/>
    <d v="2023-07-03T00:00:00"/>
    <m/>
    <n v="607"/>
    <s v="BIEN"/>
    <x v="96"/>
    <n v="387919.2"/>
    <x v="1"/>
    <x v="649"/>
    <x v="132"/>
    <x v="60"/>
    <x v="0"/>
    <x v="5"/>
    <x v="0"/>
    <x v="33"/>
    <s v="11/07/2023"/>
    <x v="0"/>
    <s v="15:00"/>
    <s v="CLOVIS VELASCO HINOJOZA "/>
    <x v="11"/>
    <x v="25"/>
    <d v="2023-07-31T00:00:00"/>
    <x v="76"/>
    <x v="17"/>
    <s v="CD-300"/>
    <x v="103"/>
    <x v="79"/>
    <n v="248381.12"/>
    <x v="104"/>
    <x v="111"/>
    <x v="83"/>
    <x v="0"/>
    <n v="30"/>
    <x v="40"/>
    <x v="0"/>
    <x v="28"/>
    <x v="68"/>
    <x v="1"/>
    <m/>
    <m/>
    <x v="96"/>
    <s v="ADQ.MANTTO Y SERV. 99/2023"/>
    <n v="34110"/>
    <x v="1"/>
    <x v="652"/>
    <x v="61"/>
    <n v="7072"/>
    <x v="404"/>
    <n v="194550.72"/>
    <m/>
    <m/>
    <n v="7072"/>
    <x v="334"/>
    <n v="3.952586206896552"/>
    <n v="27952.689655172417"/>
    <n v="24318.840000000004"/>
    <n v="0"/>
    <x v="41"/>
    <s v="SEPTIEMBRE"/>
    <x v="163"/>
    <x v="81"/>
    <x v="73"/>
    <x v="92"/>
    <x v="229"/>
    <x v="112"/>
    <n v="-7782.0288"/>
    <n v="13618.550400000002"/>
    <n v="188714.19839999999"/>
    <m/>
    <m/>
    <m/>
    <m/>
    <m/>
    <m/>
    <m/>
    <m/>
    <m/>
    <m/>
    <m/>
    <m/>
    <m/>
    <m/>
    <m/>
    <m/>
    <m/>
  </r>
  <r>
    <x v="1"/>
    <x v="63"/>
    <x v="0"/>
    <s v="COTIZACION"/>
    <s v="JUNIO"/>
    <d v="2023-06-30T00:00:00"/>
    <s v="C-3-EDDY FAZ PACHECO"/>
    <x v="11"/>
    <s v="COMBUSTIBLES, LUBRICANTES Y DERIVADOS PARA CONSUMO"/>
    <x v="7"/>
    <x v="9"/>
    <x v="89"/>
    <d v="2023-07-03T00:00:00"/>
    <m/>
    <n v="607"/>
    <s v="BIEN"/>
    <x v="96"/>
    <n v="387919.2"/>
    <x v="2"/>
    <x v="650"/>
    <x v="133"/>
    <x v="0"/>
    <x v="0"/>
    <x v="5"/>
    <x v="0"/>
    <x v="33"/>
    <s v="11/07/2023"/>
    <x v="0"/>
    <s v="15:00"/>
    <s v="CLOVIS VELASCO HINOJOZA "/>
    <x v="11"/>
    <x v="25"/>
    <d v="2023-07-31T00:00:00"/>
    <x v="76"/>
    <x v="17"/>
    <s v="CD-300"/>
    <x v="104"/>
    <x v="79"/>
    <n v="66587.399999999994"/>
    <x v="105"/>
    <x v="112"/>
    <x v="28"/>
    <x v="0"/>
    <n v="30"/>
    <x v="41"/>
    <x v="0"/>
    <x v="28"/>
    <x v="62"/>
    <x v="1"/>
    <m/>
    <m/>
    <x v="96"/>
    <s v="ADQ.MANTTO Y SERV. 99/2023"/>
    <n v="34110"/>
    <x v="2"/>
    <x v="653"/>
    <x v="0"/>
    <n v="1980"/>
    <x v="405"/>
    <n v="66587.400000000009"/>
    <m/>
    <m/>
    <n v="1980"/>
    <x v="335"/>
    <n v="4.8318965517241379"/>
    <n v="9567.1551724137935"/>
    <n v="8323.4250000000011"/>
    <n v="0"/>
    <x v="42"/>
    <s v="FEBRERO"/>
    <x v="156"/>
    <x v="44"/>
    <x v="35"/>
    <x v="45"/>
    <x v="346"/>
    <x v="172"/>
    <n v="55008517.014000006"/>
    <n v="4661.1180000000013"/>
    <n v="-54946590.732000016"/>
    <m/>
    <m/>
    <m/>
    <m/>
    <m/>
    <m/>
    <m/>
    <m/>
    <m/>
    <m/>
    <m/>
    <m/>
    <m/>
    <m/>
    <m/>
    <m/>
    <m/>
  </r>
  <r>
    <x v="1"/>
    <x v="63"/>
    <x v="0"/>
    <s v="COTIZACION"/>
    <s v="JUNIO"/>
    <d v="2023-06-23T00:00:00"/>
    <s v="C-3-EDDY FAZ PACHECO"/>
    <x v="9"/>
    <s v="OTRAS MAQUINARIAS Y EQUIPO"/>
    <x v="7"/>
    <x v="9"/>
    <x v="90"/>
    <d v="2023-07-04T00:00:00"/>
    <m/>
    <n v="584"/>
    <s v="BIEN"/>
    <x v="97"/>
    <n v="341984.68"/>
    <x v="0"/>
    <x v="651"/>
    <x v="16"/>
    <x v="5"/>
    <x v="59"/>
    <x v="5"/>
    <x v="0"/>
    <x v="33"/>
    <s v="11/07/2023"/>
    <x v="0"/>
    <s v="15:00"/>
    <s v="CLOVIS VELASCO HINOJOZA "/>
    <x v="11"/>
    <x v="25"/>
    <d v="2023-07-12T00:00:00"/>
    <x v="77"/>
    <x v="49"/>
    <s v="CD-287"/>
    <x v="105"/>
    <x v="80"/>
    <n v="281409.15999999997"/>
    <x v="106"/>
    <x v="113"/>
    <x v="31"/>
    <x v="0"/>
    <n v="30"/>
    <x v="16"/>
    <x v="0"/>
    <x v="28"/>
    <x v="69"/>
    <x v="1"/>
    <m/>
    <m/>
    <x v="97"/>
    <s v="ADQ.MANTTO Y SERV. 84/2023"/>
    <n v="43700"/>
    <x v="0"/>
    <x v="654"/>
    <x v="5"/>
    <n v="1"/>
    <x v="406"/>
    <n v="144043.26"/>
    <m/>
    <m/>
    <n v="0"/>
    <x v="0"/>
    <n v="20695.870689655174"/>
    <n v="0"/>
    <n v="0"/>
    <n v="0"/>
    <x v="90"/>
    <s v="FEBRERO"/>
    <x v="156"/>
    <x v="44"/>
    <x v="35"/>
    <x v="45"/>
    <x v="346"/>
    <x v="174"/>
    <n v="0"/>
    <n v="0"/>
    <n v="0"/>
    <m/>
    <m/>
    <m/>
    <m/>
    <m/>
    <m/>
    <m/>
    <m/>
    <m/>
    <m/>
    <m/>
    <m/>
    <m/>
    <m/>
    <m/>
    <m/>
    <m/>
  </r>
  <r>
    <x v="1"/>
    <x v="63"/>
    <x v="0"/>
    <s v="COTIZACION"/>
    <s v="JUNIO"/>
    <d v="2023-06-23T00:00:00"/>
    <s v="C-3-EDDY FAZ PACHECO"/>
    <x v="9"/>
    <s v="OTRAS MAQUINARIAS Y EQUIPO"/>
    <x v="7"/>
    <x v="9"/>
    <x v="90"/>
    <d v="2023-07-04T00:00:00"/>
    <m/>
    <n v="584"/>
    <s v="BIEN"/>
    <x v="97"/>
    <n v="341984.68"/>
    <x v="1"/>
    <x v="652"/>
    <x v="16"/>
    <x v="5"/>
    <x v="0"/>
    <x v="5"/>
    <x v="0"/>
    <x v="33"/>
    <s v="11/07/2023"/>
    <x v="0"/>
    <s v="15:00"/>
    <s v="CLOVIS VELASCO HINOJOZA "/>
    <x v="11"/>
    <x v="25"/>
    <d v="2023-07-12T00:00:00"/>
    <x v="77"/>
    <x v="49"/>
    <s v="CD-287"/>
    <x v="105"/>
    <x v="80"/>
    <n v="281409.15999999997"/>
    <x v="106"/>
    <x v="113"/>
    <x v="31"/>
    <x v="0"/>
    <n v="30"/>
    <x v="16"/>
    <x v="0"/>
    <x v="28"/>
    <x v="69"/>
    <x v="1"/>
    <m/>
    <m/>
    <x v="97"/>
    <s v="ADQ.MANTTO Y SERV. 84/2023"/>
    <n v="43700"/>
    <x v="1"/>
    <x v="655"/>
    <x v="5"/>
    <n v="1"/>
    <x v="407"/>
    <n v="137365.9"/>
    <m/>
    <m/>
    <n v="0"/>
    <x v="0"/>
    <n v="19736.47988505747"/>
    <n v="0"/>
    <n v="0"/>
    <n v="0"/>
    <x v="90"/>
    <s v="FEBRERO"/>
    <x v="156"/>
    <x v="44"/>
    <x v="35"/>
    <x v="45"/>
    <x v="346"/>
    <x v="174"/>
    <n v="0"/>
    <n v="0"/>
    <n v="0"/>
    <m/>
    <m/>
    <m/>
    <m/>
    <m/>
    <m/>
    <m/>
    <m/>
    <m/>
    <m/>
    <m/>
    <m/>
    <m/>
    <m/>
    <m/>
    <m/>
    <m/>
  </r>
  <r>
    <x v="1"/>
    <x v="63"/>
    <x v="0"/>
    <s v="COTIZACION"/>
    <s v="JUNIO"/>
    <d v="2023-06-23T00:00:00"/>
    <s v="C-3-EDDY FAZ PACHECO"/>
    <x v="12"/>
    <s v="OTROS REPUESTOS Y ACCESORIOS"/>
    <x v="7"/>
    <x v="9"/>
    <x v="91"/>
    <d v="2023-07-04T00:00:00"/>
    <m/>
    <n v="582"/>
    <s v="BIEN"/>
    <x v="98"/>
    <n v="189841.61"/>
    <x v="17"/>
    <x v="653"/>
    <x v="7"/>
    <x v="5"/>
    <x v="0"/>
    <x v="5"/>
    <x v="0"/>
    <x v="34"/>
    <s v="19/07/2023"/>
    <x v="0"/>
    <s v="15:00"/>
    <s v="JOAQUIN ANDRES ZAPATA LAFUENTE"/>
    <x v="11"/>
    <x v="26"/>
    <d v="2023-07-28T00:00:00"/>
    <x v="78"/>
    <x v="17"/>
    <s v="CD-290"/>
    <x v="106"/>
    <x v="81"/>
    <n v="9260"/>
    <x v="107"/>
    <x v="114"/>
    <x v="84"/>
    <x v="0"/>
    <n v="30"/>
    <x v="13"/>
    <x v="0"/>
    <x v="48"/>
    <x v="70"/>
    <x v="1"/>
    <m/>
    <m/>
    <x v="98"/>
    <s v="ADQ.MANTTO Y SERV. 89/2023"/>
    <n v="39800"/>
    <x v="17"/>
    <x v="656"/>
    <x v="5"/>
    <n v="2"/>
    <x v="408"/>
    <n v="4660"/>
    <m/>
    <m/>
    <n v="0"/>
    <x v="0"/>
    <n v="334.77011494252872"/>
    <n v="0"/>
    <n v="0"/>
    <n v="0"/>
    <x v="43"/>
    <s v="FEBRERO"/>
    <x v="156"/>
    <x v="44"/>
    <x v="35"/>
    <x v="45"/>
    <x v="346"/>
    <x v="175"/>
    <n v="0"/>
    <n v="0"/>
    <n v="0"/>
    <m/>
    <m/>
    <m/>
    <m/>
    <m/>
    <m/>
    <m/>
    <m/>
    <m/>
    <m/>
    <m/>
    <m/>
    <m/>
    <m/>
    <m/>
    <m/>
    <m/>
  </r>
  <r>
    <x v="1"/>
    <x v="63"/>
    <x v="0"/>
    <s v="COTIZACION"/>
    <s v="JUNIO"/>
    <d v="2023-06-23T00:00:00"/>
    <s v="C-3-EDDY FAZ PACHECO"/>
    <x v="12"/>
    <s v="OTROS REPUESTOS Y ACCESORIOS"/>
    <x v="7"/>
    <x v="9"/>
    <x v="91"/>
    <d v="2023-07-04T00:00:00"/>
    <m/>
    <n v="582"/>
    <s v="BIEN"/>
    <x v="98"/>
    <n v="189841.61"/>
    <x v="18"/>
    <x v="654"/>
    <x v="16"/>
    <x v="5"/>
    <x v="0"/>
    <x v="5"/>
    <x v="0"/>
    <x v="34"/>
    <s v="19/07/2023"/>
    <x v="0"/>
    <s v="15:00"/>
    <s v="JOAQUIN ANDRES ZAPATA LAFUENTE"/>
    <x v="11"/>
    <x v="26"/>
    <d v="2023-07-28T00:00:00"/>
    <x v="78"/>
    <x v="17"/>
    <s v="CD-290"/>
    <x v="106"/>
    <x v="81"/>
    <n v="9260"/>
    <x v="107"/>
    <x v="114"/>
    <x v="84"/>
    <x v="5"/>
    <n v="10"/>
    <x v="13"/>
    <x v="0"/>
    <x v="48"/>
    <x v="70"/>
    <x v="1"/>
    <m/>
    <m/>
    <x v="98"/>
    <s v="ADQ.MANTTO Y SERV. 89/2023"/>
    <n v="39800"/>
    <x v="18"/>
    <x v="657"/>
    <x v="5"/>
    <n v="1"/>
    <x v="409"/>
    <n v="4600"/>
    <m/>
    <m/>
    <n v="0"/>
    <x v="0"/>
    <n v="660.91954022988511"/>
    <n v="0"/>
    <n v="0"/>
    <n v="0"/>
    <x v="43"/>
    <s v="FEBRERO"/>
    <x v="156"/>
    <x v="44"/>
    <x v="35"/>
    <x v="45"/>
    <x v="346"/>
    <x v="175"/>
    <n v="0"/>
    <n v="0"/>
    <n v="0"/>
    <m/>
    <m/>
    <m/>
    <m/>
    <m/>
    <m/>
    <m/>
    <m/>
    <m/>
    <m/>
    <m/>
    <m/>
    <m/>
    <m/>
    <m/>
    <m/>
    <m/>
  </r>
  <r>
    <x v="1"/>
    <x v="63"/>
    <x v="0"/>
    <s v="COTIZACION"/>
    <s v="JULIO"/>
    <d v="2023-07-07T00:00:00"/>
    <s v="C-3-EDDY FAZ PACHECO"/>
    <x v="12"/>
    <s v="OTROS REPUESTOS Y ACCESORIOS"/>
    <x v="3"/>
    <x v="12"/>
    <x v="92"/>
    <d v="2023-07-11T00:00:00"/>
    <m/>
    <n v="622"/>
    <s v="BIEN"/>
    <x v="99"/>
    <n v="390000"/>
    <x v="0"/>
    <x v="655"/>
    <x v="16"/>
    <x v="18"/>
    <x v="60"/>
    <x v="13"/>
    <x v="1"/>
    <x v="34"/>
    <s v="19/07/2023"/>
    <x v="0"/>
    <s v="15:00"/>
    <s v="CESAR ROCHA ZANGA"/>
    <x v="8"/>
    <x v="10"/>
    <d v="2023-07-28T00:00:00"/>
    <x v="79"/>
    <x v="46"/>
    <s v="CD-306"/>
    <x v="107"/>
    <x v="82"/>
    <n v="389000"/>
    <x v="108"/>
    <x v="115"/>
    <x v="82"/>
    <x v="0"/>
    <n v="30"/>
    <x v="17"/>
    <x v="0"/>
    <x v="26"/>
    <x v="64"/>
    <x v="1"/>
    <m/>
    <m/>
    <x v="99"/>
    <s v="EMC-PCPL-100/2023"/>
    <n v="39800"/>
    <x v="0"/>
    <x v="658"/>
    <x v="18"/>
    <n v="1"/>
    <x v="410"/>
    <n v="100000"/>
    <m/>
    <m/>
    <n v="0"/>
    <x v="0"/>
    <n v="14367.816091954022"/>
    <n v="0"/>
    <n v="0"/>
    <n v="0"/>
    <x v="1"/>
    <s v="FEBRERO"/>
    <x v="156"/>
    <x v="44"/>
    <x v="35"/>
    <x v="45"/>
    <x v="346"/>
    <x v="176"/>
    <n v="0"/>
    <n v="0"/>
    <n v="0"/>
    <m/>
    <m/>
    <m/>
    <m/>
    <m/>
    <m/>
    <m/>
    <m/>
    <m/>
    <m/>
    <m/>
    <m/>
    <m/>
    <m/>
    <m/>
    <m/>
    <m/>
  </r>
  <r>
    <x v="1"/>
    <x v="63"/>
    <x v="0"/>
    <s v="COTIZACION"/>
    <s v="JULIO"/>
    <d v="2023-07-07T00:00:00"/>
    <s v="C-3-EDDY FAZ PACHECO"/>
    <x v="12"/>
    <s v="OTROS REPUESTOS Y ACCESORIOS"/>
    <x v="3"/>
    <x v="12"/>
    <x v="92"/>
    <d v="2023-07-11T00:00:00"/>
    <m/>
    <n v="622"/>
    <s v="BIEN"/>
    <x v="99"/>
    <n v="390000"/>
    <x v="1"/>
    <x v="656"/>
    <x v="16"/>
    <x v="18"/>
    <x v="0"/>
    <x v="13"/>
    <x v="1"/>
    <x v="34"/>
    <s v="19/07/2023"/>
    <x v="0"/>
    <s v="15:00"/>
    <s v="CESAR ROCHA ZANGA"/>
    <x v="8"/>
    <x v="10"/>
    <d v="2023-07-28T00:00:00"/>
    <x v="79"/>
    <x v="46"/>
    <s v="CD-306"/>
    <x v="107"/>
    <x v="82"/>
    <n v="389000"/>
    <x v="108"/>
    <x v="115"/>
    <x v="82"/>
    <x v="5"/>
    <n v="30"/>
    <x v="17"/>
    <x v="0"/>
    <x v="26"/>
    <x v="64"/>
    <x v="1"/>
    <m/>
    <m/>
    <x v="99"/>
    <s v="EMC-PCPL-100/2023"/>
    <n v="39800"/>
    <x v="1"/>
    <x v="659"/>
    <x v="18"/>
    <n v="1"/>
    <x v="411"/>
    <n v="89000"/>
    <m/>
    <m/>
    <n v="0"/>
    <x v="0"/>
    <n v="12787.356321839081"/>
    <n v="0"/>
    <n v="0"/>
    <n v="0"/>
    <x v="1"/>
    <s v="FEBRERO"/>
    <x v="156"/>
    <x v="44"/>
    <x v="35"/>
    <x v="45"/>
    <x v="346"/>
    <x v="176"/>
    <n v="0"/>
    <n v="0"/>
    <n v="0"/>
    <m/>
    <m/>
    <m/>
    <m/>
    <m/>
    <m/>
    <m/>
    <m/>
    <m/>
    <m/>
    <m/>
    <m/>
    <m/>
    <m/>
    <m/>
    <m/>
    <m/>
  </r>
  <r>
    <x v="1"/>
    <x v="63"/>
    <x v="0"/>
    <s v="COTIZACION"/>
    <s v="JULIO"/>
    <d v="2023-07-07T00:00:00"/>
    <s v="C-3-EDDY FAZ PACHECO"/>
    <x v="12"/>
    <s v="OTROS REPUESTOS Y ACCESORIOS"/>
    <x v="3"/>
    <x v="12"/>
    <x v="92"/>
    <d v="2023-07-11T00:00:00"/>
    <m/>
    <n v="622"/>
    <s v="BIEN"/>
    <x v="99"/>
    <n v="390000"/>
    <x v="2"/>
    <x v="657"/>
    <x v="16"/>
    <x v="18"/>
    <x v="0"/>
    <x v="13"/>
    <x v="1"/>
    <x v="34"/>
    <s v="19/07/2023"/>
    <x v="0"/>
    <s v="15:00"/>
    <s v="CESAR ROCHA ZANGA"/>
    <x v="8"/>
    <x v="10"/>
    <d v="2023-07-28T00:00:00"/>
    <x v="79"/>
    <x v="46"/>
    <s v="CD-306"/>
    <x v="107"/>
    <x v="82"/>
    <n v="389000"/>
    <x v="108"/>
    <x v="115"/>
    <x v="82"/>
    <x v="5"/>
    <n v="30"/>
    <x v="17"/>
    <x v="0"/>
    <x v="26"/>
    <x v="64"/>
    <x v="1"/>
    <m/>
    <m/>
    <x v="99"/>
    <s v="EMC-PCPL-100/2023"/>
    <n v="39800"/>
    <x v="2"/>
    <x v="660"/>
    <x v="18"/>
    <n v="1"/>
    <x v="412"/>
    <n v="200000"/>
    <m/>
    <m/>
    <n v="0"/>
    <x v="0"/>
    <n v="28735.632183908045"/>
    <n v="0"/>
    <n v="0"/>
    <n v="0"/>
    <x v="1"/>
    <s v="FEBRERO"/>
    <x v="156"/>
    <x v="44"/>
    <x v="35"/>
    <x v="45"/>
    <x v="346"/>
    <x v="176"/>
    <n v="0"/>
    <n v="0"/>
    <n v="0"/>
    <m/>
    <m/>
    <m/>
    <m/>
    <m/>
    <m/>
    <m/>
    <m/>
    <m/>
    <m/>
    <m/>
    <m/>
    <m/>
    <m/>
    <m/>
    <m/>
    <m/>
  </r>
  <r>
    <x v="1"/>
    <x v="63"/>
    <x v="0"/>
    <s v="COTIZACION"/>
    <s v="JULIO"/>
    <d v="2023-07-07T00:00:00"/>
    <s v="C-3-EDDY FAZ PACHECO"/>
    <x v="9"/>
    <s v="OTRAS MAQUINARIAS Y EQUIPO"/>
    <x v="7"/>
    <x v="9"/>
    <x v="77"/>
    <d v="2023-07-11T00:00:00"/>
    <m/>
    <n v="630"/>
    <s v="BIEN"/>
    <x v="100"/>
    <n v="169916"/>
    <x v="0"/>
    <x v="658"/>
    <x v="29"/>
    <x v="18"/>
    <x v="27"/>
    <x v="5"/>
    <x v="0"/>
    <x v="34"/>
    <s v="19/07/2023"/>
    <x v="0"/>
    <s v="15:00"/>
    <s v="CLOVIS VELASCO HINOJOZA "/>
    <x v="8"/>
    <x v="25"/>
    <d v="2023-08-21T00:00:00"/>
    <x v="80"/>
    <x v="50"/>
    <s v="CD-308"/>
    <x v="108"/>
    <x v="83"/>
    <n v="139434.85"/>
    <x v="109"/>
    <x v="116"/>
    <x v="28"/>
    <x v="0"/>
    <n v="30"/>
    <x v="12"/>
    <x v="0"/>
    <x v="26"/>
    <x v="71"/>
    <x v="1"/>
    <m/>
    <m/>
    <x v="100"/>
    <s v="CMB/EMC/ING-PLA/0088/2023"/>
    <n v="43700"/>
    <x v="0"/>
    <x v="661"/>
    <x v="18"/>
    <n v="4"/>
    <x v="413"/>
    <n v="33857.199999999997"/>
    <m/>
    <m/>
    <n v="0"/>
    <x v="0"/>
    <n v="1216.1350574712642"/>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1"/>
    <x v="659"/>
    <x v="29"/>
    <x v="18"/>
    <x v="0"/>
    <x v="5"/>
    <x v="0"/>
    <x v="34"/>
    <s v="19/07/2023"/>
    <x v="0"/>
    <s v="15:00"/>
    <s v="CLOVIS VELASCO HINOJOZA "/>
    <x v="8"/>
    <x v="25"/>
    <d v="2023-08-21T00:00:00"/>
    <x v="80"/>
    <x v="50"/>
    <s v="CD-308"/>
    <x v="108"/>
    <x v="83"/>
    <n v="139434.85"/>
    <x v="109"/>
    <x v="116"/>
    <x v="28"/>
    <x v="0"/>
    <n v="30"/>
    <x v="12"/>
    <x v="0"/>
    <x v="26"/>
    <x v="71"/>
    <x v="1"/>
    <m/>
    <m/>
    <x v="100"/>
    <s v="CMB/EMC/ING-PLA/0088/2023"/>
    <n v="43700"/>
    <x v="1"/>
    <x v="662"/>
    <x v="18"/>
    <n v="4"/>
    <x v="414"/>
    <n v="13844.8"/>
    <m/>
    <m/>
    <n v="0"/>
    <x v="0"/>
    <n v="497.29885057471262"/>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2"/>
    <x v="660"/>
    <x v="29"/>
    <x v="18"/>
    <x v="0"/>
    <x v="5"/>
    <x v="0"/>
    <x v="34"/>
    <s v="19/07/2023"/>
    <x v="0"/>
    <s v="15:00"/>
    <s v="CLOVIS VELASCO HINOJOZA "/>
    <x v="8"/>
    <x v="25"/>
    <d v="2023-08-21T00:00:00"/>
    <x v="80"/>
    <x v="50"/>
    <s v="CD-308"/>
    <x v="108"/>
    <x v="83"/>
    <n v="139434.85"/>
    <x v="109"/>
    <x v="116"/>
    <x v="28"/>
    <x v="0"/>
    <n v="30"/>
    <x v="12"/>
    <x v="0"/>
    <x v="26"/>
    <x v="71"/>
    <x v="1"/>
    <m/>
    <m/>
    <x v="100"/>
    <s v="CMB/EMC/ING-PLA/0088/2023"/>
    <n v="43700"/>
    <x v="2"/>
    <x v="663"/>
    <x v="18"/>
    <n v="4"/>
    <x v="415"/>
    <n v="23341"/>
    <m/>
    <m/>
    <n v="0"/>
    <x v="0"/>
    <n v="838.39798850574709"/>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3"/>
    <x v="661"/>
    <x v="29"/>
    <x v="18"/>
    <x v="0"/>
    <x v="5"/>
    <x v="0"/>
    <x v="34"/>
    <s v="19/07/2023"/>
    <x v="0"/>
    <s v="15:00"/>
    <s v="CLOVIS VELASCO HINOJOZA "/>
    <x v="8"/>
    <x v="25"/>
    <d v="2023-08-21T00:00:00"/>
    <x v="80"/>
    <x v="50"/>
    <s v="CD-308"/>
    <x v="108"/>
    <x v="83"/>
    <n v="139434.85"/>
    <x v="109"/>
    <x v="116"/>
    <x v="28"/>
    <x v="0"/>
    <n v="30"/>
    <x v="12"/>
    <x v="0"/>
    <x v="26"/>
    <x v="71"/>
    <x v="1"/>
    <m/>
    <m/>
    <x v="100"/>
    <s v="CMB/EMC/ING-PLA/0088/2023"/>
    <n v="43700"/>
    <x v="3"/>
    <x v="664"/>
    <x v="18"/>
    <n v="4"/>
    <x v="416"/>
    <n v="10111.6"/>
    <m/>
    <m/>
    <n v="0"/>
    <x v="0"/>
    <n v="363.20402298850576"/>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4"/>
    <x v="662"/>
    <x v="29"/>
    <x v="18"/>
    <x v="0"/>
    <x v="5"/>
    <x v="0"/>
    <x v="34"/>
    <s v="19/07/2023"/>
    <x v="0"/>
    <s v="15:00"/>
    <s v="CLOVIS VELASCO HINOJOZA "/>
    <x v="8"/>
    <x v="25"/>
    <d v="2023-08-21T00:00:00"/>
    <x v="80"/>
    <x v="50"/>
    <s v="CD-308"/>
    <x v="108"/>
    <x v="83"/>
    <n v="139434.85"/>
    <x v="109"/>
    <x v="116"/>
    <x v="28"/>
    <x v="0"/>
    <n v="30"/>
    <x v="12"/>
    <x v="0"/>
    <x v="26"/>
    <x v="71"/>
    <x v="1"/>
    <m/>
    <m/>
    <x v="100"/>
    <s v="CMB/EMC/ING-PLA/0088/2023"/>
    <n v="43700"/>
    <x v="4"/>
    <x v="665"/>
    <x v="18"/>
    <n v="4"/>
    <x v="417"/>
    <n v="7211.4"/>
    <m/>
    <m/>
    <n v="0"/>
    <x v="0"/>
    <n v="259.03017241379308"/>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5"/>
    <x v="663"/>
    <x v="45"/>
    <x v="18"/>
    <x v="0"/>
    <x v="5"/>
    <x v="0"/>
    <x v="34"/>
    <s v="19/07/2023"/>
    <x v="0"/>
    <s v="15:00"/>
    <s v="CLOVIS VELASCO HINOJOZA "/>
    <x v="8"/>
    <x v="25"/>
    <d v="2023-08-21T00:00:00"/>
    <x v="80"/>
    <x v="50"/>
    <s v="CD-308"/>
    <x v="108"/>
    <x v="83"/>
    <n v="139434.85"/>
    <x v="109"/>
    <x v="116"/>
    <x v="28"/>
    <x v="0"/>
    <n v="30"/>
    <x v="12"/>
    <x v="0"/>
    <x v="26"/>
    <x v="71"/>
    <x v="1"/>
    <m/>
    <m/>
    <x v="100"/>
    <s v="CMB/EMC/ING-PLA/0088/2023"/>
    <n v="43700"/>
    <x v="5"/>
    <x v="666"/>
    <x v="18"/>
    <n v="3"/>
    <x v="418"/>
    <n v="4003.5"/>
    <m/>
    <m/>
    <n v="0"/>
    <x v="0"/>
    <n v="191.73850574712642"/>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6"/>
    <x v="664"/>
    <x v="8"/>
    <x v="18"/>
    <x v="0"/>
    <x v="5"/>
    <x v="0"/>
    <x v="34"/>
    <s v="19/07/2023"/>
    <x v="0"/>
    <s v="15:00"/>
    <s v="CLOVIS VELASCO HINOJOZA "/>
    <x v="8"/>
    <x v="25"/>
    <d v="2023-08-21T00:00:00"/>
    <x v="80"/>
    <x v="50"/>
    <s v="CD-308"/>
    <x v="108"/>
    <x v="83"/>
    <n v="139434.85"/>
    <x v="109"/>
    <x v="116"/>
    <x v="28"/>
    <x v="0"/>
    <n v="30"/>
    <x v="12"/>
    <x v="0"/>
    <x v="26"/>
    <x v="71"/>
    <x v="1"/>
    <m/>
    <m/>
    <x v="100"/>
    <s v="CMB/EMC/ING-PLA/0088/2023"/>
    <n v="43700"/>
    <x v="6"/>
    <x v="667"/>
    <x v="18"/>
    <n v="6"/>
    <x v="419"/>
    <n v="8807.7000000000007"/>
    <m/>
    <m/>
    <n v="0"/>
    <x v="0"/>
    <n v="210.9123563218391"/>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7"/>
    <x v="665"/>
    <x v="29"/>
    <x v="18"/>
    <x v="0"/>
    <x v="5"/>
    <x v="0"/>
    <x v="34"/>
    <s v="19/07/2023"/>
    <x v="0"/>
    <s v="15:00"/>
    <s v="CLOVIS VELASCO HINOJOZA "/>
    <x v="8"/>
    <x v="25"/>
    <d v="2023-08-21T00:00:00"/>
    <x v="80"/>
    <x v="50"/>
    <s v="CD-308"/>
    <x v="108"/>
    <x v="83"/>
    <n v="139434.85"/>
    <x v="109"/>
    <x v="116"/>
    <x v="28"/>
    <x v="0"/>
    <n v="30"/>
    <x v="12"/>
    <x v="0"/>
    <x v="26"/>
    <x v="71"/>
    <x v="1"/>
    <m/>
    <m/>
    <x v="100"/>
    <s v="CMB/EMC/ING-PLA/0088/2023"/>
    <n v="43700"/>
    <x v="7"/>
    <x v="668"/>
    <x v="18"/>
    <n v="4"/>
    <x v="420"/>
    <n v="5637.2"/>
    <m/>
    <m/>
    <n v="0"/>
    <x v="0"/>
    <n v="202.48563218390805"/>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8"/>
    <x v="666"/>
    <x v="29"/>
    <x v="18"/>
    <x v="0"/>
    <x v="5"/>
    <x v="0"/>
    <x v="34"/>
    <s v="19/07/2023"/>
    <x v="0"/>
    <s v="15:00"/>
    <s v="CLOVIS VELASCO HINOJOZA "/>
    <x v="8"/>
    <x v="25"/>
    <d v="2023-08-21T00:00:00"/>
    <x v="80"/>
    <x v="50"/>
    <s v="CD-308"/>
    <x v="108"/>
    <x v="83"/>
    <n v="139434.85"/>
    <x v="109"/>
    <x v="116"/>
    <x v="28"/>
    <x v="0"/>
    <n v="30"/>
    <x v="12"/>
    <x v="0"/>
    <x v="26"/>
    <x v="71"/>
    <x v="1"/>
    <m/>
    <m/>
    <x v="100"/>
    <s v="CMB/EMC/ING-PLA/0088/2023"/>
    <n v="43700"/>
    <x v="8"/>
    <x v="669"/>
    <x v="18"/>
    <n v="4"/>
    <x v="421"/>
    <n v="16153.4"/>
    <m/>
    <m/>
    <n v="0"/>
    <x v="0"/>
    <n v="580.22270114942523"/>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10"/>
    <x v="667"/>
    <x v="16"/>
    <x v="18"/>
    <x v="0"/>
    <x v="5"/>
    <x v="0"/>
    <x v="34"/>
    <s v="19/07/2023"/>
    <x v="0"/>
    <s v="15:00"/>
    <s v="CLOVIS VELASCO HINOJOZA "/>
    <x v="8"/>
    <x v="25"/>
    <d v="2023-08-21T00:00:00"/>
    <x v="80"/>
    <x v="50"/>
    <s v="CD-308"/>
    <x v="108"/>
    <x v="83"/>
    <n v="139434.85"/>
    <x v="109"/>
    <x v="116"/>
    <x v="28"/>
    <x v="0"/>
    <n v="30"/>
    <x v="12"/>
    <x v="0"/>
    <x v="26"/>
    <x v="71"/>
    <x v="1"/>
    <m/>
    <m/>
    <x v="100"/>
    <s v="CMB/EMC/ING-PLA/0088/2023"/>
    <n v="43700"/>
    <x v="10"/>
    <x v="670"/>
    <x v="18"/>
    <n v="1"/>
    <x v="422"/>
    <n v="1806.25"/>
    <m/>
    <m/>
    <n v="0"/>
    <x v="0"/>
    <n v="259.51867816091954"/>
    <n v="0"/>
    <n v="0"/>
    <n v="0"/>
    <x v="91"/>
    <s v="FEBRERO"/>
    <x v="156"/>
    <x v="44"/>
    <x v="35"/>
    <x v="45"/>
    <x v="346"/>
    <x v="177"/>
    <n v="0"/>
    <n v="0"/>
    <n v="0"/>
    <m/>
    <m/>
    <m/>
    <m/>
    <m/>
    <m/>
    <m/>
    <m/>
    <m/>
    <m/>
    <m/>
    <m/>
    <m/>
    <m/>
    <m/>
    <m/>
    <m/>
  </r>
  <r>
    <x v="1"/>
    <x v="63"/>
    <x v="0"/>
    <s v="COTIZACION"/>
    <s v="JULIO"/>
    <d v="2023-07-07T00:00:00"/>
    <s v="C-3-EDDY FAZ PACHECO"/>
    <x v="9"/>
    <s v="OTRAS MAQUINARIAS Y EQUIPO"/>
    <x v="7"/>
    <x v="9"/>
    <x v="77"/>
    <d v="2023-07-11T00:00:00"/>
    <m/>
    <n v="630"/>
    <s v="BIEN"/>
    <x v="100"/>
    <n v="169916"/>
    <x v="11"/>
    <x v="668"/>
    <x v="29"/>
    <x v="18"/>
    <x v="0"/>
    <x v="5"/>
    <x v="0"/>
    <x v="34"/>
    <s v="19/07/2023"/>
    <x v="0"/>
    <s v="15:00"/>
    <s v="CLOVIS VELASCO HINOJOZA "/>
    <x v="8"/>
    <x v="25"/>
    <d v="2023-08-21T00:00:00"/>
    <x v="80"/>
    <x v="50"/>
    <s v="CD-308"/>
    <x v="108"/>
    <x v="83"/>
    <n v="139434.85"/>
    <x v="109"/>
    <x v="116"/>
    <x v="28"/>
    <x v="0"/>
    <n v="30"/>
    <x v="12"/>
    <x v="0"/>
    <x v="26"/>
    <x v="71"/>
    <x v="1"/>
    <m/>
    <m/>
    <x v="100"/>
    <s v="CMB/EMC/ING-PLA/0088/2023"/>
    <n v="43700"/>
    <x v="11"/>
    <x v="671"/>
    <x v="18"/>
    <n v="4"/>
    <x v="423"/>
    <n v="14660.8"/>
    <m/>
    <m/>
    <n v="0"/>
    <x v="0"/>
    <n v="526.60919540229884"/>
    <n v="0"/>
    <n v="0"/>
    <n v="0"/>
    <x v="91"/>
    <s v="FEBRERO"/>
    <x v="156"/>
    <x v="44"/>
    <x v="35"/>
    <x v="45"/>
    <x v="346"/>
    <x v="177"/>
    <n v="0"/>
    <n v="0"/>
    <n v="0"/>
    <m/>
    <m/>
    <m/>
    <m/>
    <m/>
    <m/>
    <m/>
    <m/>
    <m/>
    <m/>
    <m/>
    <m/>
    <m/>
    <m/>
    <m/>
    <m/>
    <m/>
  </r>
  <r>
    <x v="1"/>
    <x v="63"/>
    <x v="0"/>
    <s v="COTIZACION"/>
    <s v="JULIO"/>
    <d v="2023-07-07T00:00:00"/>
    <s v="C-3-EDDY FAZ PACHECO"/>
    <x v="12"/>
    <s v="OTROS REPUESTOS Y ACCESORIOS"/>
    <x v="7"/>
    <x v="9"/>
    <x v="93"/>
    <d v="2023-07-11T00:00:00"/>
    <m/>
    <n v="628"/>
    <s v="BIEN"/>
    <x v="101"/>
    <n v="109670"/>
    <x v="0"/>
    <x v="669"/>
    <x v="27"/>
    <x v="5"/>
    <x v="61"/>
    <x v="5"/>
    <x v="0"/>
    <x v="34"/>
    <s v="19/07/2023"/>
    <x v="0"/>
    <s v="15:00"/>
    <s v="OSCAR MIRKO MIRANDA ROMERO "/>
    <x v="8"/>
    <x v="14"/>
    <d v="2023-08-30T00:00:00"/>
    <x v="81"/>
    <x v="47"/>
    <s v="CD-311"/>
    <x v="109"/>
    <x v="84"/>
    <n v="149150"/>
    <x v="110"/>
    <x v="117"/>
    <x v="46"/>
    <x v="0"/>
    <n v="30"/>
    <x v="8"/>
    <x v="0"/>
    <x v="26"/>
    <x v="72"/>
    <x v="1"/>
    <m/>
    <m/>
    <x v="101"/>
    <s v="ADQ.MANTTO Y SERV. 102/2023"/>
    <n v="39800"/>
    <x v="0"/>
    <x v="672"/>
    <x v="5"/>
    <n v="5"/>
    <x v="424"/>
    <n v="24750"/>
    <m/>
    <m/>
    <n v="0"/>
    <x v="0"/>
    <n v="711.20689655172418"/>
    <n v="0"/>
    <n v="0"/>
    <n v="0"/>
    <x v="92"/>
    <s v="FEBRERO"/>
    <x v="156"/>
    <x v="44"/>
    <x v="35"/>
    <x v="45"/>
    <x v="346"/>
    <x v="178"/>
    <n v="0"/>
    <n v="0"/>
    <n v="0"/>
    <m/>
    <m/>
    <m/>
    <m/>
    <m/>
    <m/>
    <m/>
    <m/>
    <m/>
    <m/>
    <m/>
    <m/>
    <m/>
    <m/>
    <m/>
    <m/>
    <m/>
  </r>
  <r>
    <x v="1"/>
    <x v="63"/>
    <x v="0"/>
    <s v="COTIZACION"/>
    <s v="JULIO"/>
    <d v="2023-07-07T00:00:00"/>
    <s v="C-3-EDDY FAZ PACHECO"/>
    <x v="12"/>
    <s v="OTROS REPUESTOS Y ACCESORIOS"/>
    <x v="7"/>
    <x v="9"/>
    <x v="93"/>
    <d v="2023-07-11T00:00:00"/>
    <m/>
    <n v="628"/>
    <s v="BIEN"/>
    <x v="101"/>
    <n v="109670"/>
    <x v="1"/>
    <x v="670"/>
    <x v="4"/>
    <x v="5"/>
    <x v="0"/>
    <x v="5"/>
    <x v="0"/>
    <x v="34"/>
    <s v="19/07/2023"/>
    <x v="0"/>
    <s v="15:00"/>
    <s v="OSCAR MIRKO MIRANDA ROMERO "/>
    <x v="8"/>
    <x v="14"/>
    <d v="2023-08-30T00:00:00"/>
    <x v="81"/>
    <x v="47"/>
    <s v="CD-311"/>
    <x v="109"/>
    <x v="84"/>
    <n v="149150"/>
    <x v="110"/>
    <x v="117"/>
    <x v="46"/>
    <x v="0"/>
    <n v="30"/>
    <x v="8"/>
    <x v="0"/>
    <x v="26"/>
    <x v="72"/>
    <x v="1"/>
    <m/>
    <m/>
    <x v="101"/>
    <s v="ADQ.MANTTO Y SERV. 102/2023"/>
    <n v="39800"/>
    <x v="1"/>
    <x v="673"/>
    <x v="5"/>
    <n v="8"/>
    <x v="425"/>
    <n v="24800"/>
    <m/>
    <m/>
    <n v="0"/>
    <x v="0"/>
    <n v="445.40229885057471"/>
    <n v="0"/>
    <n v="0"/>
    <n v="0"/>
    <x v="92"/>
    <s v="FEBRERO"/>
    <x v="156"/>
    <x v="44"/>
    <x v="35"/>
    <x v="45"/>
    <x v="346"/>
    <x v="178"/>
    <n v="0"/>
    <n v="0"/>
    <n v="0"/>
    <m/>
    <m/>
    <m/>
    <m/>
    <m/>
    <m/>
    <m/>
    <m/>
    <m/>
    <m/>
    <m/>
    <m/>
    <m/>
    <m/>
    <m/>
    <m/>
    <m/>
  </r>
  <r>
    <x v="1"/>
    <x v="63"/>
    <x v="0"/>
    <s v="COTIZACION"/>
    <s v="JULIO"/>
    <d v="2023-07-07T00:00:00"/>
    <s v="C-3-EDDY FAZ PACHECO"/>
    <x v="12"/>
    <s v="OTROS REPUESTOS Y ACCESORIOS"/>
    <x v="7"/>
    <x v="9"/>
    <x v="93"/>
    <d v="2023-07-11T00:00:00"/>
    <m/>
    <n v="628"/>
    <s v="BIEN"/>
    <x v="101"/>
    <n v="109670"/>
    <x v="2"/>
    <x v="671"/>
    <x v="9"/>
    <x v="5"/>
    <x v="0"/>
    <x v="5"/>
    <x v="0"/>
    <x v="34"/>
    <s v="19/07/2023"/>
    <x v="0"/>
    <s v="15:00"/>
    <s v="OSCAR MIRKO MIRANDA ROMERO "/>
    <x v="8"/>
    <x v="14"/>
    <d v="2023-08-30T00:00:00"/>
    <x v="81"/>
    <x v="47"/>
    <s v="CD-311"/>
    <x v="109"/>
    <x v="84"/>
    <n v="149150"/>
    <x v="110"/>
    <x v="117"/>
    <x v="46"/>
    <x v="0"/>
    <n v="30"/>
    <x v="8"/>
    <x v="0"/>
    <x v="26"/>
    <x v="72"/>
    <x v="1"/>
    <m/>
    <m/>
    <x v="101"/>
    <s v="ADQ.MANTTO Y SERV. 102/2023"/>
    <n v="39800"/>
    <x v="2"/>
    <x v="674"/>
    <x v="5"/>
    <n v="10"/>
    <x v="426"/>
    <n v="81000"/>
    <m/>
    <m/>
    <n v="0"/>
    <x v="0"/>
    <n v="1163.7931034482758"/>
    <n v="0"/>
    <n v="0"/>
    <n v="0"/>
    <x v="92"/>
    <s v="FEBRERO"/>
    <x v="156"/>
    <x v="44"/>
    <x v="35"/>
    <x v="45"/>
    <x v="346"/>
    <x v="178"/>
    <n v="0"/>
    <n v="0"/>
    <n v="0"/>
    <m/>
    <m/>
    <m/>
    <m/>
    <m/>
    <m/>
    <m/>
    <m/>
    <m/>
    <m/>
    <m/>
    <m/>
    <m/>
    <m/>
    <m/>
    <m/>
    <m/>
  </r>
  <r>
    <x v="1"/>
    <x v="63"/>
    <x v="0"/>
    <s v="COTIZACION"/>
    <s v="JULIO"/>
    <d v="2023-07-07T00:00:00"/>
    <s v="C-3-EDDY FAZ PACHECO"/>
    <x v="12"/>
    <s v="OTROS REPUESTOS Y ACCESORIOS"/>
    <x v="7"/>
    <x v="9"/>
    <x v="93"/>
    <d v="2023-07-11T00:00:00"/>
    <m/>
    <n v="628"/>
    <s v="BIEN"/>
    <x v="101"/>
    <n v="109670"/>
    <x v="4"/>
    <x v="672"/>
    <x v="8"/>
    <x v="5"/>
    <x v="0"/>
    <x v="5"/>
    <x v="0"/>
    <x v="34"/>
    <s v="19/07/2023"/>
    <x v="0"/>
    <s v="15:00"/>
    <s v="OSCAR MIRKO MIRANDA ROMERO "/>
    <x v="8"/>
    <x v="14"/>
    <d v="2023-08-30T00:00:00"/>
    <x v="81"/>
    <x v="47"/>
    <s v="CD-311"/>
    <x v="109"/>
    <x v="84"/>
    <n v="149150"/>
    <x v="110"/>
    <x v="117"/>
    <x v="46"/>
    <x v="0"/>
    <n v="30"/>
    <x v="8"/>
    <x v="0"/>
    <x v="26"/>
    <x v="72"/>
    <x v="1"/>
    <m/>
    <m/>
    <x v="101"/>
    <s v="ADQ.MANTTO Y SERV. 102/2023"/>
    <n v="39800"/>
    <x v="4"/>
    <x v="675"/>
    <x v="5"/>
    <n v="6"/>
    <x v="425"/>
    <n v="18600"/>
    <m/>
    <m/>
    <n v="0"/>
    <x v="0"/>
    <n v="445.40229885057471"/>
    <n v="0"/>
    <n v="0"/>
    <n v="0"/>
    <x v="92"/>
    <s v="FEBRERO"/>
    <x v="156"/>
    <x v="44"/>
    <x v="35"/>
    <x v="45"/>
    <x v="346"/>
    <x v="178"/>
    <n v="0"/>
    <n v="0"/>
    <n v="0"/>
    <m/>
    <m/>
    <m/>
    <m/>
    <m/>
    <m/>
    <m/>
    <m/>
    <m/>
    <m/>
    <m/>
    <m/>
    <m/>
    <m/>
    <m/>
    <m/>
    <m/>
  </r>
  <r>
    <x v="1"/>
    <x v="63"/>
    <x v="0"/>
    <s v="COTIZACION"/>
    <s v="JULIO"/>
    <d v="2023-07-07T00:00:00"/>
    <s v="C-3-EDDY FAZ PACHECO"/>
    <x v="12"/>
    <s v="OTROS REPUESTOS Y ACCESORIOS"/>
    <x v="7"/>
    <x v="9"/>
    <x v="94"/>
    <d v="2023-07-11T00:00:00"/>
    <m/>
    <n v="627"/>
    <s v="BIEN"/>
    <x v="102"/>
    <n v="24945"/>
    <x v="0"/>
    <x v="673"/>
    <x v="26"/>
    <x v="5"/>
    <x v="62"/>
    <x v="5"/>
    <x v="0"/>
    <x v="34"/>
    <s v="19/07/2023"/>
    <x v="0"/>
    <s v="15:00"/>
    <s v="FRANZ LOZANO MARZA"/>
    <x v="8"/>
    <x v="20"/>
    <d v="2023-07-24T00:00:00"/>
    <x v="82"/>
    <x v="51"/>
    <s v="CD-312"/>
    <x v="110"/>
    <x v="85"/>
    <n v="2666.4"/>
    <x v="111"/>
    <x v="118"/>
    <x v="28"/>
    <x v="0"/>
    <n v="30"/>
    <x v="9"/>
    <x v="0"/>
    <x v="49"/>
    <x v="67"/>
    <x v="1"/>
    <m/>
    <m/>
    <x v="102"/>
    <s v="ADQ.MANTTO Y SERV. 104/2023"/>
    <n v="39800"/>
    <x v="0"/>
    <x v="676"/>
    <x v="5"/>
    <n v="20"/>
    <x v="427"/>
    <n v="1689.6000000000001"/>
    <m/>
    <m/>
    <n v="0"/>
    <x v="0"/>
    <n v="12.13793103448276"/>
    <n v="0"/>
    <n v="0"/>
    <n v="0"/>
    <x v="83"/>
    <s v="FEBRERO"/>
    <x v="156"/>
    <x v="44"/>
    <x v="35"/>
    <x v="45"/>
    <x v="346"/>
    <x v="179"/>
    <n v="0"/>
    <n v="0"/>
    <n v="0"/>
    <m/>
    <m/>
    <m/>
    <m/>
    <m/>
    <m/>
    <m/>
    <m/>
    <m/>
    <m/>
    <m/>
    <m/>
    <m/>
    <m/>
    <m/>
    <m/>
    <m/>
  </r>
  <r>
    <x v="1"/>
    <x v="63"/>
    <x v="0"/>
    <s v="COTIZACION"/>
    <s v="JULIO"/>
    <d v="2023-07-07T00:00:00"/>
    <s v="C-3-EDDY FAZ PACHECO"/>
    <x v="12"/>
    <s v="OTROS REPUESTOS Y ACCESORIOS"/>
    <x v="7"/>
    <x v="9"/>
    <x v="94"/>
    <d v="2023-07-11T00:00:00"/>
    <m/>
    <n v="627"/>
    <s v="BIEN"/>
    <x v="102"/>
    <n v="24945"/>
    <x v="1"/>
    <x v="674"/>
    <x v="26"/>
    <x v="5"/>
    <x v="0"/>
    <x v="5"/>
    <x v="0"/>
    <x v="34"/>
    <s v="19/07/2023"/>
    <x v="0"/>
    <s v="15:00"/>
    <s v="FRANZ LOZANO MARZA"/>
    <x v="8"/>
    <x v="20"/>
    <d v="2023-07-24T00:00:00"/>
    <x v="82"/>
    <x v="51"/>
    <s v="CD-312"/>
    <x v="111"/>
    <x v="85"/>
    <n v="15600"/>
    <x v="112"/>
    <x v="119"/>
    <x v="85"/>
    <x v="0"/>
    <n v="30"/>
    <x v="18"/>
    <x v="0"/>
    <x v="26"/>
    <x v="73"/>
    <x v="1"/>
    <m/>
    <m/>
    <x v="102"/>
    <s v="ADQ.MANTTO Y SERV. 104/2023"/>
    <n v="39800"/>
    <x v="1"/>
    <x v="677"/>
    <x v="5"/>
    <n v="20"/>
    <x v="428"/>
    <n v="2200"/>
    <m/>
    <m/>
    <n v="0"/>
    <x v="0"/>
    <n v="15.804597701149426"/>
    <n v="0"/>
    <n v="0"/>
    <n v="0"/>
    <x v="90"/>
    <s v="FEBRERO"/>
    <x v="156"/>
    <x v="44"/>
    <x v="35"/>
    <x v="45"/>
    <x v="346"/>
    <x v="174"/>
    <n v="0"/>
    <n v="0"/>
    <n v="0"/>
    <m/>
    <m/>
    <m/>
    <m/>
    <m/>
    <m/>
    <m/>
    <m/>
    <m/>
    <m/>
    <m/>
    <m/>
    <m/>
    <m/>
    <m/>
    <m/>
    <m/>
  </r>
  <r>
    <x v="1"/>
    <x v="63"/>
    <x v="0"/>
    <s v="COTIZACION"/>
    <s v="JULIO"/>
    <d v="2023-07-07T00:00:00"/>
    <s v="C-3-EDDY FAZ PACHECO"/>
    <x v="12"/>
    <s v="OTROS REPUESTOS Y ACCESORIOS"/>
    <x v="7"/>
    <x v="9"/>
    <x v="94"/>
    <d v="2023-07-11T00:00:00"/>
    <m/>
    <n v="627"/>
    <s v="BIEN"/>
    <x v="102"/>
    <n v="24945"/>
    <x v="2"/>
    <x v="675"/>
    <x v="134"/>
    <x v="5"/>
    <x v="0"/>
    <x v="5"/>
    <x v="0"/>
    <x v="34"/>
    <s v="19/07/2023"/>
    <x v="0"/>
    <s v="15:00"/>
    <s v="FRANZ LOZANO MARZA"/>
    <x v="8"/>
    <x v="20"/>
    <d v="2023-07-24T00:00:00"/>
    <x v="82"/>
    <x v="51"/>
    <s v="CD-312"/>
    <x v="111"/>
    <x v="85"/>
    <n v="15600"/>
    <x v="112"/>
    <x v="119"/>
    <x v="85"/>
    <x v="0"/>
    <n v="30"/>
    <x v="18"/>
    <x v="0"/>
    <x v="26"/>
    <x v="73"/>
    <x v="1"/>
    <m/>
    <m/>
    <x v="102"/>
    <s v="ADQ.MANTTO Y SERV. 104/2023"/>
    <n v="39800"/>
    <x v="2"/>
    <x v="678"/>
    <x v="5"/>
    <n v="70"/>
    <x v="397"/>
    <n v="7000"/>
    <m/>
    <m/>
    <n v="0"/>
    <x v="0"/>
    <n v="14.367816091954023"/>
    <n v="0"/>
    <n v="0"/>
    <n v="0"/>
    <x v="90"/>
    <s v="FEBRERO"/>
    <x v="156"/>
    <x v="44"/>
    <x v="35"/>
    <x v="45"/>
    <x v="346"/>
    <x v="174"/>
    <n v="0"/>
    <n v="0"/>
    <n v="0"/>
    <m/>
    <m/>
    <m/>
    <m/>
    <m/>
    <m/>
    <m/>
    <m/>
    <m/>
    <m/>
    <m/>
    <m/>
    <m/>
    <m/>
    <m/>
    <m/>
    <m/>
  </r>
  <r>
    <x v="1"/>
    <x v="63"/>
    <x v="0"/>
    <s v="COTIZACION"/>
    <s v="JULIO"/>
    <d v="2023-07-07T00:00:00"/>
    <s v="C-3-EDDY FAZ PACHECO"/>
    <x v="12"/>
    <s v="OTROS REPUESTOS Y ACCESORIOS"/>
    <x v="7"/>
    <x v="9"/>
    <x v="94"/>
    <d v="2023-07-11T00:00:00"/>
    <m/>
    <n v="627"/>
    <s v="BIEN"/>
    <x v="102"/>
    <n v="24945"/>
    <x v="3"/>
    <x v="676"/>
    <x v="27"/>
    <x v="5"/>
    <x v="0"/>
    <x v="5"/>
    <x v="0"/>
    <x v="34"/>
    <s v="19/07/2023"/>
    <x v="0"/>
    <s v="15:00"/>
    <s v="FRANZ LOZANO MARZA"/>
    <x v="8"/>
    <x v="20"/>
    <d v="2023-07-24T00:00:00"/>
    <x v="82"/>
    <x v="51"/>
    <s v="CD-312"/>
    <x v="110"/>
    <x v="85"/>
    <n v="2666.4"/>
    <x v="111"/>
    <x v="118"/>
    <x v="28"/>
    <x v="0"/>
    <n v="30"/>
    <x v="9"/>
    <x v="0"/>
    <x v="49"/>
    <x v="67"/>
    <x v="1"/>
    <m/>
    <m/>
    <x v="102"/>
    <s v="ADQ.MANTTO Y SERV. 104/2023"/>
    <n v="39800"/>
    <x v="3"/>
    <x v="679"/>
    <x v="5"/>
    <n v="5"/>
    <x v="429"/>
    <n v="224.4"/>
    <m/>
    <m/>
    <n v="0"/>
    <x v="0"/>
    <n v="6.4482758620689662"/>
    <n v="0"/>
    <n v="0"/>
    <n v="0"/>
    <x v="83"/>
    <s v="FEBRERO"/>
    <x v="156"/>
    <x v="44"/>
    <x v="35"/>
    <x v="45"/>
    <x v="346"/>
    <x v="179"/>
    <n v="0"/>
    <n v="0"/>
    <n v="0"/>
    <m/>
    <m/>
    <m/>
    <m/>
    <m/>
    <m/>
    <m/>
    <m/>
    <m/>
    <m/>
    <m/>
    <m/>
    <m/>
    <m/>
    <m/>
    <m/>
    <m/>
  </r>
  <r>
    <x v="1"/>
    <x v="63"/>
    <x v="0"/>
    <s v="COTIZACION"/>
    <s v="JULIO"/>
    <d v="2023-07-07T00:00:00"/>
    <s v="C-3-EDDY FAZ PACHECO"/>
    <x v="12"/>
    <s v="OTROS REPUESTOS Y ACCESORIOS"/>
    <x v="7"/>
    <x v="9"/>
    <x v="94"/>
    <d v="2023-07-11T00:00:00"/>
    <m/>
    <n v="627"/>
    <s v="BIEN"/>
    <x v="102"/>
    <n v="24945"/>
    <x v="4"/>
    <x v="677"/>
    <x v="25"/>
    <x v="5"/>
    <x v="0"/>
    <x v="5"/>
    <x v="0"/>
    <x v="34"/>
    <s v="19/07/2023"/>
    <x v="0"/>
    <s v="15:00"/>
    <s v="FRANZ LOZANO MARZA"/>
    <x v="8"/>
    <x v="20"/>
    <d v="2023-07-24T00:00:00"/>
    <x v="82"/>
    <x v="51"/>
    <s v="CD-312"/>
    <x v="111"/>
    <x v="85"/>
    <n v="15600"/>
    <x v="112"/>
    <x v="119"/>
    <x v="85"/>
    <x v="0"/>
    <n v="30"/>
    <x v="18"/>
    <x v="0"/>
    <x v="26"/>
    <x v="73"/>
    <x v="1"/>
    <m/>
    <m/>
    <x v="102"/>
    <s v="ADQ.MANTTO Y SERV. 104/2023"/>
    <n v="39800"/>
    <x v="4"/>
    <x v="680"/>
    <x v="5"/>
    <n v="40"/>
    <x v="397"/>
    <n v="4000"/>
    <m/>
    <m/>
    <n v="0"/>
    <x v="0"/>
    <n v="14.367816091954023"/>
    <n v="0"/>
    <n v="0"/>
    <n v="0"/>
    <x v="90"/>
    <s v="FEBRERO"/>
    <x v="156"/>
    <x v="44"/>
    <x v="35"/>
    <x v="45"/>
    <x v="346"/>
    <x v="174"/>
    <n v="0"/>
    <n v="0"/>
    <n v="0"/>
    <m/>
    <m/>
    <m/>
    <m/>
    <m/>
    <m/>
    <m/>
    <m/>
    <m/>
    <m/>
    <m/>
    <m/>
    <m/>
    <m/>
    <m/>
    <m/>
    <m/>
  </r>
  <r>
    <x v="1"/>
    <x v="63"/>
    <x v="0"/>
    <s v="COTIZACION"/>
    <s v="JULIO"/>
    <d v="2023-07-07T00:00:00"/>
    <s v="C-3-EDDY FAZ PACHECO"/>
    <x v="12"/>
    <s v="OTROS REPUESTOS Y ACCESORIOS"/>
    <x v="7"/>
    <x v="9"/>
    <x v="94"/>
    <d v="2023-07-11T00:00:00"/>
    <m/>
    <n v="627"/>
    <s v="BIEN"/>
    <x v="102"/>
    <n v="24945"/>
    <x v="5"/>
    <x v="678"/>
    <x v="27"/>
    <x v="5"/>
    <x v="0"/>
    <x v="5"/>
    <x v="0"/>
    <x v="34"/>
    <s v="19/07/2023"/>
    <x v="0"/>
    <s v="15:00"/>
    <s v="FRANZ LOZANO MARZA"/>
    <x v="8"/>
    <x v="20"/>
    <d v="2023-07-24T00:00:00"/>
    <x v="82"/>
    <x v="51"/>
    <s v="CD-312"/>
    <x v="110"/>
    <x v="85"/>
    <n v="2666.4"/>
    <x v="111"/>
    <x v="118"/>
    <x v="28"/>
    <x v="0"/>
    <n v="30"/>
    <x v="9"/>
    <x v="0"/>
    <x v="49"/>
    <x v="67"/>
    <x v="1"/>
    <m/>
    <m/>
    <x v="102"/>
    <s v="ADQ.MANTTO Y SERV. 104/2023"/>
    <n v="39800"/>
    <x v="5"/>
    <x v="681"/>
    <x v="5"/>
    <n v="5"/>
    <x v="430"/>
    <n v="83.6"/>
    <m/>
    <m/>
    <n v="0"/>
    <x v="0"/>
    <n v="2.4022988505747125"/>
    <n v="0"/>
    <n v="0"/>
    <n v="0"/>
    <x v="83"/>
    <s v="FEBRERO"/>
    <x v="156"/>
    <x v="44"/>
    <x v="35"/>
    <x v="45"/>
    <x v="346"/>
    <x v="179"/>
    <n v="0"/>
    <n v="0"/>
    <n v="0"/>
    <m/>
    <m/>
    <m/>
    <m/>
    <m/>
    <m/>
    <m/>
    <m/>
    <m/>
    <m/>
    <m/>
    <m/>
    <m/>
    <m/>
    <m/>
    <m/>
    <m/>
  </r>
  <r>
    <x v="1"/>
    <x v="63"/>
    <x v="0"/>
    <s v="COTIZACION"/>
    <s v="JULIO"/>
    <d v="2023-07-07T00:00:00"/>
    <s v="C-3-EDDY FAZ PACHECO"/>
    <x v="12"/>
    <s v="OTROS REPUESTOS Y ACCESORIOS"/>
    <x v="7"/>
    <x v="9"/>
    <x v="94"/>
    <d v="2023-07-11T00:00:00"/>
    <m/>
    <n v="627"/>
    <s v="BIEN"/>
    <x v="102"/>
    <n v="24945"/>
    <x v="6"/>
    <x v="679"/>
    <x v="26"/>
    <x v="5"/>
    <x v="0"/>
    <x v="5"/>
    <x v="0"/>
    <x v="34"/>
    <s v="19/07/2023"/>
    <x v="0"/>
    <s v="15:00"/>
    <s v="FRANZ LOZANO MARZA"/>
    <x v="8"/>
    <x v="20"/>
    <d v="2023-07-24T00:00:00"/>
    <x v="82"/>
    <x v="51"/>
    <s v="CD-312"/>
    <x v="110"/>
    <x v="85"/>
    <n v="2666.4"/>
    <x v="111"/>
    <x v="118"/>
    <x v="28"/>
    <x v="0"/>
    <n v="30"/>
    <x v="9"/>
    <x v="0"/>
    <x v="49"/>
    <x v="67"/>
    <x v="1"/>
    <m/>
    <m/>
    <x v="102"/>
    <s v="ADQ.MANTTO Y SERV. 104/2023"/>
    <n v="39800"/>
    <x v="6"/>
    <x v="682"/>
    <x v="5"/>
    <n v="20"/>
    <x v="430"/>
    <n v="334.4"/>
    <m/>
    <m/>
    <n v="0"/>
    <x v="0"/>
    <n v="2.4022988505747125"/>
    <n v="0"/>
    <n v="0"/>
    <n v="0"/>
    <x v="83"/>
    <s v="FEBRERO"/>
    <x v="156"/>
    <x v="44"/>
    <x v="35"/>
    <x v="45"/>
    <x v="346"/>
    <x v="179"/>
    <n v="0"/>
    <n v="0"/>
    <n v="0"/>
    <m/>
    <m/>
    <m/>
    <m/>
    <m/>
    <m/>
    <m/>
    <m/>
    <m/>
    <m/>
    <m/>
    <m/>
    <m/>
    <m/>
    <m/>
    <m/>
    <m/>
  </r>
  <r>
    <x v="1"/>
    <x v="63"/>
    <x v="0"/>
    <s v="COTIZACION"/>
    <s v="JULIO"/>
    <d v="2023-07-07T00:00:00"/>
    <s v="C-3-EDDY FAZ PACHECO"/>
    <x v="12"/>
    <s v="OTROS REPUESTOS Y ACCESORIOS"/>
    <x v="7"/>
    <x v="9"/>
    <x v="94"/>
    <d v="2023-07-11T00:00:00"/>
    <m/>
    <n v="627"/>
    <s v="BIEN"/>
    <x v="102"/>
    <n v="24945"/>
    <x v="7"/>
    <x v="680"/>
    <x v="26"/>
    <x v="5"/>
    <x v="0"/>
    <x v="5"/>
    <x v="0"/>
    <x v="34"/>
    <s v="19/07/2023"/>
    <x v="0"/>
    <s v="15:00"/>
    <s v="FRANZ LOZANO MARZA"/>
    <x v="8"/>
    <x v="20"/>
    <d v="2023-07-24T00:00:00"/>
    <x v="82"/>
    <x v="51"/>
    <s v="CD-312"/>
    <x v="110"/>
    <x v="85"/>
    <n v="2666.4"/>
    <x v="111"/>
    <x v="118"/>
    <x v="28"/>
    <x v="0"/>
    <n v="30"/>
    <x v="9"/>
    <x v="0"/>
    <x v="49"/>
    <x v="67"/>
    <x v="1"/>
    <m/>
    <m/>
    <x v="102"/>
    <s v="ADQ.MANTTO Y SERV. 104/2023"/>
    <n v="39800"/>
    <x v="7"/>
    <x v="683"/>
    <x v="5"/>
    <n v="20"/>
    <x v="430"/>
    <n v="334.4"/>
    <m/>
    <m/>
    <n v="0"/>
    <x v="0"/>
    <n v="2.4022988505747125"/>
    <n v="0"/>
    <n v="0"/>
    <n v="0"/>
    <x v="83"/>
    <s v="FEBRERO"/>
    <x v="156"/>
    <x v="44"/>
    <x v="35"/>
    <x v="45"/>
    <x v="346"/>
    <x v="179"/>
    <n v="0"/>
    <n v="0"/>
    <n v="0"/>
    <m/>
    <m/>
    <m/>
    <m/>
    <m/>
    <m/>
    <m/>
    <m/>
    <m/>
    <m/>
    <m/>
    <m/>
    <m/>
    <m/>
    <m/>
    <m/>
    <m/>
  </r>
  <r>
    <x v="1"/>
    <x v="63"/>
    <x v="0"/>
    <s v="COTIZACION"/>
    <s v="JULIO"/>
    <d v="2023-07-07T00:00:00"/>
    <s v="C-3-EDDY FAZ PACHECO"/>
    <x v="12"/>
    <s v="OTROS REPUESTOS Y ACCESORIOS"/>
    <x v="7"/>
    <x v="9"/>
    <x v="94"/>
    <d v="2023-07-11T00:00:00"/>
    <m/>
    <n v="627"/>
    <s v="BIEN"/>
    <x v="102"/>
    <n v="24945"/>
    <x v="8"/>
    <x v="681"/>
    <x v="25"/>
    <x v="5"/>
    <x v="0"/>
    <x v="5"/>
    <x v="0"/>
    <x v="34"/>
    <s v="19/07/2023"/>
    <x v="0"/>
    <s v="15:00"/>
    <s v="FRANZ LOZANO MARZA"/>
    <x v="8"/>
    <x v="20"/>
    <d v="2023-07-24T00:00:00"/>
    <x v="82"/>
    <x v="51"/>
    <s v="CD-312"/>
    <x v="111"/>
    <x v="85"/>
    <n v="15600"/>
    <x v="112"/>
    <x v="119"/>
    <x v="85"/>
    <x v="0"/>
    <n v="30"/>
    <x v="18"/>
    <x v="0"/>
    <x v="26"/>
    <x v="73"/>
    <x v="1"/>
    <m/>
    <m/>
    <x v="102"/>
    <s v="ADQ.MANTTO Y SERV. 104/2023"/>
    <n v="39800"/>
    <x v="8"/>
    <x v="684"/>
    <x v="5"/>
    <n v="40"/>
    <x v="140"/>
    <n v="2400"/>
    <m/>
    <m/>
    <n v="0"/>
    <x v="0"/>
    <n v="8.6206896551724146"/>
    <n v="0"/>
    <n v="0"/>
    <n v="0"/>
    <x v="90"/>
    <s v="FEBRERO"/>
    <x v="156"/>
    <x v="44"/>
    <x v="35"/>
    <x v="45"/>
    <x v="346"/>
    <x v="174"/>
    <n v="0"/>
    <n v="0"/>
    <n v="0"/>
    <m/>
    <m/>
    <m/>
    <m/>
    <m/>
    <m/>
    <m/>
    <m/>
    <m/>
    <m/>
    <m/>
    <m/>
    <m/>
    <m/>
    <m/>
    <m/>
    <m/>
  </r>
  <r>
    <x v="1"/>
    <x v="63"/>
    <x v="0"/>
    <s v="COTIZACION"/>
    <s v="JULIO"/>
    <d v="2023-07-07T00:00:00"/>
    <s v="C-3-EDDY FAZ PACHECO"/>
    <x v="12"/>
    <s v="OTROS REPUESTOS Y ACCESORIOS"/>
    <x v="7"/>
    <x v="9"/>
    <x v="95"/>
    <d v="2023-07-11T00:00:00"/>
    <m/>
    <n v="626"/>
    <s v="BIEN"/>
    <x v="103"/>
    <n v="101000"/>
    <x v="0"/>
    <x v="682"/>
    <x v="29"/>
    <x v="5"/>
    <x v="0"/>
    <x v="5"/>
    <x v="0"/>
    <x v="34"/>
    <s v="19/07/2023"/>
    <x v="0"/>
    <s v="15:00"/>
    <s v="JOAQUIN ANDRES ZAPATA LAFUENTE"/>
    <x v="8"/>
    <x v="26"/>
    <d v="2023-07-27T00:00:00"/>
    <x v="83"/>
    <x v="47"/>
    <s v="CD-313"/>
    <x v="112"/>
    <x v="86"/>
    <n v="55048"/>
    <x v="113"/>
    <x v="120"/>
    <x v="72"/>
    <x v="0"/>
    <n v="30"/>
    <x v="18"/>
    <x v="0"/>
    <x v="26"/>
    <x v="74"/>
    <x v="1"/>
    <m/>
    <m/>
    <x v="103"/>
    <s v="ADQ.MANTTO Y SERV. 105/2023"/>
    <n v="39800"/>
    <x v="0"/>
    <x v="685"/>
    <x v="5"/>
    <n v="4"/>
    <x v="431"/>
    <n v="8484"/>
    <m/>
    <m/>
    <n v="4"/>
    <x v="336"/>
    <n v="304.74137931034483"/>
    <n v="1218.9655172413793"/>
    <n v="1060.5"/>
    <n v="0"/>
    <x v="93"/>
    <s v="OCTUBRE"/>
    <x v="164"/>
    <x v="82"/>
    <x v="74"/>
    <x v="93"/>
    <x v="350"/>
    <x v="118"/>
    <n v="-933.24"/>
    <n v="593.88000000000011"/>
    <n v="8823.36"/>
    <m/>
    <m/>
    <m/>
    <m/>
    <m/>
    <m/>
    <m/>
    <m/>
    <m/>
    <m/>
    <m/>
    <m/>
    <m/>
    <m/>
    <m/>
    <m/>
    <m/>
  </r>
  <r>
    <x v="1"/>
    <x v="63"/>
    <x v="0"/>
    <s v="COTIZACION"/>
    <s v="JULIO"/>
    <d v="2023-07-07T00:00:00"/>
    <s v="C-3-EDDY FAZ PACHECO"/>
    <x v="12"/>
    <s v="OTROS REPUESTOS Y ACCESORIOS"/>
    <x v="7"/>
    <x v="9"/>
    <x v="95"/>
    <d v="2023-07-11T00:00:00"/>
    <m/>
    <n v="626"/>
    <s v="BIEN"/>
    <x v="103"/>
    <n v="101000"/>
    <x v="1"/>
    <x v="683"/>
    <x v="8"/>
    <x v="5"/>
    <x v="0"/>
    <x v="5"/>
    <x v="0"/>
    <x v="34"/>
    <s v="19/07/2023"/>
    <x v="0"/>
    <s v="15:00"/>
    <s v="JOAQUIN ANDRES ZAPATA LAFUENTE"/>
    <x v="8"/>
    <x v="26"/>
    <d v="2023-07-27T00:00:00"/>
    <x v="83"/>
    <x v="47"/>
    <s v="CD-313"/>
    <x v="112"/>
    <x v="86"/>
    <n v="55048"/>
    <x v="113"/>
    <x v="120"/>
    <x v="72"/>
    <x v="0"/>
    <n v="30"/>
    <x v="18"/>
    <x v="0"/>
    <x v="26"/>
    <x v="74"/>
    <x v="1"/>
    <m/>
    <m/>
    <x v="103"/>
    <s v="ADQ.MANTTO Y SERV. 105/2023"/>
    <n v="39800"/>
    <x v="1"/>
    <x v="686"/>
    <x v="5"/>
    <n v="6"/>
    <x v="432"/>
    <n v="34020"/>
    <m/>
    <m/>
    <n v="6"/>
    <x v="337"/>
    <n v="814.65517241379314"/>
    <n v="4887.9310344827591"/>
    <n v="4252.5"/>
    <n v="0"/>
    <x v="93"/>
    <s v="OCTUBRE"/>
    <x v="164"/>
    <x v="82"/>
    <x v="74"/>
    <x v="93"/>
    <x v="350"/>
    <x v="118"/>
    <n v="-3742.2000000000003"/>
    <n v="2381.4"/>
    <n v="35380.799999999996"/>
    <m/>
    <m/>
    <m/>
    <m/>
    <m/>
    <m/>
    <m/>
    <m/>
    <m/>
    <m/>
    <m/>
    <m/>
    <m/>
    <m/>
    <m/>
    <m/>
    <m/>
  </r>
  <r>
    <x v="1"/>
    <x v="63"/>
    <x v="0"/>
    <s v="COTIZACION"/>
    <s v="JULIO"/>
    <d v="2023-07-07T00:00:00"/>
    <s v="C-3-EDDY FAZ PACHECO"/>
    <x v="12"/>
    <s v="OTROS REPUESTOS Y ACCESORIOS"/>
    <x v="7"/>
    <x v="9"/>
    <x v="95"/>
    <d v="2023-07-11T00:00:00"/>
    <m/>
    <n v="626"/>
    <s v="BIEN"/>
    <x v="103"/>
    <n v="101000"/>
    <x v="2"/>
    <x v="684"/>
    <x v="7"/>
    <x v="5"/>
    <x v="0"/>
    <x v="5"/>
    <x v="0"/>
    <x v="34"/>
    <s v="19/07/2023"/>
    <x v="0"/>
    <s v="15:00"/>
    <s v="JOAQUIN ANDRES ZAPATA LAFUENTE"/>
    <x v="8"/>
    <x v="26"/>
    <d v="2023-07-27T00:00:00"/>
    <x v="83"/>
    <x v="47"/>
    <s v="CD-313"/>
    <x v="112"/>
    <x v="86"/>
    <n v="55048"/>
    <x v="113"/>
    <x v="120"/>
    <x v="72"/>
    <x v="0"/>
    <n v="30"/>
    <x v="18"/>
    <x v="0"/>
    <x v="26"/>
    <x v="74"/>
    <x v="1"/>
    <m/>
    <m/>
    <x v="103"/>
    <s v="ADQ.MANTTO Y SERV. 105/2023"/>
    <n v="39800"/>
    <x v="2"/>
    <x v="687"/>
    <x v="5"/>
    <n v="2"/>
    <x v="433"/>
    <n v="12544"/>
    <m/>
    <m/>
    <n v="2"/>
    <x v="338"/>
    <n v="901.14942528735628"/>
    <n v="1802.2988505747126"/>
    <n v="1568"/>
    <n v="0"/>
    <x v="93"/>
    <s v="OCTUBRE"/>
    <x v="164"/>
    <x v="82"/>
    <x v="74"/>
    <x v="93"/>
    <x v="350"/>
    <x v="118"/>
    <n v="-1379.84"/>
    <n v="878.08"/>
    <n v="13045.76"/>
    <m/>
    <m/>
    <m/>
    <m/>
    <m/>
    <m/>
    <m/>
    <m/>
    <m/>
    <m/>
    <m/>
    <m/>
    <m/>
    <m/>
    <m/>
    <m/>
    <m/>
  </r>
  <r>
    <x v="1"/>
    <x v="63"/>
    <x v="0"/>
    <s v="COTIZACION"/>
    <s v="JULIO"/>
    <d v="2023-07-07T00:00:00"/>
    <s v="C-3-EDDY FAZ PACHECO"/>
    <x v="12"/>
    <s v="OTROS REPUESTOS Y ACCESORIOS"/>
    <x v="7"/>
    <x v="9"/>
    <x v="95"/>
    <d v="2023-07-11T00:00:00"/>
    <m/>
    <n v="626"/>
    <s v="BIEN"/>
    <x v="103"/>
    <n v="101000"/>
    <x v="3"/>
    <x v="685"/>
    <x v="7"/>
    <x v="5"/>
    <x v="0"/>
    <x v="5"/>
    <x v="0"/>
    <x v="34"/>
    <s v="19/07/2023"/>
    <x v="0"/>
    <s v="15:00"/>
    <s v="JOAQUIN ANDRES ZAPATA LAFUENTE"/>
    <x v="8"/>
    <x v="26"/>
    <d v="2023-07-27T00:00:00"/>
    <x v="83"/>
    <x v="47"/>
    <s v="CD-313"/>
    <x v="113"/>
    <x v="86"/>
    <n v="19800"/>
    <x v="114"/>
    <x v="121"/>
    <x v="86"/>
    <x v="0"/>
    <n v="30"/>
    <x v="5"/>
    <x v="0"/>
    <x v="49"/>
    <x v="74"/>
    <x v="1"/>
    <m/>
    <m/>
    <x v="103"/>
    <s v="ADQ.MANTTO Y SERV. 105/2023"/>
    <n v="39800"/>
    <x v="3"/>
    <x v="688"/>
    <x v="5"/>
    <n v="2"/>
    <x v="434"/>
    <n v="19800"/>
    <m/>
    <m/>
    <n v="2"/>
    <x v="339"/>
    <n v="1422.4137931034484"/>
    <n v="2844.8275862068967"/>
    <n v="2475"/>
    <n v="0"/>
    <x v="94"/>
    <s v="OCTUBRE"/>
    <x v="164"/>
    <x v="82"/>
    <x v="74"/>
    <x v="93"/>
    <x v="350"/>
    <x v="180"/>
    <n v="-3168"/>
    <n v="1386.0000000000002"/>
    <n v="21582"/>
    <m/>
    <m/>
    <m/>
    <m/>
    <m/>
    <m/>
    <m/>
    <m/>
    <m/>
    <m/>
    <m/>
    <m/>
    <m/>
    <m/>
    <m/>
    <m/>
    <m/>
  </r>
  <r>
    <x v="1"/>
    <x v="63"/>
    <x v="0"/>
    <s v="COTIZACION"/>
    <s v="JUNIO"/>
    <d v="2023-06-29T00:00:00"/>
    <s v="C-3-EDDY FAZ PACHECO"/>
    <x v="7"/>
    <s v="FLETES Y ALMACENAMIENTO"/>
    <x v="6"/>
    <x v="14"/>
    <x v="96"/>
    <d v="2023-07-13T00:00:00"/>
    <m/>
    <n v="623"/>
    <s v="SERVICIO"/>
    <x v="104"/>
    <n v="80000"/>
    <x v="0"/>
    <x v="686"/>
    <x v="16"/>
    <x v="61"/>
    <x v="0"/>
    <x v="1"/>
    <x v="1"/>
    <x v="35"/>
    <s v="21/07/2023"/>
    <x v="0"/>
    <s v="15:00"/>
    <s v="MARIA JAQUELINE DURAN COSSIO"/>
    <x v="9"/>
    <x v="17"/>
    <d v="2023-07-31T00:00:00"/>
    <x v="84"/>
    <x v="52"/>
    <s v="CD-316"/>
    <x v="114"/>
    <x v="87"/>
    <n v="80000"/>
    <x v="115"/>
    <x v="122"/>
    <x v="87"/>
    <x v="0"/>
    <n v="30"/>
    <x v="27"/>
    <x v="0"/>
    <x v="50"/>
    <x v="68"/>
    <x v="1"/>
    <m/>
    <m/>
    <x v="104"/>
    <s v="EMC/ALM-INF-032/2023"/>
    <n v="22300"/>
    <x v="0"/>
    <x v="689"/>
    <x v="62"/>
    <n v="1"/>
    <x v="435"/>
    <n v="48300"/>
    <m/>
    <m/>
    <n v="1"/>
    <x v="340"/>
    <n v="6939.6551724137935"/>
    <n v="6939.6551724137935"/>
    <n v="6037.5"/>
    <n v="0"/>
    <x v="95"/>
    <s v="OCTUBRE"/>
    <x v="165"/>
    <x v="27"/>
    <x v="75"/>
    <x v="94"/>
    <x v="277"/>
    <x v="181"/>
    <n v="-38157"/>
    <n v="3381.0000000000005"/>
    <n v="83076"/>
    <m/>
    <m/>
    <m/>
    <m/>
    <m/>
    <m/>
    <m/>
    <m/>
    <m/>
    <m/>
    <m/>
    <m/>
    <m/>
    <m/>
    <m/>
    <m/>
    <m/>
  </r>
  <r>
    <x v="1"/>
    <x v="63"/>
    <x v="0"/>
    <s v="COTIZACION"/>
    <s v="JULIO"/>
    <d v="2023-07-11T00:00:00"/>
    <s v="C-3-EDDY FAZ PACHECO"/>
    <x v="12"/>
    <s v="OTROS REPUESTOS Y ACCESORIOS"/>
    <x v="7"/>
    <x v="9"/>
    <x v="97"/>
    <d v="2023-07-13T00:00:00"/>
    <m/>
    <n v="635"/>
    <s v="BIEN"/>
    <x v="105"/>
    <n v="99720"/>
    <x v="0"/>
    <x v="687"/>
    <x v="8"/>
    <x v="5"/>
    <x v="63"/>
    <x v="5"/>
    <x v="0"/>
    <x v="35"/>
    <s v="21/07/2023"/>
    <x v="0"/>
    <s v="15:00"/>
    <s v="JOAQUIN ANDRES ZAPATA LAFUENTE"/>
    <x v="9"/>
    <x v="26"/>
    <d v="2023-08-04T00:00:00"/>
    <x v="85"/>
    <x v="53"/>
    <s v="CD-318"/>
    <x v="115"/>
    <x v="88"/>
    <n v="92280"/>
    <x v="116"/>
    <x v="123"/>
    <x v="88"/>
    <x v="0"/>
    <n v="30"/>
    <x v="11"/>
    <x v="0"/>
    <x v="50"/>
    <x v="73"/>
    <x v="1"/>
    <m/>
    <m/>
    <x v="105"/>
    <s v="ADQ.MANTTO Y SERV. 103/2023"/>
    <n v="39800"/>
    <x v="0"/>
    <x v="690"/>
    <x v="5"/>
    <n v="6"/>
    <x v="187"/>
    <n v="9600"/>
    <m/>
    <m/>
    <n v="0"/>
    <x v="0"/>
    <n v="229.88505747126436"/>
    <n v="0"/>
    <n v="0"/>
    <n v="0"/>
    <x v="96"/>
    <s v="FEBRERO"/>
    <x v="156"/>
    <x v="44"/>
    <x v="35"/>
    <x v="45"/>
    <x v="346"/>
    <x v="182"/>
    <n v="0"/>
    <n v="0"/>
    <n v="0"/>
    <m/>
    <m/>
    <m/>
    <m/>
    <m/>
    <m/>
    <m/>
    <m/>
    <m/>
    <m/>
    <m/>
    <m/>
    <m/>
    <m/>
    <m/>
    <m/>
    <m/>
  </r>
  <r>
    <x v="1"/>
    <x v="63"/>
    <x v="0"/>
    <s v="COTIZACION"/>
    <s v="JULIO"/>
    <d v="2023-07-11T00:00:00"/>
    <s v="C-3-EDDY FAZ PACHECO"/>
    <x v="12"/>
    <s v="OTROS REPUESTOS Y ACCESORIOS"/>
    <x v="7"/>
    <x v="9"/>
    <x v="97"/>
    <d v="2023-07-13T00:00:00"/>
    <m/>
    <n v="635"/>
    <s v="BIEN"/>
    <x v="105"/>
    <n v="99720"/>
    <x v="1"/>
    <x v="688"/>
    <x v="7"/>
    <x v="5"/>
    <x v="0"/>
    <x v="5"/>
    <x v="0"/>
    <x v="35"/>
    <s v="21/07/2023"/>
    <x v="0"/>
    <s v="15:00"/>
    <s v="JOAQUIN ANDRES ZAPATA LAFUENTE"/>
    <x v="9"/>
    <x v="26"/>
    <d v="2023-08-04T00:00:00"/>
    <x v="85"/>
    <x v="53"/>
    <s v="CD-318"/>
    <x v="115"/>
    <x v="88"/>
    <n v="92280"/>
    <x v="116"/>
    <x v="123"/>
    <x v="88"/>
    <x v="0"/>
    <n v="30"/>
    <x v="11"/>
    <x v="0"/>
    <x v="50"/>
    <x v="73"/>
    <x v="1"/>
    <m/>
    <m/>
    <x v="105"/>
    <s v="ADQ.MANTTO Y SERV. 103/2023"/>
    <n v="39800"/>
    <x v="1"/>
    <x v="691"/>
    <x v="5"/>
    <n v="2"/>
    <x v="436"/>
    <n v="37000"/>
    <m/>
    <m/>
    <n v="0"/>
    <x v="0"/>
    <n v="2658.0459770114944"/>
    <n v="0"/>
    <n v="0"/>
    <n v="0"/>
    <x v="96"/>
    <s v="FEBRERO"/>
    <x v="156"/>
    <x v="44"/>
    <x v="35"/>
    <x v="45"/>
    <x v="346"/>
    <x v="182"/>
    <n v="0"/>
    <n v="0"/>
    <n v="0"/>
    <m/>
    <m/>
    <m/>
    <m/>
    <m/>
    <m/>
    <m/>
    <m/>
    <m/>
    <m/>
    <m/>
    <m/>
    <m/>
    <m/>
    <m/>
    <m/>
    <m/>
  </r>
  <r>
    <x v="1"/>
    <x v="63"/>
    <x v="0"/>
    <s v="COTIZACION"/>
    <s v="JULIO"/>
    <d v="2023-07-11T00:00:00"/>
    <s v="C-3-EDDY FAZ PACHECO"/>
    <x v="12"/>
    <s v="OTROS REPUESTOS Y ACCESORIOS"/>
    <x v="7"/>
    <x v="9"/>
    <x v="97"/>
    <d v="2023-07-13T00:00:00"/>
    <m/>
    <n v="635"/>
    <s v="BIEN"/>
    <x v="105"/>
    <n v="99720"/>
    <x v="2"/>
    <x v="689"/>
    <x v="4"/>
    <x v="5"/>
    <x v="0"/>
    <x v="5"/>
    <x v="0"/>
    <x v="35"/>
    <s v="21/07/2023"/>
    <x v="0"/>
    <s v="15:00"/>
    <s v="JOAQUIN ANDRES ZAPATA LAFUENTE"/>
    <x v="9"/>
    <x v="26"/>
    <d v="2023-08-04T00:00:00"/>
    <x v="85"/>
    <x v="53"/>
    <s v="CD-318"/>
    <x v="115"/>
    <x v="88"/>
    <n v="92280"/>
    <x v="116"/>
    <x v="123"/>
    <x v="88"/>
    <x v="0"/>
    <n v="30"/>
    <x v="11"/>
    <x v="0"/>
    <x v="50"/>
    <x v="73"/>
    <x v="1"/>
    <m/>
    <m/>
    <x v="105"/>
    <s v="ADQ.MANTTO Y SERV. 103/2023"/>
    <n v="39800"/>
    <x v="2"/>
    <x v="692"/>
    <x v="5"/>
    <n v="8"/>
    <x v="437"/>
    <n v="20000"/>
    <m/>
    <m/>
    <n v="0"/>
    <x v="0"/>
    <n v="359.19540229885058"/>
    <n v="0"/>
    <n v="0"/>
    <n v="0"/>
    <x v="96"/>
    <s v="FEBRERO"/>
    <x v="156"/>
    <x v="44"/>
    <x v="35"/>
    <x v="45"/>
    <x v="346"/>
    <x v="182"/>
    <n v="0"/>
    <n v="0"/>
    <n v="0"/>
    <m/>
    <m/>
    <m/>
    <m/>
    <m/>
    <m/>
    <m/>
    <m/>
    <m/>
    <m/>
    <m/>
    <m/>
    <m/>
    <m/>
    <m/>
    <m/>
    <m/>
  </r>
  <r>
    <x v="1"/>
    <x v="63"/>
    <x v="0"/>
    <s v="COTIZACION"/>
    <s v="JULIO"/>
    <d v="2023-07-11T00:00:00"/>
    <s v="C-3-EDDY FAZ PACHECO"/>
    <x v="12"/>
    <s v="OTROS REPUESTOS Y ACCESORIOS"/>
    <x v="7"/>
    <x v="9"/>
    <x v="97"/>
    <d v="2023-07-13T00:00:00"/>
    <m/>
    <n v="635"/>
    <s v="BIEN"/>
    <x v="105"/>
    <n v="99720"/>
    <x v="3"/>
    <x v="690"/>
    <x v="29"/>
    <x v="5"/>
    <x v="0"/>
    <x v="5"/>
    <x v="0"/>
    <x v="35"/>
    <s v="21/07/2023"/>
    <x v="0"/>
    <s v="15:00"/>
    <s v="JOAQUIN ANDRES ZAPATA LAFUENTE"/>
    <x v="9"/>
    <x v="26"/>
    <d v="2023-08-04T00:00:00"/>
    <x v="85"/>
    <x v="53"/>
    <s v="CD-318"/>
    <x v="115"/>
    <x v="88"/>
    <n v="92280"/>
    <x v="116"/>
    <x v="123"/>
    <x v="88"/>
    <x v="0"/>
    <n v="30"/>
    <x v="11"/>
    <x v="0"/>
    <x v="50"/>
    <x v="73"/>
    <x v="1"/>
    <m/>
    <m/>
    <x v="105"/>
    <s v="ADQ.MANTTO Y SERV. 103/2023"/>
    <n v="39800"/>
    <x v="3"/>
    <x v="693"/>
    <x v="5"/>
    <n v="4"/>
    <x v="438"/>
    <n v="10400"/>
    <m/>
    <m/>
    <n v="0"/>
    <x v="0"/>
    <n v="373.56321839080459"/>
    <n v="0"/>
    <n v="0"/>
    <n v="0"/>
    <x v="96"/>
    <s v="FEBRERO"/>
    <x v="156"/>
    <x v="44"/>
    <x v="35"/>
    <x v="45"/>
    <x v="346"/>
    <x v="182"/>
    <n v="0"/>
    <n v="0"/>
    <n v="0"/>
    <m/>
    <m/>
    <m/>
    <m/>
    <m/>
    <m/>
    <m/>
    <m/>
    <m/>
    <m/>
    <m/>
    <m/>
    <m/>
    <m/>
    <m/>
    <m/>
    <m/>
  </r>
  <r>
    <x v="1"/>
    <x v="63"/>
    <x v="0"/>
    <s v="COTIZACION"/>
    <s v="JULIO"/>
    <d v="2023-07-11T00:00:00"/>
    <s v="C-3-EDDY FAZ PACHECO"/>
    <x v="12"/>
    <s v="OTROS REPUESTOS Y ACCESORIOS"/>
    <x v="7"/>
    <x v="9"/>
    <x v="97"/>
    <d v="2023-07-13T00:00:00"/>
    <m/>
    <n v="635"/>
    <s v="BIEN"/>
    <x v="105"/>
    <n v="99720"/>
    <x v="4"/>
    <x v="691"/>
    <x v="29"/>
    <x v="5"/>
    <x v="0"/>
    <x v="5"/>
    <x v="0"/>
    <x v="35"/>
    <s v="21/07/2023"/>
    <x v="0"/>
    <s v="15:00"/>
    <s v="JOAQUIN ANDRES ZAPATA LAFUENTE"/>
    <x v="9"/>
    <x v="26"/>
    <d v="2023-08-04T00:00:00"/>
    <x v="85"/>
    <x v="53"/>
    <s v="CD-318"/>
    <x v="115"/>
    <x v="88"/>
    <n v="92280"/>
    <x v="116"/>
    <x v="123"/>
    <x v="88"/>
    <x v="0"/>
    <n v="30"/>
    <x v="11"/>
    <x v="0"/>
    <x v="50"/>
    <x v="73"/>
    <x v="1"/>
    <m/>
    <m/>
    <x v="105"/>
    <s v="ADQ.MANTTO Y SERV. 103/2023"/>
    <n v="39800"/>
    <x v="4"/>
    <x v="694"/>
    <x v="5"/>
    <n v="4"/>
    <x v="439"/>
    <n v="14800"/>
    <m/>
    <m/>
    <n v="0"/>
    <x v="0"/>
    <n v="531.60919540229884"/>
    <n v="0"/>
    <n v="0"/>
    <n v="0"/>
    <x v="96"/>
    <s v="FEBRERO"/>
    <x v="156"/>
    <x v="44"/>
    <x v="35"/>
    <x v="45"/>
    <x v="346"/>
    <x v="182"/>
    <n v="0"/>
    <n v="0"/>
    <n v="0"/>
    <m/>
    <m/>
    <m/>
    <m/>
    <m/>
    <m/>
    <m/>
    <m/>
    <m/>
    <m/>
    <m/>
    <m/>
    <m/>
    <m/>
    <m/>
    <m/>
    <m/>
  </r>
  <r>
    <x v="1"/>
    <x v="63"/>
    <x v="0"/>
    <s v="COTIZACION"/>
    <s v="JULIO"/>
    <d v="2023-07-11T00:00:00"/>
    <s v="C-3-EDDY FAZ PACHECO"/>
    <x v="12"/>
    <s v="OTROS REPUESTOS Y ACCESORIOS"/>
    <x v="7"/>
    <x v="9"/>
    <x v="97"/>
    <d v="2023-07-13T00:00:00"/>
    <m/>
    <n v="635"/>
    <s v="BIEN"/>
    <x v="105"/>
    <n v="99720"/>
    <x v="5"/>
    <x v="692"/>
    <x v="8"/>
    <x v="5"/>
    <x v="0"/>
    <x v="5"/>
    <x v="0"/>
    <x v="35"/>
    <s v="21/07/2023"/>
    <x v="0"/>
    <s v="15:00"/>
    <s v="JOAQUIN ANDRES ZAPATA LAFUENTE"/>
    <x v="9"/>
    <x v="26"/>
    <d v="2023-08-04T00:00:00"/>
    <x v="85"/>
    <x v="53"/>
    <s v="CD-318"/>
    <x v="115"/>
    <x v="88"/>
    <n v="92280"/>
    <x v="116"/>
    <x v="123"/>
    <x v="88"/>
    <x v="0"/>
    <n v="30"/>
    <x v="11"/>
    <x v="0"/>
    <x v="50"/>
    <x v="73"/>
    <x v="1"/>
    <m/>
    <m/>
    <x v="105"/>
    <s v="ADQ.MANTTO Y SERV. 103/2023"/>
    <n v="39800"/>
    <x v="5"/>
    <x v="695"/>
    <x v="5"/>
    <n v="6"/>
    <x v="81"/>
    <n v="480"/>
    <m/>
    <m/>
    <n v="0"/>
    <x v="0"/>
    <n v="11.494252873563218"/>
    <n v="0"/>
    <n v="0"/>
    <n v="0"/>
    <x v="96"/>
    <s v="FEBRERO"/>
    <x v="156"/>
    <x v="44"/>
    <x v="35"/>
    <x v="45"/>
    <x v="346"/>
    <x v="182"/>
    <n v="0"/>
    <n v="0"/>
    <n v="0"/>
    <m/>
    <m/>
    <m/>
    <m/>
    <m/>
    <m/>
    <m/>
    <m/>
    <m/>
    <m/>
    <m/>
    <m/>
    <m/>
    <m/>
    <m/>
    <m/>
    <m/>
  </r>
  <r>
    <x v="1"/>
    <x v="63"/>
    <x v="0"/>
    <s v="COTIZACION"/>
    <s v="JULIO"/>
    <d v="2023-07-11T00:00:00"/>
    <s v="C-3-EDDY FAZ PACHECO"/>
    <x v="12"/>
    <s v="OTROS REPUESTOS Y ACCESORIOS"/>
    <x v="7"/>
    <x v="9"/>
    <x v="98"/>
    <d v="2023-07-13T00:00:00"/>
    <m/>
    <n v="654"/>
    <s v="BIEN"/>
    <x v="106"/>
    <n v="99200"/>
    <x v="0"/>
    <x v="693"/>
    <x v="45"/>
    <x v="5"/>
    <x v="63"/>
    <x v="5"/>
    <x v="0"/>
    <x v="35"/>
    <s v="21/07/2023"/>
    <x v="0"/>
    <s v="15:00"/>
    <s v="OSCAR MIRKO MIRANDA ROMERO "/>
    <x v="9"/>
    <x v="14"/>
    <d v="2023-07-27T00:00:00"/>
    <x v="86"/>
    <x v="54"/>
    <s v="CD-324"/>
    <x v="116"/>
    <x v="89"/>
    <n v="99200"/>
    <x v="117"/>
    <x v="124"/>
    <x v="89"/>
    <x v="0"/>
    <n v="30"/>
    <x v="32"/>
    <x v="0"/>
    <x v="26"/>
    <x v="75"/>
    <x v="1"/>
    <m/>
    <m/>
    <x v="106"/>
    <s v="ADQ.MANTTO Y SERV. 113/2023"/>
    <n v="39800"/>
    <x v="0"/>
    <x v="696"/>
    <x v="5"/>
    <n v="3"/>
    <x v="68"/>
    <n v="13500"/>
    <m/>
    <m/>
    <n v="0"/>
    <x v="0"/>
    <n v="646.55172413793105"/>
    <n v="0"/>
    <n v="0"/>
    <n v="0"/>
    <x v="97"/>
    <s v="FEBRERO"/>
    <x v="156"/>
    <x v="44"/>
    <x v="35"/>
    <x v="45"/>
    <x v="346"/>
    <x v="183"/>
    <n v="0"/>
    <n v="0"/>
    <n v="0"/>
    <m/>
    <m/>
    <m/>
    <m/>
    <m/>
    <m/>
    <m/>
    <m/>
    <m/>
    <m/>
    <m/>
    <m/>
    <m/>
    <m/>
    <m/>
    <m/>
    <m/>
  </r>
  <r>
    <x v="1"/>
    <x v="63"/>
    <x v="0"/>
    <s v="COTIZACION"/>
    <s v="JULIO"/>
    <d v="2023-07-11T00:00:00"/>
    <s v="C-3-EDDY FAZ PACHECO"/>
    <x v="12"/>
    <s v="OTROS REPUESTOS Y ACCESORIOS"/>
    <x v="7"/>
    <x v="9"/>
    <x v="98"/>
    <d v="2023-07-13T00:00:00"/>
    <m/>
    <n v="654"/>
    <s v="BIEN"/>
    <x v="106"/>
    <n v="99200"/>
    <x v="1"/>
    <x v="694"/>
    <x v="45"/>
    <x v="5"/>
    <x v="0"/>
    <x v="5"/>
    <x v="0"/>
    <x v="35"/>
    <s v="21/07/2023"/>
    <x v="0"/>
    <s v="15:00"/>
    <s v="OSCAR MIRKO MIRANDA ROMERO "/>
    <x v="9"/>
    <x v="14"/>
    <d v="2023-07-27T00:00:00"/>
    <x v="86"/>
    <x v="54"/>
    <s v="CD-324"/>
    <x v="116"/>
    <x v="89"/>
    <n v="99200"/>
    <x v="117"/>
    <x v="124"/>
    <x v="89"/>
    <x v="0"/>
    <n v="30"/>
    <x v="32"/>
    <x v="0"/>
    <x v="26"/>
    <x v="75"/>
    <x v="1"/>
    <m/>
    <m/>
    <x v="106"/>
    <s v="ADQ.MANTTO Y SERV. 113/2023"/>
    <n v="39800"/>
    <x v="1"/>
    <x v="697"/>
    <x v="5"/>
    <n v="3"/>
    <x v="426"/>
    <n v="24300"/>
    <m/>
    <m/>
    <n v="0"/>
    <x v="0"/>
    <n v="1163.7931034482758"/>
    <n v="0"/>
    <n v="0"/>
    <n v="0"/>
    <x v="97"/>
    <s v="FEBRERO"/>
    <x v="156"/>
    <x v="44"/>
    <x v="35"/>
    <x v="45"/>
    <x v="346"/>
    <x v="183"/>
    <n v="0"/>
    <n v="0"/>
    <n v="0"/>
    <m/>
    <m/>
    <m/>
    <m/>
    <m/>
    <m/>
    <m/>
    <m/>
    <m/>
    <m/>
    <m/>
    <m/>
    <m/>
    <m/>
    <m/>
    <m/>
    <m/>
  </r>
  <r>
    <x v="1"/>
    <x v="63"/>
    <x v="0"/>
    <s v="COTIZACION"/>
    <s v="JULIO"/>
    <d v="2023-07-11T00:00:00"/>
    <s v="C-3-EDDY FAZ PACHECO"/>
    <x v="12"/>
    <s v="OTROS REPUESTOS Y ACCESORIOS"/>
    <x v="7"/>
    <x v="9"/>
    <x v="98"/>
    <d v="2023-07-13T00:00:00"/>
    <m/>
    <n v="654"/>
    <s v="BIEN"/>
    <x v="106"/>
    <n v="99200"/>
    <x v="2"/>
    <x v="695"/>
    <x v="45"/>
    <x v="5"/>
    <x v="0"/>
    <x v="5"/>
    <x v="0"/>
    <x v="35"/>
    <s v="21/07/2023"/>
    <x v="0"/>
    <s v="15:00"/>
    <s v="OSCAR MIRKO MIRANDA ROMERO "/>
    <x v="9"/>
    <x v="14"/>
    <d v="2023-07-27T00:00:00"/>
    <x v="86"/>
    <x v="54"/>
    <s v="CD-324"/>
    <x v="116"/>
    <x v="89"/>
    <n v="99200"/>
    <x v="117"/>
    <x v="124"/>
    <x v="89"/>
    <x v="0"/>
    <n v="30"/>
    <x v="32"/>
    <x v="0"/>
    <x v="26"/>
    <x v="75"/>
    <x v="1"/>
    <m/>
    <m/>
    <x v="106"/>
    <s v="ADQ.MANTTO Y SERV. 113/2023"/>
    <n v="39800"/>
    <x v="2"/>
    <x v="698"/>
    <x v="5"/>
    <n v="3"/>
    <x v="440"/>
    <n v="19500"/>
    <m/>
    <m/>
    <n v="0"/>
    <x v="0"/>
    <n v="933.90804597701151"/>
    <n v="0"/>
    <n v="0"/>
    <n v="0"/>
    <x v="97"/>
    <s v="FEBRERO"/>
    <x v="156"/>
    <x v="44"/>
    <x v="35"/>
    <x v="45"/>
    <x v="346"/>
    <x v="183"/>
    <n v="0"/>
    <n v="0"/>
    <n v="0"/>
    <m/>
    <m/>
    <m/>
    <m/>
    <m/>
    <m/>
    <m/>
    <m/>
    <m/>
    <m/>
    <m/>
    <m/>
    <m/>
    <m/>
    <m/>
    <m/>
    <m/>
  </r>
  <r>
    <x v="1"/>
    <x v="63"/>
    <x v="0"/>
    <s v="COTIZACION"/>
    <s v="JULIO"/>
    <d v="2023-07-11T00:00:00"/>
    <s v="C-3-EDDY FAZ PACHECO"/>
    <x v="12"/>
    <s v="OTROS REPUESTOS Y ACCESORIOS"/>
    <x v="7"/>
    <x v="9"/>
    <x v="98"/>
    <d v="2023-07-13T00:00:00"/>
    <m/>
    <n v="654"/>
    <s v="BIEN"/>
    <x v="106"/>
    <n v="99200"/>
    <x v="3"/>
    <x v="696"/>
    <x v="7"/>
    <x v="5"/>
    <x v="0"/>
    <x v="5"/>
    <x v="0"/>
    <x v="35"/>
    <s v="21/07/2023"/>
    <x v="0"/>
    <s v="15:00"/>
    <s v="OSCAR MIRKO MIRANDA ROMERO "/>
    <x v="9"/>
    <x v="14"/>
    <d v="2023-07-27T00:00:00"/>
    <x v="86"/>
    <x v="54"/>
    <s v="CD-324"/>
    <x v="116"/>
    <x v="89"/>
    <n v="99200"/>
    <x v="117"/>
    <x v="124"/>
    <x v="89"/>
    <x v="0"/>
    <n v="30"/>
    <x v="32"/>
    <x v="0"/>
    <x v="26"/>
    <x v="75"/>
    <x v="1"/>
    <m/>
    <m/>
    <x v="106"/>
    <s v="ADQ.MANTTO Y SERV. 113/2023"/>
    <n v="39800"/>
    <x v="3"/>
    <x v="699"/>
    <x v="5"/>
    <n v="2"/>
    <x v="441"/>
    <n v="30000"/>
    <m/>
    <m/>
    <n v="0"/>
    <x v="0"/>
    <n v="2155.1724137931033"/>
    <n v="0"/>
    <n v="0"/>
    <n v="0"/>
    <x v="97"/>
    <s v="FEBRERO"/>
    <x v="156"/>
    <x v="44"/>
    <x v="35"/>
    <x v="45"/>
    <x v="346"/>
    <x v="183"/>
    <n v="0"/>
    <n v="0"/>
    <n v="0"/>
    <m/>
    <m/>
    <m/>
    <m/>
    <m/>
    <m/>
    <m/>
    <m/>
    <m/>
    <m/>
    <m/>
    <m/>
    <m/>
    <m/>
    <m/>
    <m/>
    <m/>
  </r>
  <r>
    <x v="1"/>
    <x v="63"/>
    <x v="0"/>
    <s v="COTIZACION"/>
    <s v="JULIO"/>
    <d v="2023-07-11T00:00:00"/>
    <s v="C-3-EDDY FAZ PACHECO"/>
    <x v="12"/>
    <s v="OTROS REPUESTOS Y ACCESORIOS"/>
    <x v="7"/>
    <x v="9"/>
    <x v="98"/>
    <d v="2023-07-13T00:00:00"/>
    <m/>
    <n v="654"/>
    <s v="BIEN"/>
    <x v="106"/>
    <n v="99200"/>
    <x v="4"/>
    <x v="697"/>
    <x v="75"/>
    <x v="5"/>
    <x v="0"/>
    <x v="5"/>
    <x v="0"/>
    <x v="35"/>
    <s v="21/07/2023"/>
    <x v="0"/>
    <s v="15:00"/>
    <s v="OSCAR MIRKO MIRANDA ROMERO "/>
    <x v="9"/>
    <x v="14"/>
    <d v="2023-07-27T00:00:00"/>
    <x v="86"/>
    <x v="54"/>
    <s v="CD-324"/>
    <x v="116"/>
    <x v="89"/>
    <n v="99200"/>
    <x v="117"/>
    <x v="124"/>
    <x v="89"/>
    <x v="0"/>
    <n v="30"/>
    <x v="32"/>
    <x v="0"/>
    <x v="26"/>
    <x v="75"/>
    <x v="1"/>
    <m/>
    <m/>
    <x v="106"/>
    <s v="ADQ.MANTTO Y SERV. 113/2023"/>
    <n v="39800"/>
    <x v="4"/>
    <x v="700"/>
    <x v="5"/>
    <n v="14"/>
    <x v="442"/>
    <n v="11900"/>
    <m/>
    <m/>
    <n v="0"/>
    <x v="0"/>
    <n v="122.1264367816092"/>
    <n v="0"/>
    <n v="0"/>
    <n v="0"/>
    <x v="97"/>
    <s v="FEBRERO"/>
    <x v="156"/>
    <x v="44"/>
    <x v="35"/>
    <x v="45"/>
    <x v="346"/>
    <x v="183"/>
    <n v="0"/>
    <n v="0"/>
    <n v="0"/>
    <m/>
    <m/>
    <m/>
    <m/>
    <m/>
    <m/>
    <m/>
    <m/>
    <m/>
    <m/>
    <m/>
    <m/>
    <m/>
    <m/>
    <m/>
    <m/>
    <m/>
  </r>
  <r>
    <x v="1"/>
    <x v="63"/>
    <x v="0"/>
    <s v="COTIZACION"/>
    <s v="JULIO"/>
    <d v="2023-07-11T00:00:00"/>
    <s v="C-3-EDDY FAZ PACHECO"/>
    <x v="18"/>
    <s v="UTILES Y MATERIAL ELECTRICO"/>
    <x v="7"/>
    <x v="9"/>
    <x v="99"/>
    <d v="2023-07-13T00:00:00"/>
    <m/>
    <n v="652"/>
    <s v="BIEN"/>
    <x v="107"/>
    <n v="88703.6"/>
    <x v="0"/>
    <x v="698"/>
    <x v="2"/>
    <x v="0"/>
    <x v="0"/>
    <x v="5"/>
    <x v="0"/>
    <x v="35"/>
    <s v="21/07/2023"/>
    <x v="0"/>
    <s v="15:00"/>
    <s v="JOAQUIN ANDRES ZAPATA LAFUENTE"/>
    <x v="9"/>
    <x v="26"/>
    <d v="2023-08-04T00:00:00"/>
    <x v="87"/>
    <x v="55"/>
    <s v="CD-325"/>
    <x v="117"/>
    <x v="90"/>
    <n v="20904.400000000001"/>
    <x v="118"/>
    <x v="125"/>
    <x v="38"/>
    <x v="0"/>
    <n v="30"/>
    <x v="21"/>
    <x v="0"/>
    <x v="50"/>
    <x v="76"/>
    <x v="1"/>
    <m/>
    <m/>
    <x v="107"/>
    <s v="ADQ.MANTTO Y SERV. 115/2023"/>
    <n v="39700"/>
    <x v="0"/>
    <x v="701"/>
    <x v="0"/>
    <n v="60"/>
    <x v="42"/>
    <n v="1800"/>
    <m/>
    <m/>
    <n v="0"/>
    <x v="0"/>
    <n v="4.3103448275862073"/>
    <n v="0"/>
    <n v="0"/>
    <n v="0"/>
    <x v="3"/>
    <s v="FEBRERO"/>
    <x v="156"/>
    <x v="44"/>
    <x v="35"/>
    <x v="45"/>
    <x v="346"/>
    <x v="184"/>
    <n v="0"/>
    <n v="0"/>
    <n v="0"/>
    <m/>
    <m/>
    <m/>
    <m/>
    <m/>
    <m/>
    <m/>
    <m/>
    <m/>
    <m/>
    <m/>
    <m/>
    <m/>
    <m/>
    <m/>
    <m/>
    <m/>
  </r>
  <r>
    <x v="1"/>
    <x v="63"/>
    <x v="0"/>
    <s v="COTIZACION"/>
    <s v="JULIO"/>
    <d v="2023-07-11T00:00:00"/>
    <s v="C-3-EDDY FAZ PACHECO"/>
    <x v="18"/>
    <s v="UTILES Y MATERIAL ELECTRICO"/>
    <x v="7"/>
    <x v="9"/>
    <x v="99"/>
    <d v="2023-07-13T00:00:00"/>
    <m/>
    <n v="652"/>
    <s v="BIEN"/>
    <x v="107"/>
    <n v="88703.6"/>
    <x v="1"/>
    <x v="699"/>
    <x v="2"/>
    <x v="0"/>
    <x v="0"/>
    <x v="5"/>
    <x v="0"/>
    <x v="35"/>
    <s v="21/07/2023"/>
    <x v="0"/>
    <s v="15:00"/>
    <s v="JOAQUIN ANDRES ZAPATA LAFUENTE"/>
    <x v="9"/>
    <x v="26"/>
    <d v="2023-08-04T00:00:00"/>
    <x v="87"/>
    <x v="55"/>
    <s v="CD-325"/>
    <x v="117"/>
    <x v="90"/>
    <n v="20904.400000000001"/>
    <x v="118"/>
    <x v="125"/>
    <x v="38"/>
    <x v="0"/>
    <n v="30"/>
    <x v="21"/>
    <x v="0"/>
    <x v="50"/>
    <x v="76"/>
    <x v="1"/>
    <m/>
    <m/>
    <x v="107"/>
    <s v="ADQ.MANTTO Y SERV. 115/2023"/>
    <n v="39700"/>
    <x v="1"/>
    <x v="702"/>
    <x v="0"/>
    <n v="60"/>
    <x v="443"/>
    <n v="1696.2"/>
    <m/>
    <m/>
    <n v="0"/>
    <x v="0"/>
    <n v="4.0617816091954024"/>
    <n v="0"/>
    <n v="0"/>
    <n v="0"/>
    <x v="3"/>
    <s v="FEBRERO"/>
    <x v="156"/>
    <x v="44"/>
    <x v="35"/>
    <x v="45"/>
    <x v="346"/>
    <x v="184"/>
    <n v="0"/>
    <n v="0"/>
    <n v="0"/>
    <m/>
    <m/>
    <m/>
    <m/>
    <m/>
    <m/>
    <m/>
    <m/>
    <m/>
    <m/>
    <m/>
    <m/>
    <m/>
    <m/>
    <m/>
    <m/>
    <m/>
  </r>
  <r>
    <x v="1"/>
    <x v="63"/>
    <x v="0"/>
    <s v="COTIZACION"/>
    <s v="JULIO"/>
    <d v="2023-07-11T00:00:00"/>
    <s v="C-3-EDDY FAZ PACHECO"/>
    <x v="18"/>
    <s v="UTILES Y MATERIAL ELECTRICO"/>
    <x v="7"/>
    <x v="9"/>
    <x v="99"/>
    <d v="2023-07-13T00:00:00"/>
    <m/>
    <n v="652"/>
    <s v="BIEN"/>
    <x v="107"/>
    <n v="88703.6"/>
    <x v="2"/>
    <x v="700"/>
    <x v="105"/>
    <x v="0"/>
    <x v="0"/>
    <x v="5"/>
    <x v="0"/>
    <x v="35"/>
    <s v="21/07/2023"/>
    <x v="0"/>
    <s v="15:00"/>
    <s v="JOAQUIN ANDRES ZAPATA LAFUENTE"/>
    <x v="9"/>
    <x v="26"/>
    <d v="2023-08-04T00:00:00"/>
    <x v="87"/>
    <x v="55"/>
    <s v="CD-325"/>
    <x v="118"/>
    <x v="90"/>
    <n v="43780.6"/>
    <x v="119"/>
    <x v="126"/>
    <x v="66"/>
    <x v="0"/>
    <n v="30"/>
    <x v="5"/>
    <x v="0"/>
    <x v="50"/>
    <x v="77"/>
    <x v="1"/>
    <m/>
    <m/>
    <x v="107"/>
    <s v="ADQ.MANTTO Y SERV. 115/2023"/>
    <n v="39700"/>
    <x v="2"/>
    <x v="703"/>
    <x v="0"/>
    <n v="220"/>
    <x v="444"/>
    <n v="5555"/>
    <m/>
    <m/>
    <n v="0"/>
    <x v="0"/>
    <n v="3.6278735632183907"/>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3"/>
    <x v="701"/>
    <x v="23"/>
    <x v="0"/>
    <x v="0"/>
    <x v="5"/>
    <x v="0"/>
    <x v="35"/>
    <s v="21/07/2023"/>
    <x v="0"/>
    <s v="15:00"/>
    <s v="JOAQUIN ANDRES ZAPATA LAFUENTE"/>
    <x v="9"/>
    <x v="26"/>
    <d v="2023-08-04T00:00:00"/>
    <x v="87"/>
    <x v="55"/>
    <s v="CD-325"/>
    <x v="118"/>
    <x v="90"/>
    <n v="43780.6"/>
    <x v="119"/>
    <x v="126"/>
    <x v="66"/>
    <x v="0"/>
    <n v="30"/>
    <x v="5"/>
    <x v="0"/>
    <x v="50"/>
    <x v="77"/>
    <x v="1"/>
    <m/>
    <m/>
    <x v="107"/>
    <s v="ADQ.MANTTO Y SERV. 115/2023"/>
    <n v="39700"/>
    <x v="3"/>
    <x v="704"/>
    <x v="0"/>
    <n v="200"/>
    <x v="445"/>
    <n v="5268"/>
    <m/>
    <m/>
    <n v="0"/>
    <x v="0"/>
    <n v="3.7844827586206895"/>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4"/>
    <x v="702"/>
    <x v="126"/>
    <x v="0"/>
    <x v="0"/>
    <x v="5"/>
    <x v="0"/>
    <x v="35"/>
    <s v="21/07/2023"/>
    <x v="0"/>
    <s v="15:00"/>
    <s v="JOAQUIN ANDRES ZAPATA LAFUENTE"/>
    <x v="9"/>
    <x v="26"/>
    <d v="2023-08-04T00:00:00"/>
    <x v="87"/>
    <x v="55"/>
    <s v="CD-325"/>
    <x v="118"/>
    <x v="90"/>
    <n v="43780.6"/>
    <x v="119"/>
    <x v="126"/>
    <x v="66"/>
    <x v="0"/>
    <n v="30"/>
    <x v="5"/>
    <x v="0"/>
    <x v="50"/>
    <x v="77"/>
    <x v="1"/>
    <m/>
    <m/>
    <x v="107"/>
    <s v="ADQ.MANTTO Y SERV. 115/2023"/>
    <n v="39700"/>
    <x v="4"/>
    <x v="705"/>
    <x v="0"/>
    <n v="350"/>
    <x v="446"/>
    <n v="9030"/>
    <m/>
    <m/>
    <n v="0"/>
    <x v="0"/>
    <n v="3.7068965517241379"/>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5"/>
    <x v="703"/>
    <x v="28"/>
    <x v="0"/>
    <x v="0"/>
    <x v="5"/>
    <x v="0"/>
    <x v="35"/>
    <s v="21/07/2023"/>
    <x v="0"/>
    <s v="15:00"/>
    <s v="JOAQUIN ANDRES ZAPATA LAFUENTE"/>
    <x v="9"/>
    <x v="26"/>
    <d v="2023-08-04T00:00:00"/>
    <x v="87"/>
    <x v="55"/>
    <s v="CD-325"/>
    <x v="118"/>
    <x v="90"/>
    <n v="43780.6"/>
    <x v="119"/>
    <x v="126"/>
    <x v="66"/>
    <x v="0"/>
    <n v="30"/>
    <x v="5"/>
    <x v="0"/>
    <x v="50"/>
    <x v="77"/>
    <x v="1"/>
    <m/>
    <m/>
    <x v="107"/>
    <s v="ADQ.MANTTO Y SERV. 115/2023"/>
    <n v="39700"/>
    <x v="5"/>
    <x v="706"/>
    <x v="0"/>
    <n v="400"/>
    <x v="447"/>
    <n v="10632"/>
    <m/>
    <m/>
    <n v="0"/>
    <x v="0"/>
    <n v="3.818965517241379"/>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6"/>
    <x v="704"/>
    <x v="25"/>
    <x v="0"/>
    <x v="0"/>
    <x v="5"/>
    <x v="0"/>
    <x v="35"/>
    <s v="21/07/2023"/>
    <x v="0"/>
    <s v="15:00"/>
    <s v="JOAQUIN ANDRES ZAPATA LAFUENTE"/>
    <x v="9"/>
    <x v="26"/>
    <d v="2023-08-04T00:00:00"/>
    <x v="87"/>
    <x v="55"/>
    <s v="CD-325"/>
    <x v="118"/>
    <x v="90"/>
    <n v="43780.6"/>
    <x v="119"/>
    <x v="126"/>
    <x v="66"/>
    <x v="0"/>
    <n v="30"/>
    <x v="5"/>
    <x v="0"/>
    <x v="50"/>
    <x v="77"/>
    <x v="1"/>
    <m/>
    <m/>
    <x v="107"/>
    <s v="ADQ.MANTTO Y SERV. 115/2023"/>
    <n v="39700"/>
    <x v="6"/>
    <x v="707"/>
    <x v="0"/>
    <n v="40"/>
    <x v="448"/>
    <n v="5888.4000000000005"/>
    <m/>
    <m/>
    <n v="0"/>
    <x v="0"/>
    <n v="21.15086206896552"/>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7"/>
    <x v="705"/>
    <x v="26"/>
    <x v="0"/>
    <x v="0"/>
    <x v="5"/>
    <x v="0"/>
    <x v="35"/>
    <s v="21/07/2023"/>
    <x v="0"/>
    <s v="15:00"/>
    <s v="JOAQUIN ANDRES ZAPATA LAFUENTE"/>
    <x v="9"/>
    <x v="26"/>
    <d v="2023-08-04T00:00:00"/>
    <x v="87"/>
    <x v="55"/>
    <s v="CD-325"/>
    <x v="118"/>
    <x v="90"/>
    <n v="43780.6"/>
    <x v="119"/>
    <x v="126"/>
    <x v="66"/>
    <x v="0"/>
    <n v="30"/>
    <x v="5"/>
    <x v="0"/>
    <x v="50"/>
    <x v="77"/>
    <x v="1"/>
    <m/>
    <m/>
    <x v="107"/>
    <s v="ADQ.MANTTO Y SERV. 115/2023"/>
    <n v="39700"/>
    <x v="7"/>
    <x v="708"/>
    <x v="0"/>
    <n v="20"/>
    <x v="449"/>
    <n v="3615.2"/>
    <m/>
    <m/>
    <n v="0"/>
    <x v="0"/>
    <n v="25.97126436781609"/>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8"/>
    <x v="706"/>
    <x v="26"/>
    <x v="0"/>
    <x v="0"/>
    <x v="5"/>
    <x v="0"/>
    <x v="35"/>
    <s v="21/07/2023"/>
    <x v="0"/>
    <s v="15:00"/>
    <s v="JOAQUIN ANDRES ZAPATA LAFUENTE"/>
    <x v="9"/>
    <x v="26"/>
    <d v="2023-08-04T00:00:00"/>
    <x v="87"/>
    <x v="55"/>
    <s v="CD-325"/>
    <x v="118"/>
    <x v="90"/>
    <n v="43780.6"/>
    <x v="119"/>
    <x v="126"/>
    <x v="66"/>
    <x v="0"/>
    <n v="30"/>
    <x v="5"/>
    <x v="0"/>
    <x v="50"/>
    <x v="77"/>
    <x v="1"/>
    <m/>
    <m/>
    <x v="107"/>
    <s v="ADQ.MANTTO Y SERV. 115/2023"/>
    <n v="39700"/>
    <x v="8"/>
    <x v="709"/>
    <x v="0"/>
    <n v="20"/>
    <x v="450"/>
    <n v="3792"/>
    <m/>
    <m/>
    <n v="0"/>
    <x v="0"/>
    <n v="27.241379310344826"/>
    <n v="0"/>
    <n v="0"/>
    <n v="0"/>
    <x v="98"/>
    <s v="FEBRERO"/>
    <x v="156"/>
    <x v="44"/>
    <x v="35"/>
    <x v="45"/>
    <x v="346"/>
    <x v="185"/>
    <n v="0"/>
    <n v="0"/>
    <n v="0"/>
    <m/>
    <m/>
    <m/>
    <m/>
    <m/>
    <m/>
    <m/>
    <m/>
    <m/>
    <m/>
    <m/>
    <m/>
    <m/>
    <m/>
    <m/>
    <m/>
    <m/>
  </r>
  <r>
    <x v="1"/>
    <x v="63"/>
    <x v="0"/>
    <s v="COTIZACION"/>
    <s v="JULIO"/>
    <d v="2023-07-11T00:00:00"/>
    <s v="C-3-EDDY FAZ PACHECO"/>
    <x v="18"/>
    <s v="UTILES Y MATERIAL ELECTRICO"/>
    <x v="7"/>
    <x v="9"/>
    <x v="99"/>
    <d v="2023-07-13T00:00:00"/>
    <m/>
    <n v="652"/>
    <s v="BIEN"/>
    <x v="107"/>
    <n v="88703.6"/>
    <x v="9"/>
    <x v="707"/>
    <x v="134"/>
    <x v="0"/>
    <x v="0"/>
    <x v="5"/>
    <x v="0"/>
    <x v="35"/>
    <s v="21/07/2023"/>
    <x v="0"/>
    <s v="15:00"/>
    <s v="JOAQUIN ANDRES ZAPATA LAFUENTE"/>
    <x v="9"/>
    <x v="26"/>
    <d v="2023-08-04T00:00:00"/>
    <x v="87"/>
    <x v="55"/>
    <s v="CD-325"/>
    <x v="117"/>
    <x v="90"/>
    <n v="20904.400000000001"/>
    <x v="118"/>
    <x v="125"/>
    <x v="38"/>
    <x v="0"/>
    <n v="30"/>
    <x v="21"/>
    <x v="0"/>
    <x v="50"/>
    <x v="76"/>
    <x v="1"/>
    <m/>
    <m/>
    <x v="107"/>
    <s v="ADQ.MANTTO Y SERV. 115/2023"/>
    <n v="39700"/>
    <x v="9"/>
    <x v="710"/>
    <x v="0"/>
    <n v="70"/>
    <x v="451"/>
    <n v="11270"/>
    <m/>
    <m/>
    <n v="0"/>
    <x v="0"/>
    <n v="23.132183908045977"/>
    <n v="0"/>
    <n v="0"/>
    <n v="0"/>
    <x v="3"/>
    <s v="FEBRERO"/>
    <x v="156"/>
    <x v="44"/>
    <x v="35"/>
    <x v="45"/>
    <x v="346"/>
    <x v="184"/>
    <n v="0"/>
    <n v="0"/>
    <n v="0"/>
    <m/>
    <m/>
    <m/>
    <m/>
    <m/>
    <m/>
    <m/>
    <m/>
    <m/>
    <m/>
    <m/>
    <m/>
    <m/>
    <m/>
    <m/>
    <m/>
    <m/>
  </r>
  <r>
    <x v="1"/>
    <x v="63"/>
    <x v="0"/>
    <s v="COTIZACION"/>
    <s v="JULIO"/>
    <d v="2023-07-11T00:00:00"/>
    <s v="C-3-EDDY FAZ PACHECO"/>
    <x v="18"/>
    <s v="UTILES Y MATERIAL ELECTRICO"/>
    <x v="7"/>
    <x v="9"/>
    <x v="99"/>
    <d v="2023-07-13T00:00:00"/>
    <m/>
    <n v="652"/>
    <s v="BIEN"/>
    <x v="107"/>
    <n v="88703.6"/>
    <x v="10"/>
    <x v="708"/>
    <x v="26"/>
    <x v="0"/>
    <x v="0"/>
    <x v="5"/>
    <x v="0"/>
    <x v="35"/>
    <s v="21/07/2023"/>
    <x v="0"/>
    <s v="15:00"/>
    <s v="JOAQUIN ANDRES ZAPATA LAFUENTE"/>
    <x v="9"/>
    <x v="26"/>
    <d v="2023-08-04T00:00:00"/>
    <x v="87"/>
    <x v="55"/>
    <s v="CD-325"/>
    <x v="117"/>
    <x v="90"/>
    <n v="20904.400000000001"/>
    <x v="118"/>
    <x v="125"/>
    <x v="38"/>
    <x v="0"/>
    <n v="30"/>
    <x v="21"/>
    <x v="0"/>
    <x v="50"/>
    <x v="76"/>
    <x v="1"/>
    <m/>
    <m/>
    <x v="107"/>
    <s v="ADQ.MANTTO Y SERV. 115/2023"/>
    <n v="39700"/>
    <x v="10"/>
    <x v="711"/>
    <x v="0"/>
    <n v="20"/>
    <x v="452"/>
    <n v="4638.2"/>
    <m/>
    <m/>
    <n v="0"/>
    <x v="0"/>
    <n v="33.320402298850574"/>
    <n v="0"/>
    <n v="0"/>
    <n v="0"/>
    <x v="3"/>
    <s v="FEBRERO"/>
    <x v="156"/>
    <x v="44"/>
    <x v="35"/>
    <x v="45"/>
    <x v="346"/>
    <x v="184"/>
    <n v="0"/>
    <n v="0"/>
    <n v="0"/>
    <m/>
    <m/>
    <m/>
    <m/>
    <m/>
    <m/>
    <m/>
    <m/>
    <m/>
    <m/>
    <m/>
    <m/>
    <m/>
    <m/>
    <m/>
    <m/>
    <m/>
  </r>
  <r>
    <x v="1"/>
    <x v="63"/>
    <x v="0"/>
    <s v="COTIZACION"/>
    <s v="JULIO"/>
    <d v="2023-07-11T00:00:00"/>
    <s v="C-3-EDDY FAZ PACHECO"/>
    <x v="18"/>
    <s v="UTILES Y MATERIAL ELECTRICO"/>
    <x v="7"/>
    <x v="9"/>
    <x v="99"/>
    <d v="2023-07-13T00:00:00"/>
    <m/>
    <n v="652"/>
    <s v="BIEN"/>
    <x v="107"/>
    <n v="88703.6"/>
    <x v="11"/>
    <x v="709"/>
    <x v="9"/>
    <x v="0"/>
    <x v="0"/>
    <x v="5"/>
    <x v="0"/>
    <x v="35"/>
    <s v="21/07/2023"/>
    <x v="0"/>
    <s v="15:00"/>
    <s v="JOAQUIN ANDRES ZAPATA LAFUENTE"/>
    <x v="9"/>
    <x v="26"/>
    <d v="2023-08-04T00:00:00"/>
    <x v="87"/>
    <x v="55"/>
    <s v="CD-325"/>
    <x v="117"/>
    <x v="90"/>
    <n v="20904.400000000001"/>
    <x v="118"/>
    <x v="125"/>
    <x v="38"/>
    <x v="0"/>
    <n v="30"/>
    <x v="21"/>
    <x v="0"/>
    <x v="50"/>
    <x v="76"/>
    <x v="1"/>
    <m/>
    <m/>
    <x v="107"/>
    <s v="ADQ.MANTTO Y SERV. 115/2023"/>
    <n v="39700"/>
    <x v="11"/>
    <x v="712"/>
    <x v="0"/>
    <n v="10"/>
    <x v="45"/>
    <n v="1500"/>
    <m/>
    <m/>
    <n v="0"/>
    <x v="0"/>
    <n v="21.551724137931036"/>
    <n v="0"/>
    <n v="0"/>
    <n v="0"/>
    <x v="3"/>
    <s v="FEBRERO"/>
    <x v="156"/>
    <x v="44"/>
    <x v="35"/>
    <x v="45"/>
    <x v="346"/>
    <x v="184"/>
    <n v="0"/>
    <n v="0"/>
    <n v="0"/>
    <m/>
    <m/>
    <m/>
    <m/>
    <m/>
    <m/>
    <m/>
    <m/>
    <m/>
    <m/>
    <m/>
    <m/>
    <m/>
    <m/>
    <m/>
    <m/>
    <m/>
  </r>
  <r>
    <x v="1"/>
    <x v="63"/>
    <x v="0"/>
    <s v="COTIZACION"/>
    <s v="JULIO"/>
    <d v="2023-07-11T00:00:00"/>
    <s v="C-3-EDDY FAZ PACHECO"/>
    <x v="18"/>
    <s v="UTILES Y MATERIAL ELECTRICO"/>
    <x v="7"/>
    <x v="9"/>
    <x v="99"/>
    <d v="2023-07-13T00:00:00"/>
    <m/>
    <n v="650"/>
    <s v="BIEN"/>
    <x v="108"/>
    <n v="239999.81"/>
    <x v="0"/>
    <x v="710"/>
    <x v="23"/>
    <x v="5"/>
    <x v="0"/>
    <x v="5"/>
    <x v="0"/>
    <x v="35"/>
    <s v="21/07/2023"/>
    <x v="0"/>
    <s v="15:00"/>
    <s v="OSCAR MIRKO MIRANDA ROMERO "/>
    <x v="9"/>
    <x v="14"/>
    <d v="2023-08-30T00:00:00"/>
    <x v="88"/>
    <x v="0"/>
    <s v="CD-326"/>
    <x v="119"/>
    <x v="91"/>
    <n v="44990.1"/>
    <x v="120"/>
    <x v="127"/>
    <x v="90"/>
    <x v="0"/>
    <n v="30"/>
    <x v="13"/>
    <x v="0"/>
    <x v="50"/>
    <x v="78"/>
    <x v="1"/>
    <m/>
    <m/>
    <x v="108"/>
    <s v="ADQ.MANTTO Y SERV. 115/2023"/>
    <n v="39700"/>
    <x v="0"/>
    <x v="713"/>
    <x v="5"/>
    <n v="200"/>
    <x v="41"/>
    <n v="2200"/>
    <m/>
    <m/>
    <n v="0"/>
    <x v="0"/>
    <n v="1.5804597701149425"/>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1"/>
    <x v="711"/>
    <x v="135"/>
    <x v="5"/>
    <x v="0"/>
    <x v="5"/>
    <x v="0"/>
    <x v="35"/>
    <s v="21/07/2023"/>
    <x v="0"/>
    <s v="15:00"/>
    <s v="OSCAR MIRKO MIRANDA ROMERO "/>
    <x v="9"/>
    <x v="14"/>
    <d v="2023-08-30T00:00:00"/>
    <x v="88"/>
    <x v="0"/>
    <s v="CD-326"/>
    <x v="119"/>
    <x v="91"/>
    <n v="44990.1"/>
    <x v="120"/>
    <x v="127"/>
    <x v="90"/>
    <x v="0"/>
    <n v="30"/>
    <x v="13"/>
    <x v="0"/>
    <x v="50"/>
    <x v="78"/>
    <x v="1"/>
    <m/>
    <m/>
    <x v="108"/>
    <s v="ADQ.MANTTO Y SERV. 115/2023"/>
    <n v="39700"/>
    <x v="1"/>
    <x v="714"/>
    <x v="5"/>
    <n v="600"/>
    <x v="453"/>
    <n v="7380"/>
    <m/>
    <m/>
    <n v="0"/>
    <x v="0"/>
    <n v="1.767241379310345"/>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2"/>
    <x v="712"/>
    <x v="5"/>
    <x v="5"/>
    <x v="0"/>
    <x v="5"/>
    <x v="0"/>
    <x v="35"/>
    <s v="21/07/2023"/>
    <x v="0"/>
    <s v="15:00"/>
    <s v="OSCAR MIRKO MIRANDA ROMERO "/>
    <x v="9"/>
    <x v="14"/>
    <d v="2023-08-30T00:00:00"/>
    <x v="88"/>
    <x v="0"/>
    <s v="CD-326"/>
    <x v="120"/>
    <x v="91"/>
    <n v="28688"/>
    <x v="121"/>
    <x v="128"/>
    <x v="91"/>
    <x v="0"/>
    <n v="30"/>
    <x v="6"/>
    <x v="0"/>
    <x v="49"/>
    <x v="78"/>
    <x v="1"/>
    <m/>
    <m/>
    <x v="108"/>
    <s v="ADQ.MANTTO Y SERV. 115/2023"/>
    <n v="39700"/>
    <x v="2"/>
    <x v="715"/>
    <x v="5"/>
    <n v="100"/>
    <x v="454"/>
    <n v="790"/>
    <m/>
    <m/>
    <n v="0"/>
    <x v="0"/>
    <n v="1.135057471264368"/>
    <n v="0"/>
    <n v="0"/>
    <n v="0"/>
    <x v="100"/>
    <s v="FEBRERO"/>
    <x v="156"/>
    <x v="44"/>
    <x v="35"/>
    <x v="45"/>
    <x v="346"/>
    <x v="187"/>
    <n v="0"/>
    <n v="0"/>
    <n v="0"/>
    <m/>
    <m/>
    <m/>
    <m/>
    <m/>
    <m/>
    <m/>
    <m/>
    <m/>
    <m/>
    <m/>
    <m/>
    <m/>
    <m/>
    <m/>
    <m/>
    <m/>
  </r>
  <r>
    <x v="1"/>
    <x v="63"/>
    <x v="0"/>
    <s v="COTIZACION"/>
    <s v="JULIO"/>
    <d v="2023-07-11T00:00:00"/>
    <s v="C-3-EDDY FAZ PACHECO"/>
    <x v="18"/>
    <s v="UTILES Y MATERIAL ELECTRICO"/>
    <x v="7"/>
    <x v="9"/>
    <x v="99"/>
    <d v="2023-07-13T00:00:00"/>
    <m/>
    <n v="650"/>
    <s v="BIEN"/>
    <x v="108"/>
    <n v="239999.81"/>
    <x v="3"/>
    <x v="713"/>
    <x v="135"/>
    <x v="5"/>
    <x v="0"/>
    <x v="5"/>
    <x v="0"/>
    <x v="35"/>
    <s v="21/07/2023"/>
    <x v="0"/>
    <s v="15:00"/>
    <s v="OSCAR MIRKO MIRANDA ROMERO "/>
    <x v="9"/>
    <x v="14"/>
    <d v="2023-08-30T00:00:00"/>
    <x v="88"/>
    <x v="0"/>
    <s v="CD-326"/>
    <x v="120"/>
    <x v="91"/>
    <n v="28688"/>
    <x v="121"/>
    <x v="128"/>
    <x v="91"/>
    <x v="0"/>
    <n v="30"/>
    <x v="6"/>
    <x v="0"/>
    <x v="49"/>
    <x v="78"/>
    <x v="1"/>
    <m/>
    <m/>
    <x v="108"/>
    <s v="ADQ.MANTTO Y SERV. 115/2023"/>
    <n v="39700"/>
    <x v="3"/>
    <x v="716"/>
    <x v="5"/>
    <n v="600"/>
    <x v="455"/>
    <n v="5490"/>
    <m/>
    <m/>
    <n v="0"/>
    <x v="0"/>
    <n v="1.3146551724137931"/>
    <n v="0"/>
    <n v="0"/>
    <n v="0"/>
    <x v="100"/>
    <s v="FEBRERO"/>
    <x v="156"/>
    <x v="44"/>
    <x v="35"/>
    <x v="45"/>
    <x v="346"/>
    <x v="187"/>
    <n v="0"/>
    <n v="0"/>
    <n v="0"/>
    <m/>
    <m/>
    <m/>
    <m/>
    <m/>
    <m/>
    <m/>
    <m/>
    <m/>
    <m/>
    <m/>
    <m/>
    <m/>
    <m/>
    <m/>
    <m/>
    <m/>
  </r>
  <r>
    <x v="1"/>
    <x v="63"/>
    <x v="0"/>
    <s v="COTIZACION"/>
    <s v="JULIO"/>
    <d v="2023-07-11T00:00:00"/>
    <s v="C-3-EDDY FAZ PACHECO"/>
    <x v="18"/>
    <s v="UTILES Y MATERIAL ELECTRICO"/>
    <x v="7"/>
    <x v="9"/>
    <x v="99"/>
    <d v="2023-07-13T00:00:00"/>
    <m/>
    <n v="650"/>
    <s v="BIEN"/>
    <x v="108"/>
    <n v="239999.81"/>
    <x v="4"/>
    <x v="714"/>
    <x v="136"/>
    <x v="5"/>
    <x v="0"/>
    <x v="5"/>
    <x v="0"/>
    <x v="35"/>
    <s v="21/07/2023"/>
    <x v="0"/>
    <s v="15:00"/>
    <s v="OSCAR MIRKO MIRANDA ROMERO "/>
    <x v="9"/>
    <x v="14"/>
    <d v="2023-08-30T00:00:00"/>
    <x v="88"/>
    <x v="0"/>
    <s v="CD-326"/>
    <x v="119"/>
    <x v="91"/>
    <n v="44990.1"/>
    <x v="120"/>
    <x v="127"/>
    <x v="90"/>
    <x v="0"/>
    <n v="30"/>
    <x v="13"/>
    <x v="0"/>
    <x v="50"/>
    <x v="78"/>
    <x v="1"/>
    <m/>
    <m/>
    <x v="108"/>
    <s v="ADQ.MANTTO Y SERV. 115/2023"/>
    <n v="39700"/>
    <x v="4"/>
    <x v="717"/>
    <x v="5"/>
    <n v="118"/>
    <x v="456"/>
    <n v="10171.6"/>
    <m/>
    <m/>
    <n v="0"/>
    <x v="0"/>
    <n v="12.385057471264368"/>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5"/>
    <x v="715"/>
    <x v="74"/>
    <x v="5"/>
    <x v="0"/>
    <x v="5"/>
    <x v="0"/>
    <x v="35"/>
    <s v="21/07/2023"/>
    <x v="0"/>
    <s v="15:00"/>
    <s v="OSCAR MIRKO MIRANDA ROMERO "/>
    <x v="9"/>
    <x v="14"/>
    <d v="2023-08-30T00:00:00"/>
    <x v="88"/>
    <x v="0"/>
    <s v="CD-326"/>
    <x v="119"/>
    <x v="91"/>
    <n v="44990.1"/>
    <x v="120"/>
    <x v="127"/>
    <x v="90"/>
    <x v="0"/>
    <n v="30"/>
    <x v="13"/>
    <x v="0"/>
    <x v="50"/>
    <x v="78"/>
    <x v="1"/>
    <m/>
    <m/>
    <x v="108"/>
    <s v="ADQ.MANTTO Y SERV. 115/2023"/>
    <n v="39700"/>
    <x v="5"/>
    <x v="718"/>
    <x v="5"/>
    <n v="50"/>
    <x v="457"/>
    <n v="6765.0000000000009"/>
    <m/>
    <m/>
    <n v="0"/>
    <x v="0"/>
    <n v="19.439655172413794"/>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6"/>
    <x v="716"/>
    <x v="137"/>
    <x v="5"/>
    <x v="0"/>
    <x v="5"/>
    <x v="0"/>
    <x v="35"/>
    <s v="21/07/2023"/>
    <x v="0"/>
    <s v="15:00"/>
    <s v="OSCAR MIRKO MIRANDA ROMERO "/>
    <x v="9"/>
    <x v="14"/>
    <d v="2023-08-30T00:00:00"/>
    <x v="88"/>
    <x v="0"/>
    <s v="CD-326"/>
    <x v="119"/>
    <x v="91"/>
    <n v="44990.1"/>
    <x v="120"/>
    <x v="127"/>
    <x v="90"/>
    <x v="0"/>
    <n v="30"/>
    <x v="13"/>
    <x v="0"/>
    <x v="50"/>
    <x v="78"/>
    <x v="1"/>
    <m/>
    <m/>
    <x v="108"/>
    <s v="ADQ.MANTTO Y SERV. 115/2023"/>
    <n v="39700"/>
    <x v="6"/>
    <x v="719"/>
    <x v="5"/>
    <n v="45"/>
    <x v="458"/>
    <n v="9967.5"/>
    <m/>
    <m/>
    <n v="0"/>
    <x v="0"/>
    <n v="31.824712643678161"/>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7"/>
    <x v="717"/>
    <x v="26"/>
    <x v="5"/>
    <x v="0"/>
    <x v="5"/>
    <x v="0"/>
    <x v="35"/>
    <s v="21/07/2023"/>
    <x v="0"/>
    <s v="15:00"/>
    <s v="OSCAR MIRKO MIRANDA ROMERO "/>
    <x v="9"/>
    <x v="14"/>
    <d v="2023-08-30T00:00:00"/>
    <x v="88"/>
    <x v="0"/>
    <s v="CD-326"/>
    <x v="119"/>
    <x v="91"/>
    <n v="44990.1"/>
    <x v="120"/>
    <x v="127"/>
    <x v="90"/>
    <x v="0"/>
    <n v="30"/>
    <x v="13"/>
    <x v="0"/>
    <x v="50"/>
    <x v="78"/>
    <x v="1"/>
    <m/>
    <m/>
    <x v="108"/>
    <s v="ADQ.MANTTO Y SERV. 115/2023"/>
    <n v="39700"/>
    <x v="7"/>
    <x v="720"/>
    <x v="5"/>
    <n v="20"/>
    <x v="459"/>
    <n v="6150"/>
    <m/>
    <m/>
    <n v="0"/>
    <x v="0"/>
    <n v="44.181034482758619"/>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8"/>
    <x v="718"/>
    <x v="23"/>
    <x v="5"/>
    <x v="0"/>
    <x v="5"/>
    <x v="0"/>
    <x v="35"/>
    <s v="21/07/2023"/>
    <x v="0"/>
    <s v="15:00"/>
    <s v="OSCAR MIRKO MIRANDA ROMERO "/>
    <x v="9"/>
    <x v="14"/>
    <d v="2023-08-30T00:00:00"/>
    <x v="88"/>
    <x v="0"/>
    <s v="CD-326"/>
    <x v="119"/>
    <x v="91"/>
    <n v="44990.1"/>
    <x v="120"/>
    <x v="127"/>
    <x v="90"/>
    <x v="0"/>
    <n v="30"/>
    <x v="13"/>
    <x v="0"/>
    <x v="50"/>
    <x v="78"/>
    <x v="1"/>
    <m/>
    <m/>
    <x v="108"/>
    <s v="ADQ.MANTTO Y SERV. 115/2023"/>
    <n v="39700"/>
    <x v="8"/>
    <x v="721"/>
    <x v="5"/>
    <n v="200"/>
    <x v="460"/>
    <n v="1980"/>
    <m/>
    <m/>
    <n v="0"/>
    <x v="0"/>
    <n v="1.4224137931034484"/>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9"/>
    <x v="719"/>
    <x v="23"/>
    <x v="5"/>
    <x v="0"/>
    <x v="5"/>
    <x v="0"/>
    <x v="35"/>
    <s v="21/07/2023"/>
    <x v="0"/>
    <s v="15:00"/>
    <s v="OSCAR MIRKO MIRANDA ROMERO "/>
    <x v="9"/>
    <x v="14"/>
    <d v="2023-08-30T00:00:00"/>
    <x v="88"/>
    <x v="0"/>
    <s v="CD-326"/>
    <x v="120"/>
    <x v="91"/>
    <n v="28688"/>
    <x v="121"/>
    <x v="128"/>
    <x v="91"/>
    <x v="0"/>
    <n v="30"/>
    <x v="6"/>
    <x v="0"/>
    <x v="49"/>
    <x v="78"/>
    <x v="1"/>
    <m/>
    <m/>
    <x v="108"/>
    <s v="ADQ.MANTTO Y SERV. 115/2023"/>
    <n v="39700"/>
    <x v="9"/>
    <x v="722"/>
    <x v="5"/>
    <n v="200"/>
    <x v="461"/>
    <n v="3020"/>
    <m/>
    <m/>
    <n v="0"/>
    <x v="0"/>
    <n v="2.1695402298850572"/>
    <n v="0"/>
    <n v="0"/>
    <n v="0"/>
    <x v="100"/>
    <s v="FEBRERO"/>
    <x v="156"/>
    <x v="44"/>
    <x v="35"/>
    <x v="45"/>
    <x v="346"/>
    <x v="187"/>
    <n v="0"/>
    <n v="0"/>
    <n v="0"/>
    <m/>
    <m/>
    <m/>
    <m/>
    <m/>
    <m/>
    <m/>
    <m/>
    <m/>
    <m/>
    <m/>
    <m/>
    <m/>
    <m/>
    <m/>
    <m/>
    <m/>
  </r>
  <r>
    <x v="1"/>
    <x v="63"/>
    <x v="0"/>
    <s v="COTIZACION"/>
    <s v="JULIO"/>
    <d v="2023-07-11T00:00:00"/>
    <s v="C-3-EDDY FAZ PACHECO"/>
    <x v="18"/>
    <s v="UTILES Y MATERIAL ELECTRICO"/>
    <x v="7"/>
    <x v="9"/>
    <x v="99"/>
    <d v="2023-07-13T00:00:00"/>
    <m/>
    <n v="650"/>
    <s v="BIEN"/>
    <x v="108"/>
    <n v="239999.81"/>
    <x v="10"/>
    <x v="720"/>
    <x v="5"/>
    <x v="5"/>
    <x v="0"/>
    <x v="5"/>
    <x v="0"/>
    <x v="35"/>
    <s v="21/07/2023"/>
    <x v="0"/>
    <s v="15:00"/>
    <s v="OSCAR MIRKO MIRANDA ROMERO "/>
    <x v="9"/>
    <x v="14"/>
    <d v="2023-08-30T00:00:00"/>
    <x v="88"/>
    <x v="0"/>
    <s v="CD-326"/>
    <x v="120"/>
    <x v="91"/>
    <n v="28688"/>
    <x v="121"/>
    <x v="128"/>
    <x v="91"/>
    <x v="0"/>
    <n v="30"/>
    <x v="6"/>
    <x v="0"/>
    <x v="49"/>
    <x v="78"/>
    <x v="1"/>
    <m/>
    <m/>
    <x v="108"/>
    <s v="ADQ.MANTTO Y SERV. 115/2023"/>
    <n v="39700"/>
    <x v="10"/>
    <x v="723"/>
    <x v="5"/>
    <n v="100"/>
    <x v="462"/>
    <n v="7650"/>
    <m/>
    <m/>
    <n v="0"/>
    <x v="0"/>
    <n v="10.991379310344827"/>
    <n v="0"/>
    <n v="0"/>
    <n v="0"/>
    <x v="100"/>
    <s v="FEBRERO"/>
    <x v="156"/>
    <x v="44"/>
    <x v="35"/>
    <x v="45"/>
    <x v="346"/>
    <x v="187"/>
    <n v="0"/>
    <n v="0"/>
    <n v="0"/>
    <m/>
    <m/>
    <m/>
    <m/>
    <m/>
    <m/>
    <m/>
    <m/>
    <m/>
    <m/>
    <m/>
    <m/>
    <m/>
    <m/>
    <m/>
    <m/>
    <m/>
  </r>
  <r>
    <x v="1"/>
    <x v="63"/>
    <x v="0"/>
    <s v="COTIZACION"/>
    <s v="JULIO"/>
    <d v="2023-07-11T00:00:00"/>
    <s v="C-3-EDDY FAZ PACHECO"/>
    <x v="18"/>
    <s v="UTILES Y MATERIAL ELECTRICO"/>
    <x v="7"/>
    <x v="9"/>
    <x v="99"/>
    <d v="2023-07-13T00:00:00"/>
    <m/>
    <n v="650"/>
    <s v="BIEN"/>
    <x v="108"/>
    <n v="239999.81"/>
    <x v="11"/>
    <x v="721"/>
    <x v="5"/>
    <x v="5"/>
    <x v="0"/>
    <x v="5"/>
    <x v="0"/>
    <x v="35"/>
    <s v="21/07/2023"/>
    <x v="0"/>
    <s v="15:00"/>
    <s v="OSCAR MIRKO MIRANDA ROMERO "/>
    <x v="9"/>
    <x v="14"/>
    <d v="2023-08-30T00:00:00"/>
    <x v="88"/>
    <x v="0"/>
    <s v="CD-326"/>
    <x v="120"/>
    <x v="91"/>
    <n v="28688"/>
    <x v="121"/>
    <x v="128"/>
    <x v="91"/>
    <x v="0"/>
    <n v="30"/>
    <x v="6"/>
    <x v="0"/>
    <x v="49"/>
    <x v="78"/>
    <x v="1"/>
    <m/>
    <m/>
    <x v="108"/>
    <s v="ADQ.MANTTO Y SERV. 115/2023"/>
    <n v="39700"/>
    <x v="11"/>
    <x v="724"/>
    <x v="5"/>
    <n v="100"/>
    <x v="397"/>
    <n v="10000"/>
    <m/>
    <m/>
    <n v="0"/>
    <x v="0"/>
    <n v="14.367816091954023"/>
    <n v="0"/>
    <n v="0"/>
    <n v="0"/>
    <x v="100"/>
    <s v="FEBRERO"/>
    <x v="156"/>
    <x v="44"/>
    <x v="35"/>
    <x v="45"/>
    <x v="346"/>
    <x v="187"/>
    <n v="0"/>
    <n v="0"/>
    <n v="0"/>
    <m/>
    <m/>
    <m/>
    <m/>
    <m/>
    <m/>
    <m/>
    <m/>
    <m/>
    <m/>
    <m/>
    <m/>
    <m/>
    <m/>
    <m/>
    <m/>
    <m/>
  </r>
  <r>
    <x v="1"/>
    <x v="63"/>
    <x v="0"/>
    <s v="COTIZACION"/>
    <s v="JULIO"/>
    <d v="2023-07-11T00:00:00"/>
    <s v="C-3-EDDY FAZ PACHECO"/>
    <x v="18"/>
    <s v="UTILES Y MATERIAL ELECTRICO"/>
    <x v="7"/>
    <x v="9"/>
    <x v="99"/>
    <d v="2023-07-13T00:00:00"/>
    <m/>
    <n v="650"/>
    <s v="BIEN"/>
    <x v="108"/>
    <n v="239999.81"/>
    <x v="12"/>
    <x v="722"/>
    <x v="8"/>
    <x v="5"/>
    <x v="0"/>
    <x v="5"/>
    <x v="0"/>
    <x v="35"/>
    <s v="21/07/2023"/>
    <x v="0"/>
    <s v="15:00"/>
    <s v="OSCAR MIRKO MIRANDA ROMERO "/>
    <x v="9"/>
    <x v="14"/>
    <d v="2023-08-30T00:00:00"/>
    <x v="88"/>
    <x v="0"/>
    <s v="CD-326"/>
    <x v="121"/>
    <x v="91"/>
    <n v="4656.8999999999996"/>
    <x v="122"/>
    <x v="129"/>
    <x v="68"/>
    <x v="0"/>
    <n v="30"/>
    <x v="9"/>
    <x v="0"/>
    <x v="51"/>
    <x v="78"/>
    <x v="1"/>
    <m/>
    <m/>
    <x v="108"/>
    <s v="ADQ.MANTTO Y SERV. 115/2023"/>
    <n v="39700"/>
    <x v="12"/>
    <x v="725"/>
    <x v="5"/>
    <n v="6"/>
    <x v="463"/>
    <n v="4656.8999999999996"/>
    <m/>
    <m/>
    <n v="0"/>
    <x v="0"/>
    <n v="111.51580459770115"/>
    <n v="0"/>
    <n v="0"/>
    <n v="0"/>
    <x v="101"/>
    <s v="FEBRERO"/>
    <x v="156"/>
    <x v="44"/>
    <x v="35"/>
    <x v="45"/>
    <x v="346"/>
    <x v="188"/>
    <n v="0"/>
    <n v="0"/>
    <n v="0"/>
    <m/>
    <m/>
    <m/>
    <m/>
    <m/>
    <m/>
    <m/>
    <m/>
    <m/>
    <m/>
    <m/>
    <m/>
    <m/>
    <m/>
    <m/>
    <m/>
    <m/>
  </r>
  <r>
    <x v="1"/>
    <x v="63"/>
    <x v="0"/>
    <s v="COTIZACION"/>
    <s v="JULIO"/>
    <d v="2023-07-11T00:00:00"/>
    <s v="C-3-EDDY FAZ PACHECO"/>
    <x v="18"/>
    <s v="UTILES Y MATERIAL ELECTRICO"/>
    <x v="7"/>
    <x v="9"/>
    <x v="99"/>
    <d v="2023-07-13T00:00:00"/>
    <m/>
    <n v="650"/>
    <s v="BIEN"/>
    <x v="108"/>
    <n v="239999.81"/>
    <x v="13"/>
    <x v="723"/>
    <x v="72"/>
    <x v="5"/>
    <x v="0"/>
    <x v="5"/>
    <x v="0"/>
    <x v="35"/>
    <s v="21/07/2023"/>
    <x v="0"/>
    <s v="15:00"/>
    <s v="OSCAR MIRKO MIRANDA ROMERO "/>
    <x v="9"/>
    <x v="14"/>
    <d v="2023-08-30T00:00:00"/>
    <x v="88"/>
    <x v="0"/>
    <s v="CD-326"/>
    <x v="122"/>
    <x v="91"/>
    <n v="30843"/>
    <x v="123"/>
    <x v="130"/>
    <x v="43"/>
    <x v="0"/>
    <n v="30"/>
    <x v="13"/>
    <x v="0"/>
    <x v="50"/>
    <x v="78"/>
    <x v="1"/>
    <m/>
    <m/>
    <x v="108"/>
    <s v="ADQ.MANTTO Y SERV. 115/2023"/>
    <n v="39700"/>
    <x v="13"/>
    <x v="726"/>
    <x v="5"/>
    <n v="18"/>
    <x v="464"/>
    <n v="30843"/>
    <m/>
    <m/>
    <n v="0"/>
    <x v="0"/>
    <n v="246.19252873563218"/>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14"/>
    <x v="724"/>
    <x v="138"/>
    <x v="5"/>
    <x v="0"/>
    <x v="5"/>
    <x v="0"/>
    <x v="35"/>
    <s v="21/07/2023"/>
    <x v="0"/>
    <s v="15:00"/>
    <s v="OSCAR MIRKO MIRANDA ROMERO "/>
    <x v="9"/>
    <x v="14"/>
    <d v="2023-08-30T00:00:00"/>
    <x v="88"/>
    <x v="0"/>
    <s v="CD-326"/>
    <x v="123"/>
    <x v="91"/>
    <n v="2652"/>
    <x v="124"/>
    <x v="131"/>
    <x v="30"/>
    <x v="0"/>
    <n v="30"/>
    <x v="8"/>
    <x v="0"/>
    <x v="50"/>
    <x v="79"/>
    <x v="1"/>
    <m/>
    <m/>
    <x v="108"/>
    <s v="ADQ.MANTTO Y SERV. 115/2023"/>
    <n v="39700"/>
    <x v="14"/>
    <x v="727"/>
    <x v="5"/>
    <n v="55"/>
    <x v="465"/>
    <n v="759"/>
    <m/>
    <m/>
    <n v="0"/>
    <x v="0"/>
    <n v="1.9827586206896552"/>
    <n v="0"/>
    <n v="0"/>
    <n v="0"/>
    <x v="102"/>
    <s v="FEBRERO"/>
    <x v="156"/>
    <x v="44"/>
    <x v="35"/>
    <x v="45"/>
    <x v="346"/>
    <x v="189"/>
    <n v="0"/>
    <n v="0"/>
    <n v="0"/>
    <m/>
    <m/>
    <m/>
    <m/>
    <m/>
    <m/>
    <m/>
    <m/>
    <m/>
    <m/>
    <m/>
    <m/>
    <m/>
    <m/>
    <m/>
    <m/>
    <m/>
  </r>
  <r>
    <x v="1"/>
    <x v="63"/>
    <x v="0"/>
    <s v="COTIZACION"/>
    <s v="JULIO"/>
    <d v="2023-07-11T00:00:00"/>
    <s v="C-3-EDDY FAZ PACHECO"/>
    <x v="18"/>
    <s v="UTILES Y MATERIAL ELECTRICO"/>
    <x v="7"/>
    <x v="9"/>
    <x v="99"/>
    <d v="2023-07-13T00:00:00"/>
    <m/>
    <n v="650"/>
    <s v="BIEN"/>
    <x v="108"/>
    <n v="239999.81"/>
    <x v="15"/>
    <x v="725"/>
    <x v="5"/>
    <x v="5"/>
    <x v="0"/>
    <x v="5"/>
    <x v="0"/>
    <x v="35"/>
    <s v="21/07/2023"/>
    <x v="0"/>
    <s v="15:00"/>
    <s v="OSCAR MIRKO MIRANDA ROMERO "/>
    <x v="9"/>
    <x v="14"/>
    <d v="2023-08-30T00:00:00"/>
    <x v="88"/>
    <x v="0"/>
    <s v="CD-326"/>
    <x v="123"/>
    <x v="91"/>
    <n v="2652"/>
    <x v="124"/>
    <x v="131"/>
    <x v="30"/>
    <x v="0"/>
    <n v="30"/>
    <x v="8"/>
    <x v="0"/>
    <x v="50"/>
    <x v="79"/>
    <x v="1"/>
    <m/>
    <m/>
    <x v="108"/>
    <s v="ADQ.MANTTO Y SERV. 115/2023"/>
    <n v="39700"/>
    <x v="15"/>
    <x v="728"/>
    <x v="5"/>
    <n v="100"/>
    <x v="54"/>
    <n v="1200"/>
    <m/>
    <m/>
    <n v="0"/>
    <x v="0"/>
    <n v="1.7241379310344829"/>
    <n v="0"/>
    <n v="0"/>
    <n v="0"/>
    <x v="102"/>
    <s v="FEBRERO"/>
    <x v="156"/>
    <x v="44"/>
    <x v="35"/>
    <x v="45"/>
    <x v="346"/>
    <x v="189"/>
    <n v="0"/>
    <n v="0"/>
    <n v="0"/>
    <m/>
    <m/>
    <m/>
    <m/>
    <m/>
    <m/>
    <m/>
    <m/>
    <m/>
    <m/>
    <m/>
    <m/>
    <m/>
    <m/>
    <m/>
    <m/>
    <m/>
  </r>
  <r>
    <x v="1"/>
    <x v="63"/>
    <x v="0"/>
    <s v="COTIZACION"/>
    <s v="JULIO"/>
    <d v="2023-07-11T00:00:00"/>
    <s v="C-3-EDDY FAZ PACHECO"/>
    <x v="18"/>
    <s v="UTILES Y MATERIAL ELECTRICO"/>
    <x v="7"/>
    <x v="9"/>
    <x v="99"/>
    <d v="2023-07-13T00:00:00"/>
    <m/>
    <n v="650"/>
    <s v="BIEN"/>
    <x v="108"/>
    <n v="239999.81"/>
    <x v="16"/>
    <x v="726"/>
    <x v="4"/>
    <x v="5"/>
    <x v="0"/>
    <x v="5"/>
    <x v="0"/>
    <x v="35"/>
    <s v="21/07/2023"/>
    <x v="0"/>
    <s v="15:00"/>
    <s v="OSCAR MIRKO MIRANDA ROMERO "/>
    <x v="9"/>
    <x v="14"/>
    <d v="2023-08-30T00:00:00"/>
    <x v="88"/>
    <x v="0"/>
    <s v="CD-326"/>
    <x v="119"/>
    <x v="91"/>
    <n v="44990.1"/>
    <x v="120"/>
    <x v="127"/>
    <x v="90"/>
    <x v="0"/>
    <n v="30"/>
    <x v="13"/>
    <x v="0"/>
    <x v="50"/>
    <x v="78"/>
    <x v="1"/>
    <m/>
    <m/>
    <x v="108"/>
    <s v="ADQ.MANTTO Y SERV. 115/2023"/>
    <n v="39700"/>
    <x v="16"/>
    <x v="729"/>
    <x v="5"/>
    <n v="8"/>
    <x v="466"/>
    <n v="376"/>
    <m/>
    <m/>
    <n v="0"/>
    <x v="0"/>
    <n v="6.7528735632183912"/>
    <n v="0"/>
    <n v="0"/>
    <n v="0"/>
    <x v="99"/>
    <s v="FEBRERO"/>
    <x v="156"/>
    <x v="44"/>
    <x v="35"/>
    <x v="45"/>
    <x v="346"/>
    <x v="186"/>
    <n v="0"/>
    <n v="0"/>
    <n v="0"/>
    <m/>
    <m/>
    <m/>
    <m/>
    <m/>
    <m/>
    <m/>
    <m/>
    <m/>
    <m/>
    <m/>
    <m/>
    <m/>
    <m/>
    <m/>
    <m/>
    <m/>
  </r>
  <r>
    <x v="1"/>
    <x v="63"/>
    <x v="0"/>
    <s v="COTIZACION"/>
    <s v="JULIO"/>
    <d v="2023-07-11T00:00:00"/>
    <s v="C-3-EDDY FAZ PACHECO"/>
    <x v="18"/>
    <s v="UTILES Y MATERIAL ELECTRICO"/>
    <x v="7"/>
    <x v="9"/>
    <x v="99"/>
    <d v="2023-07-13T00:00:00"/>
    <m/>
    <n v="650"/>
    <s v="BIEN"/>
    <x v="108"/>
    <n v="239999.81"/>
    <x v="17"/>
    <x v="727"/>
    <x v="10"/>
    <x v="5"/>
    <x v="0"/>
    <x v="5"/>
    <x v="0"/>
    <x v="35"/>
    <s v="21/07/2023"/>
    <x v="0"/>
    <s v="15:00"/>
    <s v="OSCAR MIRKO MIRANDA ROMERO "/>
    <x v="9"/>
    <x v="14"/>
    <d v="2023-08-30T00:00:00"/>
    <x v="88"/>
    <x v="0"/>
    <s v="CD-326"/>
    <x v="124"/>
    <x v="91"/>
    <n v="2450"/>
    <x v="125"/>
    <x v="132"/>
    <x v="38"/>
    <x v="0"/>
    <n v="30"/>
    <x v="42"/>
    <x v="0"/>
    <x v="50"/>
    <x v="79"/>
    <x v="1"/>
    <m/>
    <m/>
    <x v="108"/>
    <s v="ADQ.MANTTO Y SERV. 115/2023"/>
    <n v="39700"/>
    <x v="17"/>
    <x v="730"/>
    <x v="5"/>
    <n v="500"/>
    <x v="0"/>
    <n v="0"/>
    <m/>
    <m/>
    <n v="0"/>
    <x v="0"/>
    <n v="0"/>
    <n v="0"/>
    <n v="0"/>
    <n v="0"/>
    <x v="103"/>
    <s v="FEBRERO"/>
    <x v="156"/>
    <x v="44"/>
    <x v="35"/>
    <x v="45"/>
    <x v="346"/>
    <x v="190"/>
    <n v="0"/>
    <n v="0"/>
    <n v="0"/>
    <m/>
    <m/>
    <m/>
    <m/>
    <m/>
    <m/>
    <m/>
    <m/>
    <m/>
    <m/>
    <m/>
    <m/>
    <m/>
    <m/>
    <m/>
    <m/>
    <m/>
  </r>
  <r>
    <x v="1"/>
    <x v="63"/>
    <x v="0"/>
    <s v="COTIZACION"/>
    <s v="JULIO"/>
    <d v="2023-07-11T00:00:00"/>
    <s v="C-3-EDDY FAZ PACHECO"/>
    <x v="18"/>
    <s v="UTILES Y MATERIAL ELECTRICO"/>
    <x v="7"/>
    <x v="9"/>
    <x v="99"/>
    <d v="2023-07-13T00:00:00"/>
    <m/>
    <n v="650"/>
    <s v="BIEN"/>
    <x v="108"/>
    <n v="239999.81"/>
    <x v="18"/>
    <x v="728"/>
    <x v="25"/>
    <x v="5"/>
    <x v="0"/>
    <x v="5"/>
    <x v="0"/>
    <x v="35"/>
    <s v="21/07/2023"/>
    <x v="0"/>
    <s v="15:00"/>
    <s v="OSCAR MIRKO MIRANDA ROMERO "/>
    <x v="9"/>
    <x v="14"/>
    <d v="2023-08-30T00:00:00"/>
    <x v="88"/>
    <x v="0"/>
    <s v="CD-326"/>
    <x v="120"/>
    <x v="91"/>
    <n v="28688"/>
    <x v="121"/>
    <x v="128"/>
    <x v="91"/>
    <x v="0"/>
    <n v="30"/>
    <x v="6"/>
    <x v="0"/>
    <x v="49"/>
    <x v="78"/>
    <x v="1"/>
    <m/>
    <m/>
    <x v="108"/>
    <s v="ADQ.MANTTO Y SERV. 115/2023"/>
    <n v="39700"/>
    <x v="18"/>
    <x v="731"/>
    <x v="5"/>
    <n v="40"/>
    <x v="467"/>
    <n v="1672"/>
    <m/>
    <m/>
    <n v="0"/>
    <x v="0"/>
    <n v="6.0057471264367814"/>
    <n v="0"/>
    <n v="0"/>
    <n v="0"/>
    <x v="100"/>
    <s v="FEBRERO"/>
    <x v="156"/>
    <x v="44"/>
    <x v="35"/>
    <x v="45"/>
    <x v="346"/>
    <x v="187"/>
    <n v="0"/>
    <n v="0"/>
    <n v="0"/>
    <m/>
    <m/>
    <m/>
    <m/>
    <m/>
    <m/>
    <m/>
    <m/>
    <m/>
    <m/>
    <m/>
    <m/>
    <m/>
    <m/>
    <m/>
    <m/>
    <m/>
  </r>
  <r>
    <x v="1"/>
    <x v="63"/>
    <x v="0"/>
    <s v="COTIZACION"/>
    <s v="JULIO"/>
    <d v="2023-07-11T00:00:00"/>
    <s v="C-3-EDDY FAZ PACHECO"/>
    <x v="18"/>
    <s v="UTILES Y MATERIAL ELECTRICO"/>
    <x v="7"/>
    <x v="9"/>
    <x v="99"/>
    <d v="2023-07-13T00:00:00"/>
    <m/>
    <n v="650"/>
    <s v="BIEN"/>
    <x v="108"/>
    <n v="239999.81"/>
    <x v="19"/>
    <x v="729"/>
    <x v="35"/>
    <x v="5"/>
    <x v="0"/>
    <x v="5"/>
    <x v="0"/>
    <x v="35"/>
    <s v="21/07/2023"/>
    <x v="0"/>
    <s v="15:00"/>
    <s v="OSCAR MIRKO MIRANDA ROMERO "/>
    <x v="9"/>
    <x v="14"/>
    <d v="2023-08-30T00:00:00"/>
    <x v="88"/>
    <x v="0"/>
    <s v="CD-326"/>
    <x v="123"/>
    <x v="91"/>
    <n v="2652"/>
    <x v="124"/>
    <x v="131"/>
    <x v="30"/>
    <x v="0"/>
    <n v="30"/>
    <x v="8"/>
    <x v="0"/>
    <x v="50"/>
    <x v="79"/>
    <x v="1"/>
    <m/>
    <m/>
    <x v="108"/>
    <s v="ADQ.MANTTO Y SERV. 115/2023"/>
    <n v="39700"/>
    <x v="19"/>
    <x v="732"/>
    <x v="5"/>
    <n v="30"/>
    <x v="468"/>
    <n v="693"/>
    <m/>
    <m/>
    <n v="0"/>
    <x v="0"/>
    <n v="3.3189655172413794"/>
    <n v="0"/>
    <n v="0"/>
    <n v="0"/>
    <x v="102"/>
    <s v="FEBRERO"/>
    <x v="156"/>
    <x v="44"/>
    <x v="35"/>
    <x v="45"/>
    <x v="346"/>
    <x v="189"/>
    <n v="0"/>
    <n v="0"/>
    <n v="0"/>
    <m/>
    <m/>
    <m/>
    <m/>
    <m/>
    <m/>
    <m/>
    <m/>
    <m/>
    <m/>
    <m/>
    <m/>
    <m/>
    <m/>
    <m/>
    <m/>
    <m/>
  </r>
  <r>
    <x v="1"/>
    <x v="63"/>
    <x v="0"/>
    <s v="COTIZACION"/>
    <s v="JULIO"/>
    <d v="2023-07-11T00:00:00"/>
    <s v="C-3-EDDY FAZ PACHECO"/>
    <x v="18"/>
    <s v="UTILES Y MATERIAL ELECTRICO"/>
    <x v="7"/>
    <x v="9"/>
    <x v="99"/>
    <d v="2023-07-13T00:00:00"/>
    <m/>
    <n v="650"/>
    <s v="BIEN"/>
    <x v="108"/>
    <n v="239999.81"/>
    <x v="20"/>
    <x v="730"/>
    <x v="113"/>
    <x v="5"/>
    <x v="0"/>
    <x v="5"/>
    <x v="0"/>
    <x v="35"/>
    <s v="21/07/2023"/>
    <x v="0"/>
    <s v="15:00"/>
    <s v="OSCAR MIRKO MIRANDA ROMERO "/>
    <x v="9"/>
    <x v="14"/>
    <d v="2023-08-30T00:00:00"/>
    <x v="88"/>
    <x v="0"/>
    <s v="CD-326"/>
    <x v="120"/>
    <x v="91"/>
    <n v="28688"/>
    <x v="121"/>
    <x v="128"/>
    <x v="91"/>
    <x v="0"/>
    <n v="30"/>
    <x v="6"/>
    <x v="0"/>
    <x v="49"/>
    <x v="78"/>
    <x v="1"/>
    <m/>
    <m/>
    <x v="108"/>
    <s v="ADQ.MANTTO Y SERV. 115/2023"/>
    <n v="39700"/>
    <x v="20"/>
    <x v="733"/>
    <x v="5"/>
    <n v="22"/>
    <x v="80"/>
    <n v="66"/>
    <m/>
    <m/>
    <n v="0"/>
    <x v="0"/>
    <n v="0.43103448275862072"/>
    <n v="0"/>
    <n v="0"/>
    <n v="0"/>
    <x v="100"/>
    <s v="FEBRERO"/>
    <x v="156"/>
    <x v="44"/>
    <x v="35"/>
    <x v="45"/>
    <x v="346"/>
    <x v="187"/>
    <n v="0"/>
    <n v="0"/>
    <n v="0"/>
    <m/>
    <m/>
    <m/>
    <m/>
    <m/>
    <m/>
    <m/>
    <m/>
    <m/>
    <m/>
    <m/>
    <m/>
    <m/>
    <m/>
    <m/>
    <m/>
    <m/>
  </r>
  <r>
    <x v="1"/>
    <x v="63"/>
    <x v="0"/>
    <s v="COTIZACION"/>
    <s v="JULIO"/>
    <d v="2023-07-24T00:00:00"/>
    <s v="C-3-EDDY FAZ PACHECO"/>
    <x v="3"/>
    <s v="PRODUCTOS METÁLICOS"/>
    <x v="1"/>
    <x v="16"/>
    <x v="100"/>
    <d v="2023-08-03T00:00:00"/>
    <m/>
    <n v="686"/>
    <s v="BIEN"/>
    <x v="109"/>
    <n v="119772"/>
    <x v="0"/>
    <x v="731"/>
    <x v="62"/>
    <x v="68"/>
    <x v="64"/>
    <x v="0"/>
    <x v="0"/>
    <x v="36"/>
    <s v="11/08/2023"/>
    <x v="0"/>
    <s v="15:00"/>
    <s v="JOSE ALFREDO MIRANDA TICONA "/>
    <x v="6"/>
    <x v="19"/>
    <d v="2023-08-17T00:00:00"/>
    <x v="89"/>
    <x v="37"/>
    <s v="CD-346"/>
    <x v="125"/>
    <x v="92"/>
    <n v="54375"/>
    <x v="126"/>
    <x v="133"/>
    <x v="66"/>
    <x v="0"/>
    <n v="30"/>
    <x v="8"/>
    <x v="0"/>
    <x v="52"/>
    <x v="80"/>
    <x v="1"/>
    <m/>
    <m/>
    <x v="109"/>
    <s v="ADQ/MINA-048/2023"/>
    <n v="34600"/>
    <x v="0"/>
    <x v="734"/>
    <x v="69"/>
    <n v="1500"/>
    <x v="469"/>
    <n v="54375"/>
    <m/>
    <m/>
    <n v="1500"/>
    <x v="341"/>
    <n v="5.208333333333333"/>
    <n v="7812.5"/>
    <n v="6796.875"/>
    <n v="0"/>
    <x v="2"/>
    <s v="OCTUBRE"/>
    <x v="166"/>
    <x v="83"/>
    <x v="76"/>
    <x v="95"/>
    <x v="228"/>
    <x v="162"/>
    <n v="-3534.375"/>
    <n v="3806.2500000000005"/>
    <n v="54103.125"/>
    <m/>
    <m/>
    <m/>
    <m/>
    <m/>
    <m/>
    <m/>
    <m/>
    <m/>
    <m/>
    <m/>
    <m/>
    <m/>
    <m/>
    <m/>
    <m/>
    <m/>
  </r>
  <r>
    <x v="1"/>
    <x v="63"/>
    <x v="0"/>
    <s v="COTIZACION"/>
    <s v="JULIO"/>
    <d v="2023-07-24T00:00:00"/>
    <s v="C-3-EDDY FAZ PACHECO"/>
    <x v="3"/>
    <s v="PRODUCTOS METÁLICOS"/>
    <x v="1"/>
    <x v="16"/>
    <x v="100"/>
    <d v="2023-08-03T00:00:00"/>
    <m/>
    <n v="686"/>
    <s v="BIEN"/>
    <x v="109"/>
    <n v="119772"/>
    <x v="1"/>
    <x v="732"/>
    <x v="23"/>
    <x v="18"/>
    <x v="0"/>
    <x v="0"/>
    <x v="0"/>
    <x v="36"/>
    <s v="11/08/2023"/>
    <x v="0"/>
    <s v="15:00"/>
    <s v="JOSE ALFREDO MIRANDA TICONA "/>
    <x v="6"/>
    <x v="19"/>
    <d v="2023-08-17T00:00:00"/>
    <x v="89"/>
    <x v="37"/>
    <s v="CD-346"/>
    <x v="126"/>
    <x v="92"/>
    <n v="22000"/>
    <x v="127"/>
    <x v="134"/>
    <x v="92"/>
    <x v="0"/>
    <n v="30"/>
    <x v="8"/>
    <x v="0"/>
    <x v="52"/>
    <x v="80"/>
    <x v="1"/>
    <m/>
    <m/>
    <x v="109"/>
    <s v="ADQ/MINA-048/2023"/>
    <n v="34600"/>
    <x v="1"/>
    <x v="735"/>
    <x v="18"/>
    <n v="200"/>
    <x v="428"/>
    <n v="22000"/>
    <m/>
    <m/>
    <n v="0"/>
    <x v="0"/>
    <n v="15.804597701149426"/>
    <n v="0"/>
    <n v="0"/>
    <n v="0"/>
    <x v="2"/>
    <s v="FEBRERO"/>
    <x v="156"/>
    <x v="44"/>
    <x v="35"/>
    <x v="45"/>
    <x v="346"/>
    <x v="191"/>
    <n v="0"/>
    <n v="0"/>
    <n v="0"/>
    <m/>
    <m/>
    <m/>
    <m/>
    <m/>
    <m/>
    <m/>
    <m/>
    <m/>
    <m/>
    <m/>
    <m/>
    <m/>
    <m/>
    <m/>
    <m/>
    <m/>
  </r>
  <r>
    <x v="1"/>
    <x v="63"/>
    <x v="0"/>
    <s v="COTIZACION"/>
    <s v="JULIO"/>
    <d v="2023-07-20T00:00:00"/>
    <s v="C-3-EDDY FAZ PACHECO"/>
    <x v="18"/>
    <s v="UTILES Y MATERIAL ELECTRICO"/>
    <x v="7"/>
    <x v="9"/>
    <x v="101"/>
    <d v="2023-08-04T00:00:00"/>
    <m/>
    <n v="670"/>
    <s v="BIEN"/>
    <x v="110"/>
    <n v="149550"/>
    <x v="0"/>
    <x v="733"/>
    <x v="29"/>
    <x v="59"/>
    <x v="0"/>
    <x v="5"/>
    <x v="0"/>
    <x v="37"/>
    <s v="14/08/2023"/>
    <x v="0"/>
    <s v="15:00"/>
    <s v="OSCAR MIRKO MIRANDA ROMERO "/>
    <x v="5"/>
    <x v="14"/>
    <d v="2023-08-25T00:00:00"/>
    <x v="90"/>
    <x v="56"/>
    <s v="CD-333"/>
    <x v="127"/>
    <x v="93"/>
    <n v="127230.6"/>
    <x v="128"/>
    <x v="135"/>
    <x v="38"/>
    <x v="0"/>
    <n v="30"/>
    <x v="6"/>
    <x v="0"/>
    <x v="53"/>
    <x v="81"/>
    <x v="1"/>
    <m/>
    <m/>
    <x v="110"/>
    <s v="ADQ.MANTTO Y SERV. 121/2023"/>
    <n v="39700"/>
    <x v="0"/>
    <x v="736"/>
    <x v="60"/>
    <n v="4"/>
    <x v="470"/>
    <n v="8360"/>
    <m/>
    <m/>
    <n v="4"/>
    <x v="342"/>
    <n v="300.28735632183907"/>
    <n v="1201.1494252873563"/>
    <n v="1045"/>
    <n v="0"/>
    <x v="19"/>
    <s v="OCTUBRE"/>
    <x v="167"/>
    <x v="84"/>
    <x v="71"/>
    <x v="96"/>
    <x v="276"/>
    <x v="145"/>
    <n v="-41.800000000000004"/>
    <n v="585.20000000000005"/>
    <n v="7816.5999999999995"/>
    <m/>
    <m/>
    <m/>
    <m/>
    <m/>
    <m/>
    <m/>
    <m/>
    <m/>
    <m/>
    <m/>
    <m/>
    <m/>
    <m/>
    <m/>
    <m/>
    <m/>
  </r>
  <r>
    <x v="1"/>
    <x v="63"/>
    <x v="0"/>
    <s v="COTIZACION"/>
    <s v="JULIO"/>
    <d v="2023-07-20T00:00:00"/>
    <s v="C-3-EDDY FAZ PACHECO"/>
    <x v="18"/>
    <s v="UTILES Y MATERIAL ELECTRICO"/>
    <x v="7"/>
    <x v="9"/>
    <x v="101"/>
    <d v="2023-08-04T00:00:00"/>
    <m/>
    <n v="670"/>
    <s v="BIEN"/>
    <x v="110"/>
    <n v="149550"/>
    <x v="1"/>
    <x v="734"/>
    <x v="7"/>
    <x v="59"/>
    <x v="0"/>
    <x v="5"/>
    <x v="0"/>
    <x v="37"/>
    <s v="14/08/2023"/>
    <x v="0"/>
    <s v="15:00"/>
    <s v="OSCAR MIRKO MIRANDA ROMERO "/>
    <x v="5"/>
    <x v="14"/>
    <d v="2023-08-25T00:00:00"/>
    <x v="90"/>
    <x v="56"/>
    <s v="CD-333"/>
    <x v="127"/>
    <x v="93"/>
    <n v="127230.6"/>
    <x v="128"/>
    <x v="135"/>
    <x v="38"/>
    <x v="0"/>
    <n v="30"/>
    <x v="6"/>
    <x v="0"/>
    <x v="53"/>
    <x v="81"/>
    <x v="1"/>
    <m/>
    <m/>
    <x v="110"/>
    <s v="ADQ.MANTTO Y SERV. 121/2023"/>
    <n v="39700"/>
    <x v="1"/>
    <x v="737"/>
    <x v="60"/>
    <n v="2"/>
    <x v="471"/>
    <n v="3290"/>
    <m/>
    <m/>
    <n v="2"/>
    <x v="343"/>
    <n v="236.35057471264369"/>
    <n v="472.70114942528738"/>
    <n v="411.25"/>
    <n v="0"/>
    <x v="19"/>
    <s v="OCTUBRE"/>
    <x v="167"/>
    <x v="84"/>
    <x v="71"/>
    <x v="96"/>
    <x v="276"/>
    <x v="145"/>
    <n v="-16.45"/>
    <n v="230.3"/>
    <n v="3076.1499999999996"/>
    <m/>
    <m/>
    <m/>
    <m/>
    <m/>
    <m/>
    <m/>
    <m/>
    <m/>
    <m/>
    <m/>
    <m/>
    <m/>
    <m/>
    <m/>
    <m/>
    <m/>
  </r>
  <r>
    <x v="1"/>
    <x v="63"/>
    <x v="0"/>
    <s v="COTIZACION"/>
    <s v="JULIO"/>
    <d v="2023-07-20T00:00:00"/>
    <s v="C-3-EDDY FAZ PACHECO"/>
    <x v="18"/>
    <s v="UTILES Y MATERIAL ELECTRICO"/>
    <x v="7"/>
    <x v="9"/>
    <x v="101"/>
    <d v="2023-08-04T00:00:00"/>
    <m/>
    <n v="670"/>
    <s v="BIEN"/>
    <x v="110"/>
    <n v="149550"/>
    <x v="2"/>
    <x v="735"/>
    <x v="29"/>
    <x v="59"/>
    <x v="0"/>
    <x v="5"/>
    <x v="0"/>
    <x v="37"/>
    <s v="14/08/2023"/>
    <x v="0"/>
    <s v="15:00"/>
    <s v="OSCAR MIRKO MIRANDA ROMERO "/>
    <x v="5"/>
    <x v="14"/>
    <d v="2023-08-25T00:00:00"/>
    <x v="90"/>
    <x v="56"/>
    <s v="CD-333"/>
    <x v="127"/>
    <x v="93"/>
    <n v="127230.6"/>
    <x v="128"/>
    <x v="135"/>
    <x v="38"/>
    <x v="0"/>
    <n v="30"/>
    <x v="6"/>
    <x v="0"/>
    <x v="53"/>
    <x v="81"/>
    <x v="1"/>
    <m/>
    <m/>
    <x v="110"/>
    <s v="ADQ.MANTTO Y SERV. 121/2023"/>
    <n v="39700"/>
    <x v="2"/>
    <x v="738"/>
    <x v="60"/>
    <n v="4"/>
    <x v="472"/>
    <n v="6732"/>
    <m/>
    <m/>
    <n v="4"/>
    <x v="344"/>
    <n v="241.81034482758622"/>
    <n v="967.24137931034488"/>
    <n v="841.5"/>
    <n v="0"/>
    <x v="19"/>
    <s v="OCTUBRE"/>
    <x v="167"/>
    <x v="84"/>
    <x v="71"/>
    <x v="96"/>
    <x v="276"/>
    <x v="145"/>
    <n v="-33.660000000000004"/>
    <n v="471.24000000000007"/>
    <n v="6294.42"/>
    <m/>
    <m/>
    <m/>
    <m/>
    <m/>
    <m/>
    <m/>
    <m/>
    <m/>
    <m/>
    <m/>
    <m/>
    <m/>
    <m/>
    <m/>
    <m/>
    <m/>
  </r>
  <r>
    <x v="1"/>
    <x v="63"/>
    <x v="0"/>
    <s v="COTIZACION"/>
    <s v="JULIO"/>
    <d v="2023-07-20T00:00:00"/>
    <s v="C-3-EDDY FAZ PACHECO"/>
    <x v="18"/>
    <s v="UTILES Y MATERIAL ELECTRICO"/>
    <x v="7"/>
    <x v="9"/>
    <x v="101"/>
    <d v="2023-08-04T00:00:00"/>
    <m/>
    <n v="670"/>
    <s v="BIEN"/>
    <x v="110"/>
    <n v="149550"/>
    <x v="3"/>
    <x v="736"/>
    <x v="139"/>
    <x v="59"/>
    <x v="0"/>
    <x v="5"/>
    <x v="0"/>
    <x v="37"/>
    <s v="14/08/2023"/>
    <x v="0"/>
    <s v="15:00"/>
    <s v="OSCAR MIRKO MIRANDA ROMERO "/>
    <x v="5"/>
    <x v="14"/>
    <d v="2023-08-25T00:00:00"/>
    <x v="90"/>
    <x v="56"/>
    <s v="CD-333"/>
    <x v="127"/>
    <x v="93"/>
    <n v="127230.6"/>
    <x v="128"/>
    <x v="135"/>
    <x v="38"/>
    <x v="0"/>
    <n v="30"/>
    <x v="6"/>
    <x v="0"/>
    <x v="53"/>
    <x v="81"/>
    <x v="1"/>
    <m/>
    <m/>
    <x v="110"/>
    <s v="ADQ.MANTTO Y SERV. 121/2023"/>
    <n v="39700"/>
    <x v="3"/>
    <x v="739"/>
    <x v="60"/>
    <n v="13"/>
    <x v="473"/>
    <n v="14430"/>
    <m/>
    <m/>
    <n v="13"/>
    <x v="345"/>
    <n v="159.48275862068965"/>
    <n v="2073.2758620689656"/>
    <n v="1803.75"/>
    <n v="0"/>
    <x v="19"/>
    <s v="OCTUBRE"/>
    <x v="167"/>
    <x v="84"/>
    <x v="71"/>
    <x v="96"/>
    <x v="276"/>
    <x v="145"/>
    <n v="-72.150000000000006"/>
    <n v="1010.1000000000001"/>
    <n v="13492.05"/>
    <m/>
    <m/>
    <m/>
    <m/>
    <m/>
    <m/>
    <m/>
    <m/>
    <m/>
    <m/>
    <m/>
    <m/>
    <m/>
    <m/>
    <m/>
    <m/>
    <m/>
  </r>
  <r>
    <x v="1"/>
    <x v="63"/>
    <x v="0"/>
    <s v="COTIZACION"/>
    <s v="JULIO"/>
    <d v="2023-07-20T00:00:00"/>
    <s v="C-3-EDDY FAZ PACHECO"/>
    <x v="18"/>
    <s v="UTILES Y MATERIAL ELECTRICO"/>
    <x v="7"/>
    <x v="9"/>
    <x v="101"/>
    <d v="2023-08-04T00:00:00"/>
    <m/>
    <n v="670"/>
    <s v="BIEN"/>
    <x v="110"/>
    <n v="149550"/>
    <x v="4"/>
    <x v="737"/>
    <x v="29"/>
    <x v="59"/>
    <x v="0"/>
    <x v="5"/>
    <x v="0"/>
    <x v="37"/>
    <s v="14/08/2023"/>
    <x v="0"/>
    <s v="15:00"/>
    <s v="OSCAR MIRKO MIRANDA ROMERO "/>
    <x v="5"/>
    <x v="14"/>
    <d v="2023-08-25T00:00:00"/>
    <x v="90"/>
    <x v="56"/>
    <s v="CD-333"/>
    <x v="127"/>
    <x v="93"/>
    <n v="127230.6"/>
    <x v="128"/>
    <x v="135"/>
    <x v="38"/>
    <x v="0"/>
    <n v="30"/>
    <x v="6"/>
    <x v="0"/>
    <x v="53"/>
    <x v="81"/>
    <x v="1"/>
    <m/>
    <m/>
    <x v="110"/>
    <s v="ADQ.MANTTO Y SERV. 121/2023"/>
    <n v="39700"/>
    <x v="4"/>
    <x v="740"/>
    <x v="60"/>
    <n v="4"/>
    <x v="474"/>
    <n v="3971.6"/>
    <m/>
    <m/>
    <n v="4"/>
    <x v="346"/>
    <n v="142.65804597701148"/>
    <n v="570.63218390804593"/>
    <n v="496.44999999999993"/>
    <n v="0"/>
    <x v="19"/>
    <s v="OCTUBRE"/>
    <x v="167"/>
    <x v="84"/>
    <x v="71"/>
    <x v="96"/>
    <x v="276"/>
    <x v="145"/>
    <n v="-19.858000000000001"/>
    <n v="278.012"/>
    <n v="3713.4459999999999"/>
    <m/>
    <m/>
    <m/>
    <m/>
    <m/>
    <m/>
    <m/>
    <m/>
    <m/>
    <m/>
    <m/>
    <m/>
    <m/>
    <m/>
    <m/>
    <m/>
    <m/>
  </r>
  <r>
    <x v="1"/>
    <x v="63"/>
    <x v="0"/>
    <s v="COTIZACION"/>
    <s v="JULIO"/>
    <d v="2023-07-20T00:00:00"/>
    <s v="C-3-EDDY FAZ PACHECO"/>
    <x v="18"/>
    <s v="UTILES Y MATERIAL ELECTRICO"/>
    <x v="7"/>
    <x v="9"/>
    <x v="101"/>
    <d v="2023-08-04T00:00:00"/>
    <m/>
    <n v="670"/>
    <s v="BIEN"/>
    <x v="110"/>
    <n v="149550"/>
    <x v="5"/>
    <x v="738"/>
    <x v="116"/>
    <x v="59"/>
    <x v="0"/>
    <x v="5"/>
    <x v="0"/>
    <x v="37"/>
    <s v="14/08/2023"/>
    <x v="0"/>
    <s v="15:00"/>
    <s v="OSCAR MIRKO MIRANDA ROMERO "/>
    <x v="5"/>
    <x v="14"/>
    <d v="2023-08-25T00:00:00"/>
    <x v="90"/>
    <x v="56"/>
    <s v="CD-333"/>
    <x v="127"/>
    <x v="93"/>
    <n v="127230.6"/>
    <x v="128"/>
    <x v="135"/>
    <x v="38"/>
    <x v="0"/>
    <n v="30"/>
    <x v="6"/>
    <x v="0"/>
    <x v="53"/>
    <x v="81"/>
    <x v="1"/>
    <m/>
    <m/>
    <x v="110"/>
    <s v="ADQ.MANTTO Y SERV. 121/2023"/>
    <n v="39700"/>
    <x v="5"/>
    <x v="741"/>
    <x v="60"/>
    <n v="59"/>
    <x v="475"/>
    <n v="90447"/>
    <m/>
    <m/>
    <n v="59"/>
    <x v="347"/>
    <n v="220.25862068965517"/>
    <n v="12995.258620689656"/>
    <n v="11305.875"/>
    <n v="0"/>
    <x v="19"/>
    <s v="OCTUBRE"/>
    <x v="167"/>
    <x v="84"/>
    <x v="71"/>
    <x v="96"/>
    <x v="276"/>
    <x v="145"/>
    <n v="-452.23500000000001"/>
    <n v="6331.2900000000009"/>
    <n v="84567.945000000007"/>
    <m/>
    <m/>
    <m/>
    <m/>
    <m/>
    <m/>
    <m/>
    <m/>
    <m/>
    <m/>
    <m/>
    <m/>
    <m/>
    <m/>
    <m/>
    <m/>
    <m/>
  </r>
  <r>
    <x v="1"/>
    <x v="63"/>
    <x v="0"/>
    <s v="COTIZACION"/>
    <s v="JULIO"/>
    <d v="2023-07-25T00:00:00"/>
    <s v="C-3-EDDY FAZ PACHECO"/>
    <x v="20"/>
    <s v="MANTENIMIENTO Y REPARACION DE MAQUINARIA Y EQUIPOS"/>
    <x v="7"/>
    <x v="9"/>
    <x v="102"/>
    <d v="2023-08-04T00:00:00"/>
    <m/>
    <n v="681"/>
    <s v="SERVICIO"/>
    <x v="111"/>
    <n v="187000"/>
    <x v="0"/>
    <x v="739"/>
    <x v="16"/>
    <x v="61"/>
    <x v="0"/>
    <x v="5"/>
    <x v="0"/>
    <x v="37"/>
    <s v="14/08/2023"/>
    <x v="0"/>
    <s v="15:00"/>
    <s v="JOAQUIN ANDRES ZAPATA LAFUENTE"/>
    <x v="5"/>
    <x v="26"/>
    <d v="2023-08-23T00:00:00"/>
    <x v="82"/>
    <x v="48"/>
    <s v="CD-338"/>
    <x v="128"/>
    <x v="94"/>
    <n v="25955.86"/>
    <x v="129"/>
    <x v="136"/>
    <x v="93"/>
    <x v="0"/>
    <n v="30"/>
    <x v="20"/>
    <x v="0"/>
    <x v="53"/>
    <x v="66"/>
    <x v="1"/>
    <m/>
    <m/>
    <x v="111"/>
    <s v="ADQ.MANTTO Y SERV. 123/2023"/>
    <n v="24120"/>
    <x v="0"/>
    <x v="742"/>
    <x v="62"/>
    <n v="1"/>
    <x v="476"/>
    <n v="25955.86"/>
    <m/>
    <m/>
    <n v="1"/>
    <x v="348"/>
    <n v="3729.2902298850577"/>
    <n v="3729.2902298850577"/>
    <n v="3244.4825000000001"/>
    <n v="0"/>
    <x v="35"/>
    <s v="OCTUBRE"/>
    <x v="168"/>
    <x v="27"/>
    <x v="77"/>
    <x v="97"/>
    <x v="267"/>
    <x v="39"/>
    <n v="-389.33789999999999"/>
    <n v="1816.9102000000003"/>
    <n v="24528.287700000001"/>
    <m/>
    <m/>
    <m/>
    <m/>
    <m/>
    <m/>
    <m/>
    <m/>
    <m/>
    <m/>
    <m/>
    <m/>
    <m/>
    <m/>
    <m/>
    <m/>
    <m/>
  </r>
  <r>
    <x v="1"/>
    <x v="63"/>
    <x v="0"/>
    <s v="COTIZACION"/>
    <s v="JULIO"/>
    <d v="2023-07-25T00:00:00"/>
    <s v="C-3-EDDY FAZ PACHECO"/>
    <x v="20"/>
    <s v="MANTENIMIENTO Y REPARACION DE MAQUINARIA Y EQUIPOS"/>
    <x v="7"/>
    <x v="9"/>
    <x v="102"/>
    <d v="2023-08-04T00:00:00"/>
    <m/>
    <n v="681"/>
    <s v="SERVICIO"/>
    <x v="111"/>
    <n v="187000"/>
    <x v="1"/>
    <x v="740"/>
    <x v="16"/>
    <x v="61"/>
    <x v="0"/>
    <x v="5"/>
    <x v="0"/>
    <x v="37"/>
    <s v="14/08/2023"/>
    <x v="0"/>
    <s v="15:00"/>
    <s v="JOAQUIN ANDRES ZAPATA LAFUENTE"/>
    <x v="5"/>
    <x v="26"/>
    <d v="2023-08-23T00:00:00"/>
    <x v="82"/>
    <x v="48"/>
    <s v="CD-338"/>
    <x v="129"/>
    <x v="94"/>
    <n v="19500"/>
    <x v="130"/>
    <x v="137"/>
    <x v="94"/>
    <x v="0"/>
    <n v="30"/>
    <x v="22"/>
    <x v="0"/>
    <x v="53"/>
    <x v="66"/>
    <x v="1"/>
    <m/>
    <m/>
    <x v="111"/>
    <s v="ADQ.MANTTO Y SERV. 123/2023"/>
    <n v="24120"/>
    <x v="1"/>
    <x v="743"/>
    <x v="62"/>
    <n v="1"/>
    <x v="477"/>
    <n v="19500"/>
    <m/>
    <m/>
    <n v="1"/>
    <x v="349"/>
    <n v="2801.7241379310344"/>
    <n v="2801.7241379310344"/>
    <n v="2437.5"/>
    <n v="0"/>
    <x v="36"/>
    <s v="SEPTIEMBRE"/>
    <x v="169"/>
    <x v="27"/>
    <x v="78"/>
    <x v="98"/>
    <x v="267"/>
    <x v="80"/>
    <n v="195"/>
    <n v="1365.0000000000002"/>
    <n v="17940"/>
    <m/>
    <m/>
    <m/>
    <m/>
    <m/>
    <m/>
    <m/>
    <m/>
    <m/>
    <m/>
    <m/>
    <m/>
    <m/>
    <m/>
    <m/>
    <m/>
    <m/>
  </r>
  <r>
    <x v="1"/>
    <x v="63"/>
    <x v="0"/>
    <s v="COTIZACION"/>
    <s v="JULIO"/>
    <d v="2023-07-28T00:00:00"/>
    <s v="C-3-EDDY FAZ PACHECO"/>
    <x v="1"/>
    <s v="PRODUCTOS AGRICOLAS, PECUARIOS Y FORESTALES"/>
    <x v="9"/>
    <x v="15"/>
    <x v="103"/>
    <d v="2023-08-04T00:00:00"/>
    <m/>
    <n v="709"/>
    <s v="BIEN"/>
    <x v="112"/>
    <n v="72110"/>
    <x v="0"/>
    <x v="741"/>
    <x v="2"/>
    <x v="59"/>
    <x v="0"/>
    <x v="0"/>
    <x v="1"/>
    <x v="37"/>
    <s v="14/08/2023"/>
    <x v="0"/>
    <s v="15:00"/>
    <s v="EDMY LYDIA MAGNE GUTIERREZ"/>
    <x v="5"/>
    <x v="18"/>
    <d v="2023-08-22T00:00:00"/>
    <x v="91"/>
    <x v="57"/>
    <s v="CD-356"/>
    <x v="130"/>
    <x v="95"/>
    <n v="48110"/>
    <x v="131"/>
    <x v="138"/>
    <x v="95"/>
    <x v="0"/>
    <n v="30"/>
    <x v="6"/>
    <x v="0"/>
    <x v="53"/>
    <x v="66"/>
    <x v="1"/>
    <m/>
    <m/>
    <x v="112"/>
    <s v="CMB/EMC/O.CIV-ADQ/041/2023"/>
    <n v="31300"/>
    <x v="0"/>
    <x v="744"/>
    <x v="60"/>
    <n v="60"/>
    <x v="86"/>
    <n v="3300"/>
    <m/>
    <m/>
    <n v="60"/>
    <x v="350"/>
    <n v="7.9022988505747129"/>
    <n v="474.13793103448279"/>
    <n v="412.5"/>
    <n v="0"/>
    <x v="64"/>
    <s v="SEPTIEMBRE"/>
    <x v="10"/>
    <x v="85"/>
    <x v="79"/>
    <x v="99"/>
    <x v="299"/>
    <x v="58"/>
    <n v="-82.5"/>
    <n v="231.00000000000003"/>
    <n v="3151.5"/>
    <m/>
    <m/>
    <m/>
    <m/>
    <m/>
    <m/>
    <m/>
    <m/>
    <m/>
    <m/>
    <m/>
    <m/>
    <m/>
    <m/>
    <m/>
    <m/>
    <m/>
  </r>
  <r>
    <x v="1"/>
    <x v="63"/>
    <x v="0"/>
    <s v="COTIZACION"/>
    <s v="JULIO"/>
    <d v="2023-07-28T00:00:00"/>
    <s v="C-3-EDDY FAZ PACHECO"/>
    <x v="1"/>
    <s v="PRODUCTOS AGRICOLAS, PECUARIOS Y FORESTALES"/>
    <x v="9"/>
    <x v="15"/>
    <x v="103"/>
    <d v="2023-08-04T00:00:00"/>
    <m/>
    <n v="709"/>
    <s v="BIEN"/>
    <x v="112"/>
    <n v="72110"/>
    <x v="1"/>
    <x v="742"/>
    <x v="2"/>
    <x v="59"/>
    <x v="0"/>
    <x v="0"/>
    <x v="1"/>
    <x v="37"/>
    <s v="14/08/2023"/>
    <x v="0"/>
    <s v="15:00"/>
    <s v="EDMY LYDIA MAGNE GUTIERREZ"/>
    <x v="5"/>
    <x v="18"/>
    <d v="2023-08-22T00:00:00"/>
    <x v="91"/>
    <x v="57"/>
    <s v="CD-356"/>
    <x v="130"/>
    <x v="95"/>
    <n v="48110"/>
    <x v="131"/>
    <x v="138"/>
    <x v="95"/>
    <x v="0"/>
    <n v="30"/>
    <x v="6"/>
    <x v="0"/>
    <x v="53"/>
    <x v="66"/>
    <x v="1"/>
    <m/>
    <m/>
    <x v="112"/>
    <s v="CMB/EMC/O.CIV-ADQ/041/2023"/>
    <n v="31300"/>
    <x v="1"/>
    <x v="745"/>
    <x v="60"/>
    <n v="60"/>
    <x v="478"/>
    <n v="4440"/>
    <m/>
    <m/>
    <n v="60"/>
    <x v="351"/>
    <n v="10.632183908045977"/>
    <n v="637.93103448275861"/>
    <n v="555"/>
    <n v="0"/>
    <x v="64"/>
    <s v="SEPTIEMBRE"/>
    <x v="10"/>
    <x v="85"/>
    <x v="79"/>
    <x v="99"/>
    <x v="299"/>
    <x v="58"/>
    <n v="-111"/>
    <n v="310.8"/>
    <n v="4240.2"/>
    <m/>
    <m/>
    <m/>
    <m/>
    <m/>
    <m/>
    <m/>
    <m/>
    <m/>
    <m/>
    <m/>
    <m/>
    <m/>
    <m/>
    <m/>
    <m/>
    <m/>
  </r>
  <r>
    <x v="1"/>
    <x v="63"/>
    <x v="0"/>
    <s v="COTIZACION"/>
    <s v="JULIO"/>
    <d v="2023-07-28T00:00:00"/>
    <s v="C-3-EDDY FAZ PACHECO"/>
    <x v="1"/>
    <s v="PRODUCTOS AGRICOLAS, PECUARIOS Y FORESTALES"/>
    <x v="9"/>
    <x v="15"/>
    <x v="103"/>
    <d v="2023-08-04T00:00:00"/>
    <m/>
    <n v="709"/>
    <s v="BIEN"/>
    <x v="112"/>
    <n v="72110"/>
    <x v="2"/>
    <x v="743"/>
    <x v="74"/>
    <x v="59"/>
    <x v="0"/>
    <x v="0"/>
    <x v="1"/>
    <x v="37"/>
    <s v="14/08/2023"/>
    <x v="0"/>
    <s v="15:00"/>
    <s v="EDMY LYDIA MAGNE GUTIERREZ"/>
    <x v="5"/>
    <x v="18"/>
    <d v="2023-08-22T00:00:00"/>
    <x v="91"/>
    <x v="57"/>
    <s v="CD-356"/>
    <x v="130"/>
    <x v="95"/>
    <n v="48110"/>
    <x v="131"/>
    <x v="138"/>
    <x v="95"/>
    <x v="0"/>
    <n v="30"/>
    <x v="6"/>
    <x v="0"/>
    <x v="53"/>
    <x v="66"/>
    <x v="1"/>
    <m/>
    <m/>
    <x v="112"/>
    <s v="CMB/EMC/O.CIV-ADQ/041/2023"/>
    <n v="31300"/>
    <x v="2"/>
    <x v="746"/>
    <x v="60"/>
    <n v="50"/>
    <x v="479"/>
    <n v="3600"/>
    <m/>
    <m/>
    <n v="50"/>
    <x v="352"/>
    <n v="10.344827586206897"/>
    <n v="517.24137931034488"/>
    <n v="450.00000000000006"/>
    <n v="0"/>
    <x v="64"/>
    <s v="SEPTIEMBRE"/>
    <x v="10"/>
    <x v="85"/>
    <x v="79"/>
    <x v="99"/>
    <x v="299"/>
    <x v="58"/>
    <n v="-90"/>
    <n v="252.00000000000003"/>
    <n v="3438"/>
    <m/>
    <m/>
    <m/>
    <m/>
    <m/>
    <m/>
    <m/>
    <m/>
    <m/>
    <m/>
    <m/>
    <m/>
    <m/>
    <m/>
    <m/>
    <m/>
    <m/>
  </r>
  <r>
    <x v="1"/>
    <x v="63"/>
    <x v="0"/>
    <s v="COTIZACION"/>
    <s v="JULIO"/>
    <d v="2023-07-28T00:00:00"/>
    <s v="C-3-EDDY FAZ PACHECO"/>
    <x v="1"/>
    <s v="PRODUCTOS AGRICOLAS, PECUARIOS Y FORESTALES"/>
    <x v="9"/>
    <x v="15"/>
    <x v="103"/>
    <d v="2023-08-04T00:00:00"/>
    <m/>
    <n v="709"/>
    <s v="BIEN"/>
    <x v="112"/>
    <n v="72110"/>
    <x v="3"/>
    <x v="744"/>
    <x v="74"/>
    <x v="59"/>
    <x v="0"/>
    <x v="0"/>
    <x v="1"/>
    <x v="37"/>
    <s v="14/08/2023"/>
    <x v="0"/>
    <s v="15:00"/>
    <s v="EDMY LYDIA MAGNE GUTIERREZ"/>
    <x v="5"/>
    <x v="18"/>
    <d v="2023-08-22T00:00:00"/>
    <x v="91"/>
    <x v="57"/>
    <s v="CD-356"/>
    <x v="130"/>
    <x v="95"/>
    <n v="48110"/>
    <x v="131"/>
    <x v="138"/>
    <x v="95"/>
    <x v="0"/>
    <n v="30"/>
    <x v="6"/>
    <x v="0"/>
    <x v="53"/>
    <x v="66"/>
    <x v="1"/>
    <m/>
    <m/>
    <x v="112"/>
    <s v="CMB/EMC/O.CIV-ADQ/041/2023"/>
    <n v="31300"/>
    <x v="3"/>
    <x v="747"/>
    <x v="60"/>
    <n v="50"/>
    <x v="182"/>
    <n v="4750"/>
    <m/>
    <m/>
    <n v="50"/>
    <x v="353"/>
    <n v="13.649425287356323"/>
    <n v="682.47126436781616"/>
    <n v="593.75000000000011"/>
    <n v="0"/>
    <x v="64"/>
    <s v="SEPTIEMBRE"/>
    <x v="10"/>
    <x v="85"/>
    <x v="79"/>
    <x v="99"/>
    <x v="299"/>
    <x v="58"/>
    <n v="-118.75"/>
    <n v="332.50000000000006"/>
    <n v="4536.25"/>
    <m/>
    <m/>
    <m/>
    <m/>
    <m/>
    <m/>
    <m/>
    <m/>
    <m/>
    <m/>
    <m/>
    <m/>
    <m/>
    <m/>
    <m/>
    <m/>
    <m/>
  </r>
  <r>
    <x v="1"/>
    <x v="63"/>
    <x v="0"/>
    <s v="COTIZACION"/>
    <s v="JULIO"/>
    <d v="2023-07-28T00:00:00"/>
    <s v="C-3-EDDY FAZ PACHECO"/>
    <x v="1"/>
    <s v="PRODUCTOS AGRICOLAS, PECUARIOS Y FORESTALES"/>
    <x v="9"/>
    <x v="15"/>
    <x v="103"/>
    <d v="2023-08-04T00:00:00"/>
    <m/>
    <n v="709"/>
    <s v="BIEN"/>
    <x v="112"/>
    <n v="72110"/>
    <x v="4"/>
    <x v="745"/>
    <x v="10"/>
    <x v="59"/>
    <x v="0"/>
    <x v="0"/>
    <x v="1"/>
    <x v="37"/>
    <s v="14/08/2023"/>
    <x v="0"/>
    <s v="15:00"/>
    <s v="EDMY LYDIA MAGNE GUTIERREZ"/>
    <x v="5"/>
    <x v="18"/>
    <d v="2023-08-22T00:00:00"/>
    <x v="91"/>
    <x v="57"/>
    <s v="CD-356"/>
    <x v="130"/>
    <x v="95"/>
    <n v="48110"/>
    <x v="131"/>
    <x v="138"/>
    <x v="95"/>
    <x v="0"/>
    <n v="30"/>
    <x v="6"/>
    <x v="0"/>
    <x v="53"/>
    <x v="66"/>
    <x v="1"/>
    <m/>
    <m/>
    <x v="112"/>
    <s v="CMB/EMC/O.CIV-ADQ/041/2023"/>
    <n v="31300"/>
    <x v="4"/>
    <x v="748"/>
    <x v="60"/>
    <n v="500"/>
    <x v="42"/>
    <n v="15000"/>
    <m/>
    <m/>
    <n v="500"/>
    <x v="354"/>
    <n v="4.3103448275862073"/>
    <n v="2155.1724137931037"/>
    <n v="1875.0000000000002"/>
    <n v="0"/>
    <x v="64"/>
    <s v="SEPTIEMBRE"/>
    <x v="10"/>
    <x v="85"/>
    <x v="79"/>
    <x v="99"/>
    <x v="299"/>
    <x v="58"/>
    <n v="-375"/>
    <n v="1050"/>
    <n v="14325"/>
    <m/>
    <m/>
    <m/>
    <m/>
    <m/>
    <m/>
    <m/>
    <m/>
    <m/>
    <m/>
    <m/>
    <m/>
    <m/>
    <m/>
    <m/>
    <m/>
    <m/>
  </r>
  <r>
    <x v="1"/>
    <x v="63"/>
    <x v="0"/>
    <s v="COTIZACION"/>
    <s v="JULIO"/>
    <d v="2023-07-28T00:00:00"/>
    <s v="C-3-EDDY FAZ PACHECO"/>
    <x v="1"/>
    <s v="PRODUCTOS AGRICOLAS, PECUARIOS Y FORESTALES"/>
    <x v="9"/>
    <x v="15"/>
    <x v="103"/>
    <d v="2023-08-04T00:00:00"/>
    <m/>
    <n v="709"/>
    <s v="BIEN"/>
    <x v="112"/>
    <n v="72110"/>
    <x v="5"/>
    <x v="746"/>
    <x v="23"/>
    <x v="59"/>
    <x v="0"/>
    <x v="0"/>
    <x v="1"/>
    <x v="37"/>
    <s v="14/08/2023"/>
    <x v="0"/>
    <s v="15:00"/>
    <s v="EDMY LYDIA MAGNE GUTIERREZ"/>
    <x v="5"/>
    <x v="18"/>
    <d v="2023-08-22T00:00:00"/>
    <x v="91"/>
    <x v="57"/>
    <s v="CD-356"/>
    <x v="130"/>
    <x v="95"/>
    <n v="48110"/>
    <x v="131"/>
    <x v="138"/>
    <x v="95"/>
    <x v="0"/>
    <n v="30"/>
    <x v="6"/>
    <x v="0"/>
    <x v="53"/>
    <x v="66"/>
    <x v="1"/>
    <m/>
    <m/>
    <x v="112"/>
    <s v="CMB/EMC/O.CIV-ADQ/041/2023"/>
    <n v="31300"/>
    <x v="5"/>
    <x v="749"/>
    <x v="60"/>
    <n v="200"/>
    <x v="480"/>
    <n v="5200"/>
    <m/>
    <m/>
    <n v="200"/>
    <x v="216"/>
    <n v="3.735632183908046"/>
    <n v="747.12643678160919"/>
    <n v="650"/>
    <n v="0"/>
    <x v="64"/>
    <s v="SEPTIEMBRE"/>
    <x v="10"/>
    <x v="85"/>
    <x v="79"/>
    <x v="99"/>
    <x v="299"/>
    <x v="58"/>
    <n v="-130"/>
    <n v="364.00000000000006"/>
    <n v="4966"/>
    <m/>
    <m/>
    <m/>
    <m/>
    <m/>
    <m/>
    <m/>
    <m/>
    <m/>
    <m/>
    <m/>
    <m/>
    <m/>
    <m/>
    <m/>
    <m/>
    <m/>
  </r>
  <r>
    <x v="1"/>
    <x v="63"/>
    <x v="0"/>
    <s v="COTIZACION"/>
    <s v="JULIO"/>
    <d v="2023-07-28T00:00:00"/>
    <s v="C-3-EDDY FAZ PACHECO"/>
    <x v="1"/>
    <s v="PRODUCTOS AGRICOLAS, PECUARIOS Y FORESTALES"/>
    <x v="9"/>
    <x v="15"/>
    <x v="103"/>
    <d v="2023-08-04T00:00:00"/>
    <m/>
    <n v="709"/>
    <s v="BIEN"/>
    <x v="112"/>
    <n v="72110"/>
    <x v="6"/>
    <x v="747"/>
    <x v="25"/>
    <x v="59"/>
    <x v="0"/>
    <x v="0"/>
    <x v="1"/>
    <x v="37"/>
    <s v="14/08/2023"/>
    <x v="0"/>
    <s v="15:00"/>
    <s v="EDMY LYDIA MAGNE GUTIERREZ"/>
    <x v="5"/>
    <x v="18"/>
    <d v="2023-08-22T00:00:00"/>
    <x v="91"/>
    <x v="57"/>
    <s v="CD-356"/>
    <x v="130"/>
    <x v="95"/>
    <n v="48110"/>
    <x v="131"/>
    <x v="138"/>
    <x v="95"/>
    <x v="0"/>
    <n v="30"/>
    <x v="6"/>
    <x v="0"/>
    <x v="53"/>
    <x v="66"/>
    <x v="1"/>
    <m/>
    <m/>
    <x v="112"/>
    <s v="CMB/EMC/O.CIV-ADQ/041/2023"/>
    <n v="31300"/>
    <x v="6"/>
    <x v="750"/>
    <x v="60"/>
    <n v="40"/>
    <x v="481"/>
    <n v="2480"/>
    <m/>
    <m/>
    <n v="40"/>
    <x v="355"/>
    <n v="8.9080459770114935"/>
    <n v="356.32183908045977"/>
    <n v="310"/>
    <n v="0"/>
    <x v="64"/>
    <s v="SEPTIEMBRE"/>
    <x v="10"/>
    <x v="85"/>
    <x v="79"/>
    <x v="99"/>
    <x v="299"/>
    <x v="58"/>
    <n v="-62"/>
    <n v="173.60000000000002"/>
    <n v="2368.4"/>
    <m/>
    <m/>
    <m/>
    <m/>
    <m/>
    <m/>
    <m/>
    <m/>
    <m/>
    <m/>
    <m/>
    <m/>
    <m/>
    <m/>
    <m/>
    <m/>
    <m/>
  </r>
  <r>
    <x v="1"/>
    <x v="63"/>
    <x v="0"/>
    <s v="COTIZACION"/>
    <s v="JULIO"/>
    <d v="2023-07-28T00:00:00"/>
    <s v="C-3-EDDY FAZ PACHECO"/>
    <x v="1"/>
    <s v="PRODUCTOS AGRICOLAS, PECUARIOS Y FORESTALES"/>
    <x v="9"/>
    <x v="15"/>
    <x v="103"/>
    <d v="2023-08-04T00:00:00"/>
    <m/>
    <n v="709"/>
    <s v="BIEN"/>
    <x v="112"/>
    <n v="72110"/>
    <x v="7"/>
    <x v="748"/>
    <x v="35"/>
    <x v="59"/>
    <x v="0"/>
    <x v="0"/>
    <x v="1"/>
    <x v="37"/>
    <s v="14/08/2023"/>
    <x v="0"/>
    <s v="15:00"/>
    <s v="EDMY LYDIA MAGNE GUTIERREZ"/>
    <x v="5"/>
    <x v="18"/>
    <d v="2023-08-22T00:00:00"/>
    <x v="91"/>
    <x v="57"/>
    <s v="CD-356"/>
    <x v="130"/>
    <x v="95"/>
    <n v="48110"/>
    <x v="131"/>
    <x v="138"/>
    <x v="95"/>
    <x v="0"/>
    <n v="30"/>
    <x v="6"/>
    <x v="0"/>
    <x v="53"/>
    <x v="66"/>
    <x v="1"/>
    <m/>
    <m/>
    <x v="112"/>
    <s v="CMB/EMC/O.CIV-ADQ/041/2023"/>
    <n v="31300"/>
    <x v="7"/>
    <x v="751"/>
    <x v="60"/>
    <n v="30"/>
    <x v="89"/>
    <n v="1740"/>
    <m/>
    <m/>
    <n v="30"/>
    <x v="356"/>
    <n v="8.3333333333333339"/>
    <n v="250.00000000000003"/>
    <n v="217.50000000000003"/>
    <n v="0"/>
    <x v="64"/>
    <s v="SEPTIEMBRE"/>
    <x v="10"/>
    <x v="85"/>
    <x v="79"/>
    <x v="99"/>
    <x v="299"/>
    <x v="58"/>
    <n v="-43.5"/>
    <n v="121.80000000000001"/>
    <n v="1661.7"/>
    <m/>
    <m/>
    <m/>
    <m/>
    <m/>
    <m/>
    <m/>
    <m/>
    <m/>
    <m/>
    <m/>
    <m/>
    <m/>
    <m/>
    <m/>
    <m/>
    <m/>
  </r>
  <r>
    <x v="1"/>
    <x v="63"/>
    <x v="0"/>
    <s v="COTIZACION"/>
    <s v="JULIO"/>
    <d v="2023-07-28T00:00:00"/>
    <s v="C-3-EDDY FAZ PACHECO"/>
    <x v="1"/>
    <s v="PRODUCTOS AGRICOLAS, PECUARIOS Y FORESTALES"/>
    <x v="9"/>
    <x v="15"/>
    <x v="103"/>
    <d v="2023-08-04T00:00:00"/>
    <m/>
    <n v="709"/>
    <s v="BIEN"/>
    <x v="112"/>
    <n v="72110"/>
    <x v="8"/>
    <x v="749"/>
    <x v="25"/>
    <x v="59"/>
    <x v="0"/>
    <x v="0"/>
    <x v="1"/>
    <x v="37"/>
    <s v="14/08/2023"/>
    <x v="0"/>
    <s v="15:00"/>
    <s v="EDMY LYDIA MAGNE GUTIERREZ"/>
    <x v="5"/>
    <x v="18"/>
    <d v="2023-08-22T00:00:00"/>
    <x v="91"/>
    <x v="57"/>
    <s v="CD-356"/>
    <x v="130"/>
    <x v="95"/>
    <n v="48110"/>
    <x v="131"/>
    <x v="138"/>
    <x v="95"/>
    <x v="0"/>
    <n v="30"/>
    <x v="6"/>
    <x v="0"/>
    <x v="53"/>
    <x v="66"/>
    <x v="1"/>
    <m/>
    <m/>
    <x v="112"/>
    <s v="CMB/EMC/O.CIV-ADQ/041/2023"/>
    <n v="31300"/>
    <x v="8"/>
    <x v="752"/>
    <x v="60"/>
    <n v="40"/>
    <x v="115"/>
    <n v="3520"/>
    <m/>
    <m/>
    <n v="40"/>
    <x v="357"/>
    <n v="12.64367816091954"/>
    <n v="505.74712643678163"/>
    <n v="440"/>
    <n v="0"/>
    <x v="64"/>
    <s v="SEPTIEMBRE"/>
    <x v="10"/>
    <x v="85"/>
    <x v="79"/>
    <x v="99"/>
    <x v="299"/>
    <x v="58"/>
    <n v="-88"/>
    <n v="246.40000000000003"/>
    <n v="3361.6"/>
    <m/>
    <m/>
    <m/>
    <m/>
    <m/>
    <m/>
    <m/>
    <m/>
    <m/>
    <m/>
    <m/>
    <m/>
    <m/>
    <m/>
    <m/>
    <m/>
    <m/>
  </r>
  <r>
    <x v="1"/>
    <x v="63"/>
    <x v="0"/>
    <s v="COTIZACION"/>
    <s v="JULIO"/>
    <d v="2023-07-28T00:00:00"/>
    <s v="C-3-EDDY FAZ PACHECO"/>
    <x v="1"/>
    <s v="PRODUCTOS AGRICOLAS, PECUARIOS Y FORESTALES"/>
    <x v="9"/>
    <x v="15"/>
    <x v="103"/>
    <d v="2023-08-04T00:00:00"/>
    <m/>
    <n v="709"/>
    <s v="BIEN"/>
    <x v="112"/>
    <n v="72110"/>
    <x v="9"/>
    <x v="750"/>
    <x v="9"/>
    <x v="59"/>
    <x v="0"/>
    <x v="0"/>
    <x v="1"/>
    <x v="37"/>
    <s v="14/08/2023"/>
    <x v="0"/>
    <s v="15:00"/>
    <s v="EDMY LYDIA MAGNE GUTIERREZ"/>
    <x v="5"/>
    <x v="18"/>
    <d v="2023-08-22T00:00:00"/>
    <x v="91"/>
    <x v="57"/>
    <s v="CD-356"/>
    <x v="130"/>
    <x v="95"/>
    <n v="48110"/>
    <x v="131"/>
    <x v="138"/>
    <x v="95"/>
    <x v="0"/>
    <n v="30"/>
    <x v="6"/>
    <x v="0"/>
    <x v="53"/>
    <x v="66"/>
    <x v="1"/>
    <m/>
    <m/>
    <x v="112"/>
    <s v="CMB/EMC/O.CIV-ADQ/041/2023"/>
    <n v="31300"/>
    <x v="9"/>
    <x v="753"/>
    <x v="60"/>
    <n v="10"/>
    <x v="482"/>
    <n v="1820"/>
    <m/>
    <m/>
    <n v="10"/>
    <x v="358"/>
    <n v="26.149425287356323"/>
    <n v="261.49425287356325"/>
    <n v="227.50000000000003"/>
    <n v="0"/>
    <x v="64"/>
    <s v="SEPTIEMBRE"/>
    <x v="10"/>
    <x v="85"/>
    <x v="79"/>
    <x v="99"/>
    <x v="299"/>
    <x v="58"/>
    <n v="-45.5"/>
    <n v="127.4"/>
    <n v="1738.1"/>
    <m/>
    <m/>
    <m/>
    <m/>
    <m/>
    <m/>
    <m/>
    <m/>
    <m/>
    <m/>
    <m/>
    <m/>
    <m/>
    <m/>
    <m/>
    <m/>
    <m/>
  </r>
  <r>
    <x v="1"/>
    <x v="63"/>
    <x v="0"/>
    <s v="COTIZACION"/>
    <s v="JULIO"/>
    <d v="2023-07-28T00:00:00"/>
    <s v="C-3-EDDY FAZ PACHECO"/>
    <x v="1"/>
    <s v="PRODUCTOS AGRICOLAS, PECUARIOS Y FORESTALES"/>
    <x v="9"/>
    <x v="15"/>
    <x v="103"/>
    <d v="2023-08-04T00:00:00"/>
    <m/>
    <n v="709"/>
    <s v="BIEN"/>
    <x v="112"/>
    <n v="72110"/>
    <x v="10"/>
    <x v="751"/>
    <x v="9"/>
    <x v="59"/>
    <x v="0"/>
    <x v="0"/>
    <x v="1"/>
    <x v="37"/>
    <s v="14/08/2023"/>
    <x v="0"/>
    <s v="15:00"/>
    <s v="EDMY LYDIA MAGNE GUTIERREZ"/>
    <x v="5"/>
    <x v="18"/>
    <d v="2023-08-22T00:00:00"/>
    <x v="91"/>
    <x v="57"/>
    <s v="CD-356"/>
    <x v="130"/>
    <x v="95"/>
    <n v="48110"/>
    <x v="131"/>
    <x v="138"/>
    <x v="95"/>
    <x v="0"/>
    <n v="30"/>
    <x v="6"/>
    <x v="0"/>
    <x v="53"/>
    <x v="66"/>
    <x v="1"/>
    <m/>
    <m/>
    <x v="112"/>
    <s v="CMB/EMC/O.CIV-ADQ/041/2023"/>
    <n v="31300"/>
    <x v="10"/>
    <x v="754"/>
    <x v="60"/>
    <n v="10"/>
    <x v="483"/>
    <n v="2260"/>
    <m/>
    <m/>
    <n v="10"/>
    <x v="359"/>
    <n v="32.47126436781609"/>
    <n v="324.71264367816093"/>
    <n v="282.5"/>
    <n v="0"/>
    <x v="64"/>
    <s v="SEPTIEMBRE"/>
    <x v="10"/>
    <x v="85"/>
    <x v="79"/>
    <x v="99"/>
    <x v="299"/>
    <x v="58"/>
    <n v="-56.5"/>
    <n v="158.20000000000002"/>
    <n v="2158.3000000000002"/>
    <m/>
    <m/>
    <m/>
    <m/>
    <m/>
    <m/>
    <m/>
    <m/>
    <m/>
    <m/>
    <m/>
    <m/>
    <m/>
    <m/>
    <m/>
    <m/>
    <m/>
  </r>
  <r>
    <x v="1"/>
    <x v="63"/>
    <x v="0"/>
    <s v="COTIZACION"/>
    <s v="JULIO"/>
    <d v="2023-07-21T00:00:00"/>
    <s v="C-3-EDDY FAZ PACHECO"/>
    <x v="17"/>
    <s v="HERRAMIENTAS MENORES"/>
    <x v="7"/>
    <x v="9"/>
    <x v="104"/>
    <d v="2023-08-03T00:00:00"/>
    <m/>
    <n v="668"/>
    <s v="BIEN"/>
    <x v="113"/>
    <n v="79998.03"/>
    <x v="0"/>
    <x v="752"/>
    <x v="8"/>
    <x v="59"/>
    <x v="0"/>
    <x v="5"/>
    <x v="0"/>
    <x v="38"/>
    <s v="16/08/2023"/>
    <x v="0"/>
    <s v="15:00"/>
    <s v="CLOVIS VELASCO HINOJOZA "/>
    <x v="11"/>
    <x v="25"/>
    <d v="2023-09-12T00:00:00"/>
    <x v="92"/>
    <x v="58"/>
    <s v="CD-332"/>
    <x v="131"/>
    <x v="96"/>
    <n v="2300"/>
    <x v="132"/>
    <x v="139"/>
    <x v="94"/>
    <x v="0"/>
    <n v="30"/>
    <x v="22"/>
    <x v="0"/>
    <x v="54"/>
    <x v="75"/>
    <x v="1"/>
    <m/>
    <m/>
    <x v="113"/>
    <s v="ADQ.MANTTO Y SERV. 122/2023"/>
    <n v="34800"/>
    <x v="0"/>
    <x v="755"/>
    <x v="60"/>
    <n v="6"/>
    <x v="484"/>
    <n v="276"/>
    <m/>
    <m/>
    <n v="0"/>
    <x v="0"/>
    <n v="6.6091954022988508"/>
    <n v="0"/>
    <n v="0"/>
    <n v="0"/>
    <x v="104"/>
    <s v="FEBRERO"/>
    <x v="156"/>
    <x v="44"/>
    <x v="35"/>
    <x v="45"/>
    <x v="346"/>
    <x v="192"/>
    <n v="0"/>
    <n v="0"/>
    <n v="0"/>
    <m/>
    <m/>
    <m/>
    <m/>
    <m/>
    <m/>
    <m/>
    <m/>
    <m/>
    <m/>
    <m/>
    <m/>
    <m/>
    <m/>
    <m/>
    <m/>
    <m/>
  </r>
  <r>
    <x v="1"/>
    <x v="63"/>
    <x v="0"/>
    <s v="COTIZACION"/>
    <s v="JULIO"/>
    <d v="2023-07-21T00:00:00"/>
    <s v="C-3-EDDY FAZ PACHECO"/>
    <x v="17"/>
    <s v="HERRAMIENTAS MENORES"/>
    <x v="7"/>
    <x v="9"/>
    <x v="104"/>
    <d v="2023-08-03T00:00:00"/>
    <m/>
    <n v="668"/>
    <s v="BIEN"/>
    <x v="113"/>
    <n v="79998.03"/>
    <x v="2"/>
    <x v="753"/>
    <x v="9"/>
    <x v="59"/>
    <x v="0"/>
    <x v="5"/>
    <x v="0"/>
    <x v="38"/>
    <s v="16/08/2023"/>
    <x v="0"/>
    <s v="15:00"/>
    <s v="CLOVIS VELASCO HINOJOZA "/>
    <x v="11"/>
    <x v="25"/>
    <d v="2023-09-12T00:00:00"/>
    <x v="92"/>
    <x v="58"/>
    <s v="CD-332"/>
    <x v="131"/>
    <x v="96"/>
    <n v="2300"/>
    <x v="132"/>
    <x v="139"/>
    <x v="94"/>
    <x v="0"/>
    <n v="30"/>
    <x v="22"/>
    <x v="0"/>
    <x v="54"/>
    <x v="75"/>
    <x v="1"/>
    <m/>
    <m/>
    <x v="113"/>
    <s v="ADQ.MANTTO Y SERV. 122/2023"/>
    <n v="34800"/>
    <x v="2"/>
    <x v="756"/>
    <x v="60"/>
    <n v="10"/>
    <x v="92"/>
    <n v="840"/>
    <m/>
    <m/>
    <n v="0"/>
    <x v="0"/>
    <n v="12.068965517241379"/>
    <n v="0"/>
    <n v="0"/>
    <n v="0"/>
    <x v="104"/>
    <s v="FEBRERO"/>
    <x v="156"/>
    <x v="44"/>
    <x v="35"/>
    <x v="45"/>
    <x v="346"/>
    <x v="192"/>
    <n v="0"/>
    <n v="0"/>
    <n v="0"/>
    <m/>
    <m/>
    <m/>
    <m/>
    <m/>
    <m/>
    <m/>
    <m/>
    <m/>
    <m/>
    <m/>
    <m/>
    <m/>
    <m/>
    <m/>
    <m/>
    <m/>
  </r>
  <r>
    <x v="1"/>
    <x v="63"/>
    <x v="0"/>
    <s v="COTIZACION"/>
    <s v="JULIO"/>
    <d v="2023-07-21T00:00:00"/>
    <s v="C-3-EDDY FAZ PACHECO"/>
    <x v="17"/>
    <s v="HERRAMIENTAS MENORES"/>
    <x v="7"/>
    <x v="9"/>
    <x v="104"/>
    <d v="2023-08-03T00:00:00"/>
    <m/>
    <n v="668"/>
    <s v="BIEN"/>
    <x v="113"/>
    <n v="79998.03"/>
    <x v="3"/>
    <x v="754"/>
    <x v="8"/>
    <x v="59"/>
    <x v="0"/>
    <x v="5"/>
    <x v="0"/>
    <x v="38"/>
    <s v="16/08/2023"/>
    <x v="0"/>
    <s v="15:00"/>
    <s v="CLOVIS VELASCO HINOJOZA "/>
    <x v="11"/>
    <x v="25"/>
    <d v="2023-09-12T00:00:00"/>
    <x v="92"/>
    <x v="58"/>
    <s v="CD-332"/>
    <x v="132"/>
    <x v="96"/>
    <n v="7794.21"/>
    <x v="133"/>
    <x v="140"/>
    <x v="96"/>
    <x v="0"/>
    <n v="30"/>
    <x v="6"/>
    <x v="0"/>
    <x v="53"/>
    <x v="75"/>
    <x v="1"/>
    <m/>
    <m/>
    <x v="113"/>
    <s v="ADQ.MANTTO Y SERV. 122/2023"/>
    <n v="34800"/>
    <x v="3"/>
    <x v="757"/>
    <x v="60"/>
    <n v="6"/>
    <x v="485"/>
    <n v="5987.5199999999995"/>
    <m/>
    <m/>
    <n v="0"/>
    <x v="0"/>
    <n v="143.37931034482759"/>
    <n v="0"/>
    <n v="0"/>
    <n v="0"/>
    <x v="105"/>
    <s v="FEBRERO"/>
    <x v="156"/>
    <x v="44"/>
    <x v="35"/>
    <x v="45"/>
    <x v="346"/>
    <x v="193"/>
    <n v="0"/>
    <n v="0"/>
    <n v="0"/>
    <m/>
    <m/>
    <m/>
    <m/>
    <m/>
    <m/>
    <m/>
    <m/>
    <m/>
    <m/>
    <m/>
    <m/>
    <m/>
    <m/>
    <m/>
    <m/>
    <m/>
  </r>
  <r>
    <x v="1"/>
    <x v="63"/>
    <x v="0"/>
    <s v="COTIZACION"/>
    <s v="JULIO"/>
    <d v="2023-07-21T00:00:00"/>
    <s v="C-3-EDDY FAZ PACHECO"/>
    <x v="17"/>
    <s v="HERRAMIENTAS MENORES"/>
    <x v="7"/>
    <x v="9"/>
    <x v="104"/>
    <d v="2023-08-03T00:00:00"/>
    <m/>
    <n v="668"/>
    <s v="BIEN"/>
    <x v="113"/>
    <n v="79998.03"/>
    <x v="5"/>
    <x v="755"/>
    <x v="4"/>
    <x v="59"/>
    <x v="0"/>
    <x v="5"/>
    <x v="0"/>
    <x v="38"/>
    <s v="16/08/2023"/>
    <x v="0"/>
    <s v="15:00"/>
    <s v="CLOVIS VELASCO HINOJOZA "/>
    <x v="11"/>
    <x v="25"/>
    <d v="2023-09-12T00:00:00"/>
    <x v="92"/>
    <x v="58"/>
    <s v="CD-332"/>
    <x v="132"/>
    <x v="96"/>
    <n v="7794.21"/>
    <x v="133"/>
    <x v="140"/>
    <x v="96"/>
    <x v="0"/>
    <n v="30"/>
    <x v="6"/>
    <x v="0"/>
    <x v="53"/>
    <x v="75"/>
    <x v="1"/>
    <m/>
    <m/>
    <x v="113"/>
    <s v="ADQ.MANTTO Y SERV. 122/2023"/>
    <n v="34800"/>
    <x v="5"/>
    <x v="758"/>
    <x v="60"/>
    <n v="8"/>
    <x v="486"/>
    <n v="703.2"/>
    <m/>
    <m/>
    <n v="0"/>
    <x v="0"/>
    <n v="12.629310344827587"/>
    <n v="0"/>
    <n v="0"/>
    <n v="0"/>
    <x v="105"/>
    <s v="FEBRERO"/>
    <x v="156"/>
    <x v="44"/>
    <x v="35"/>
    <x v="45"/>
    <x v="346"/>
    <x v="193"/>
    <n v="0"/>
    <n v="0"/>
    <n v="0"/>
    <m/>
    <m/>
    <m/>
    <m/>
    <m/>
    <m/>
    <m/>
    <m/>
    <m/>
    <m/>
    <m/>
    <m/>
    <m/>
    <m/>
    <m/>
    <m/>
    <m/>
  </r>
  <r>
    <x v="1"/>
    <x v="63"/>
    <x v="0"/>
    <s v="COTIZACION"/>
    <s v="JULIO"/>
    <d v="2023-07-21T00:00:00"/>
    <s v="C-3-EDDY FAZ PACHECO"/>
    <x v="17"/>
    <s v="HERRAMIENTAS MENORES"/>
    <x v="7"/>
    <x v="9"/>
    <x v="104"/>
    <d v="2023-08-03T00:00:00"/>
    <m/>
    <n v="668"/>
    <s v="BIEN"/>
    <x v="113"/>
    <n v="79998.03"/>
    <x v="6"/>
    <x v="756"/>
    <x v="4"/>
    <x v="59"/>
    <x v="0"/>
    <x v="5"/>
    <x v="0"/>
    <x v="38"/>
    <s v="16/08/2023"/>
    <x v="0"/>
    <s v="15:00"/>
    <s v="CLOVIS VELASCO HINOJOZA "/>
    <x v="11"/>
    <x v="25"/>
    <d v="2023-09-12T00:00:00"/>
    <x v="92"/>
    <x v="58"/>
    <s v="CD-332"/>
    <x v="132"/>
    <x v="96"/>
    <n v="7794.21"/>
    <x v="133"/>
    <x v="140"/>
    <x v="96"/>
    <x v="0"/>
    <n v="30"/>
    <x v="6"/>
    <x v="0"/>
    <x v="53"/>
    <x v="75"/>
    <x v="1"/>
    <m/>
    <m/>
    <x v="113"/>
    <s v="ADQ.MANTTO Y SERV. 122/2023"/>
    <n v="34800"/>
    <x v="6"/>
    <x v="759"/>
    <x v="60"/>
    <n v="8"/>
    <x v="487"/>
    <n v="345.76"/>
    <m/>
    <m/>
    <n v="0"/>
    <x v="0"/>
    <n v="6.2097701149425282"/>
    <n v="0"/>
    <n v="0"/>
    <n v="0"/>
    <x v="105"/>
    <s v="FEBRERO"/>
    <x v="156"/>
    <x v="44"/>
    <x v="35"/>
    <x v="45"/>
    <x v="346"/>
    <x v="193"/>
    <n v="0"/>
    <n v="0"/>
    <n v="0"/>
    <m/>
    <m/>
    <m/>
    <m/>
    <m/>
    <m/>
    <m/>
    <m/>
    <m/>
    <m/>
    <m/>
    <m/>
    <m/>
    <m/>
    <m/>
    <m/>
    <m/>
  </r>
  <r>
    <x v="1"/>
    <x v="63"/>
    <x v="0"/>
    <s v="COTIZACION"/>
    <s v="JULIO"/>
    <d v="2023-07-21T00:00:00"/>
    <s v="C-3-EDDY FAZ PACHECO"/>
    <x v="17"/>
    <s v="HERRAMIENTAS MENORES"/>
    <x v="7"/>
    <x v="9"/>
    <x v="104"/>
    <d v="2023-08-03T00:00:00"/>
    <m/>
    <n v="668"/>
    <s v="BIEN"/>
    <x v="113"/>
    <n v="79998.03"/>
    <x v="7"/>
    <x v="757"/>
    <x v="4"/>
    <x v="59"/>
    <x v="0"/>
    <x v="5"/>
    <x v="0"/>
    <x v="38"/>
    <s v="16/08/2023"/>
    <x v="0"/>
    <s v="15:00"/>
    <s v="CLOVIS VELASCO HINOJOZA "/>
    <x v="11"/>
    <x v="25"/>
    <d v="2023-09-12T00:00:00"/>
    <x v="92"/>
    <x v="58"/>
    <s v="CD-332"/>
    <x v="132"/>
    <x v="96"/>
    <n v="7794.21"/>
    <x v="133"/>
    <x v="140"/>
    <x v="96"/>
    <x v="0"/>
    <n v="30"/>
    <x v="6"/>
    <x v="0"/>
    <x v="53"/>
    <x v="75"/>
    <x v="1"/>
    <m/>
    <m/>
    <x v="113"/>
    <s v="ADQ.MANTTO Y SERV. 122/2023"/>
    <n v="34800"/>
    <x v="7"/>
    <x v="760"/>
    <x v="60"/>
    <n v="8"/>
    <x v="488"/>
    <n v="488.32"/>
    <m/>
    <m/>
    <n v="0"/>
    <x v="0"/>
    <n v="8.7701149425287355"/>
    <n v="0"/>
    <n v="0"/>
    <n v="0"/>
    <x v="105"/>
    <s v="FEBRERO"/>
    <x v="156"/>
    <x v="44"/>
    <x v="35"/>
    <x v="45"/>
    <x v="346"/>
    <x v="193"/>
    <n v="0"/>
    <n v="0"/>
    <n v="0"/>
    <m/>
    <m/>
    <m/>
    <m/>
    <m/>
    <m/>
    <m/>
    <m/>
    <m/>
    <m/>
    <m/>
    <m/>
    <m/>
    <m/>
    <m/>
    <m/>
    <m/>
  </r>
  <r>
    <x v="1"/>
    <x v="63"/>
    <x v="0"/>
    <s v="COTIZACION"/>
    <s v="JULIO"/>
    <d v="2023-07-21T00:00:00"/>
    <s v="C-3-EDDY FAZ PACHECO"/>
    <x v="17"/>
    <s v="HERRAMIENTAS MENORES"/>
    <x v="7"/>
    <x v="9"/>
    <x v="104"/>
    <d v="2023-08-03T00:00:00"/>
    <m/>
    <n v="668"/>
    <s v="BIEN"/>
    <x v="113"/>
    <n v="79998.03"/>
    <x v="8"/>
    <x v="758"/>
    <x v="8"/>
    <x v="59"/>
    <x v="0"/>
    <x v="5"/>
    <x v="0"/>
    <x v="38"/>
    <s v="16/08/2023"/>
    <x v="0"/>
    <s v="15:00"/>
    <s v="CLOVIS VELASCO HINOJOZA "/>
    <x v="11"/>
    <x v="25"/>
    <d v="2023-09-12T00:00:00"/>
    <x v="92"/>
    <x v="58"/>
    <s v="CD-332"/>
    <x v="132"/>
    <x v="96"/>
    <n v="7794.21"/>
    <x v="133"/>
    <x v="140"/>
    <x v="96"/>
    <x v="0"/>
    <n v="30"/>
    <x v="6"/>
    <x v="0"/>
    <x v="53"/>
    <x v="75"/>
    <x v="1"/>
    <m/>
    <m/>
    <x v="113"/>
    <s v="ADQ.MANTTO Y SERV. 122/2023"/>
    <n v="34800"/>
    <x v="8"/>
    <x v="761"/>
    <x v="60"/>
    <n v="6"/>
    <x v="489"/>
    <n v="113.16"/>
    <m/>
    <m/>
    <n v="0"/>
    <x v="0"/>
    <n v="2.7097701149425286"/>
    <n v="0"/>
    <n v="0"/>
    <n v="0"/>
    <x v="105"/>
    <s v="FEBRERO"/>
    <x v="156"/>
    <x v="44"/>
    <x v="35"/>
    <x v="45"/>
    <x v="346"/>
    <x v="193"/>
    <n v="0"/>
    <n v="0"/>
    <n v="0"/>
    <m/>
    <m/>
    <m/>
    <m/>
    <m/>
    <m/>
    <m/>
    <m/>
    <m/>
    <m/>
    <m/>
    <m/>
    <m/>
    <m/>
    <m/>
    <m/>
    <m/>
  </r>
  <r>
    <x v="1"/>
    <x v="63"/>
    <x v="0"/>
    <s v="COTIZACION"/>
    <s v="JULIO"/>
    <d v="2023-07-21T00:00:00"/>
    <s v="C-3-EDDY FAZ PACHECO"/>
    <x v="17"/>
    <s v="HERRAMIENTAS MENORES"/>
    <x v="7"/>
    <x v="9"/>
    <x v="104"/>
    <d v="2023-08-03T00:00:00"/>
    <m/>
    <n v="668"/>
    <s v="BIEN"/>
    <x v="113"/>
    <n v="79998.03"/>
    <x v="9"/>
    <x v="759"/>
    <x v="27"/>
    <x v="59"/>
    <x v="0"/>
    <x v="5"/>
    <x v="0"/>
    <x v="38"/>
    <s v="16/08/2023"/>
    <x v="0"/>
    <s v="15:00"/>
    <s v="CLOVIS VELASCO HINOJOZA "/>
    <x v="11"/>
    <x v="25"/>
    <d v="2023-09-12T00:00:00"/>
    <x v="92"/>
    <x v="58"/>
    <s v="CD-332"/>
    <x v="132"/>
    <x v="96"/>
    <n v="7794.21"/>
    <x v="133"/>
    <x v="140"/>
    <x v="96"/>
    <x v="0"/>
    <n v="30"/>
    <x v="6"/>
    <x v="0"/>
    <x v="53"/>
    <x v="75"/>
    <x v="1"/>
    <m/>
    <m/>
    <x v="113"/>
    <s v="ADQ.MANTTO Y SERV. 122/2023"/>
    <n v="34800"/>
    <x v="9"/>
    <x v="762"/>
    <x v="60"/>
    <n v="5"/>
    <x v="490"/>
    <n v="156.25"/>
    <m/>
    <m/>
    <n v="0"/>
    <x v="0"/>
    <n v="4.4899425287356323"/>
    <n v="0"/>
    <n v="0"/>
    <n v="0"/>
    <x v="105"/>
    <s v="FEBRERO"/>
    <x v="156"/>
    <x v="44"/>
    <x v="35"/>
    <x v="45"/>
    <x v="346"/>
    <x v="193"/>
    <n v="0"/>
    <n v="0"/>
    <n v="0"/>
    <m/>
    <m/>
    <m/>
    <m/>
    <m/>
    <m/>
    <m/>
    <m/>
    <m/>
    <m/>
    <m/>
    <m/>
    <m/>
    <m/>
    <m/>
    <m/>
    <m/>
  </r>
  <r>
    <x v="1"/>
    <x v="63"/>
    <x v="0"/>
    <s v="COTIZACION"/>
    <s v="JULIO"/>
    <d v="2023-07-21T00:00:00"/>
    <s v="C-3-EDDY FAZ PACHECO"/>
    <x v="17"/>
    <s v="HERRAMIENTAS MENORES"/>
    <x v="7"/>
    <x v="9"/>
    <x v="104"/>
    <d v="2023-08-03T00:00:00"/>
    <m/>
    <n v="668"/>
    <s v="BIEN"/>
    <x v="113"/>
    <n v="79998.03"/>
    <x v="10"/>
    <x v="760"/>
    <x v="4"/>
    <x v="59"/>
    <x v="0"/>
    <x v="5"/>
    <x v="0"/>
    <x v="38"/>
    <s v="16/08/2023"/>
    <x v="0"/>
    <s v="15:00"/>
    <s v="CLOVIS VELASCO HINOJOZA "/>
    <x v="11"/>
    <x v="25"/>
    <d v="2023-09-12T00:00:00"/>
    <x v="92"/>
    <x v="58"/>
    <s v="CD-332"/>
    <x v="131"/>
    <x v="96"/>
    <n v="2300"/>
    <x v="132"/>
    <x v="139"/>
    <x v="94"/>
    <x v="0"/>
    <n v="30"/>
    <x v="22"/>
    <x v="0"/>
    <x v="54"/>
    <x v="75"/>
    <x v="1"/>
    <m/>
    <m/>
    <x v="113"/>
    <s v="ADQ.MANTTO Y SERV. 122/2023"/>
    <n v="34800"/>
    <x v="10"/>
    <x v="763"/>
    <x v="60"/>
    <n v="8"/>
    <x v="491"/>
    <n v="1184"/>
    <m/>
    <m/>
    <n v="0"/>
    <x v="0"/>
    <n v="21.264367816091955"/>
    <n v="0"/>
    <n v="0"/>
    <n v="0"/>
    <x v="104"/>
    <s v="FEBRERO"/>
    <x v="156"/>
    <x v="44"/>
    <x v="35"/>
    <x v="45"/>
    <x v="346"/>
    <x v="192"/>
    <n v="0"/>
    <n v="0"/>
    <n v="0"/>
    <m/>
    <m/>
    <m/>
    <m/>
    <m/>
    <m/>
    <m/>
    <m/>
    <m/>
    <m/>
    <m/>
    <m/>
    <m/>
    <m/>
    <m/>
    <m/>
    <m/>
  </r>
  <r>
    <x v="1"/>
    <x v="63"/>
    <x v="0"/>
    <s v="COTIZACION"/>
    <s v="JULIO"/>
    <d v="2023-07-20T00:00:00"/>
    <s v="C-3-EDDY FAZ PACHECO"/>
    <x v="3"/>
    <s v="PRODUCTOS METÁLICOS"/>
    <x v="7"/>
    <x v="9"/>
    <x v="105"/>
    <d v="2023-08-03T00:00:00"/>
    <m/>
    <n v="669"/>
    <s v="BIEN"/>
    <x v="114"/>
    <n v="599679"/>
    <x v="0"/>
    <x v="761"/>
    <x v="45"/>
    <x v="59"/>
    <x v="65"/>
    <x v="5"/>
    <x v="0"/>
    <x v="38"/>
    <s v="16/08/2023"/>
    <x v="0"/>
    <s v="15:00"/>
    <s v="JOAQUIN ANDRES ZAPATA LAFUENTE"/>
    <x v="11"/>
    <x v="26"/>
    <d v="2023-08-28T00:00:00"/>
    <x v="93"/>
    <x v="59"/>
    <s v="CD-334"/>
    <x v="133"/>
    <x v="97"/>
    <n v="228945"/>
    <x v="134"/>
    <x v="141"/>
    <x v="37"/>
    <x v="0"/>
    <n v="30"/>
    <x v="20"/>
    <x v="0"/>
    <x v="54"/>
    <x v="77"/>
    <x v="1"/>
    <m/>
    <m/>
    <x v="114"/>
    <s v="ADQ.MANTTO Y SERV. 120/2023"/>
    <n v="34600"/>
    <x v="0"/>
    <x v="764"/>
    <x v="60"/>
    <n v="3"/>
    <x v="492"/>
    <n v="54975"/>
    <m/>
    <m/>
    <n v="3"/>
    <x v="360"/>
    <n v="2632.9022988505749"/>
    <n v="7898.7068965517246"/>
    <n v="6871.875"/>
    <n v="0"/>
    <x v="92"/>
    <s v="OCTUBRE"/>
    <x v="166"/>
    <x v="86"/>
    <x v="80"/>
    <x v="100"/>
    <x v="350"/>
    <x v="194"/>
    <n v="-4398"/>
    <n v="3848.2500000000005"/>
    <n v="55524.75"/>
    <m/>
    <m/>
    <m/>
    <m/>
    <m/>
    <m/>
    <m/>
    <m/>
    <m/>
    <m/>
    <m/>
    <m/>
    <m/>
    <m/>
    <m/>
    <m/>
    <m/>
  </r>
  <r>
    <x v="1"/>
    <x v="63"/>
    <x v="0"/>
    <s v="COTIZACION"/>
    <s v="JULIO"/>
    <d v="2023-07-20T00:00:00"/>
    <s v="C-3-EDDY FAZ PACHECO"/>
    <x v="3"/>
    <s v="PRODUCTOS METÁLICOS"/>
    <x v="7"/>
    <x v="9"/>
    <x v="105"/>
    <d v="2023-08-03T00:00:00"/>
    <m/>
    <n v="669"/>
    <s v="BIEN"/>
    <x v="114"/>
    <n v="599679"/>
    <x v="1"/>
    <x v="762"/>
    <x v="7"/>
    <x v="59"/>
    <x v="0"/>
    <x v="5"/>
    <x v="0"/>
    <x v="38"/>
    <s v="16/08/2023"/>
    <x v="0"/>
    <s v="15:00"/>
    <s v="JOAQUIN ANDRES ZAPATA LAFUENTE"/>
    <x v="11"/>
    <x v="26"/>
    <d v="2023-08-28T00:00:00"/>
    <x v="93"/>
    <x v="59"/>
    <s v="CD-334"/>
    <x v="134"/>
    <x v="97"/>
    <n v="123960"/>
    <x v="135"/>
    <x v="142"/>
    <x v="36"/>
    <x v="0"/>
    <n v="30"/>
    <x v="8"/>
    <x v="0"/>
    <x v="53"/>
    <x v="77"/>
    <x v="1"/>
    <m/>
    <m/>
    <x v="114"/>
    <s v="ADQ.MANTTO Y SERV. 120/2023"/>
    <n v="34600"/>
    <x v="1"/>
    <x v="765"/>
    <x v="60"/>
    <n v="2"/>
    <x v="493"/>
    <n v="21400"/>
    <m/>
    <m/>
    <n v="2"/>
    <x v="361"/>
    <n v="1537.3563218390805"/>
    <n v="3074.7126436781609"/>
    <n v="2675"/>
    <n v="0"/>
    <x v="104"/>
    <s v="OCTUBRE"/>
    <x v="166"/>
    <x v="87"/>
    <x v="81"/>
    <x v="101"/>
    <x v="350"/>
    <x v="159"/>
    <n v="-2782"/>
    <n v="1498.0000000000002"/>
    <n v="22684"/>
    <m/>
    <m/>
    <m/>
    <m/>
    <m/>
    <m/>
    <m/>
    <m/>
    <m/>
    <m/>
    <m/>
    <m/>
    <m/>
    <m/>
    <m/>
    <m/>
    <m/>
  </r>
  <r>
    <x v="1"/>
    <x v="63"/>
    <x v="0"/>
    <s v="COTIZACION"/>
    <s v="JULIO"/>
    <d v="2023-07-20T00:00:00"/>
    <s v="C-3-EDDY FAZ PACHECO"/>
    <x v="3"/>
    <s v="PRODUCTOS METÁLICOS"/>
    <x v="7"/>
    <x v="9"/>
    <x v="105"/>
    <d v="2023-08-03T00:00:00"/>
    <m/>
    <n v="669"/>
    <s v="BIEN"/>
    <x v="114"/>
    <n v="599679"/>
    <x v="2"/>
    <x v="763"/>
    <x v="7"/>
    <x v="59"/>
    <x v="0"/>
    <x v="5"/>
    <x v="0"/>
    <x v="38"/>
    <s v="16/08/2023"/>
    <x v="0"/>
    <s v="15:00"/>
    <s v="JOAQUIN ANDRES ZAPATA LAFUENTE"/>
    <x v="11"/>
    <x v="26"/>
    <d v="2023-08-28T00:00:00"/>
    <x v="93"/>
    <x v="59"/>
    <s v="CD-334"/>
    <x v="134"/>
    <x v="97"/>
    <n v="123960"/>
    <x v="135"/>
    <x v="142"/>
    <x v="36"/>
    <x v="0"/>
    <n v="30"/>
    <x v="8"/>
    <x v="0"/>
    <x v="53"/>
    <x v="77"/>
    <x v="1"/>
    <m/>
    <m/>
    <x v="114"/>
    <s v="ADQ.MANTTO Y SERV. 120/2023"/>
    <n v="34600"/>
    <x v="2"/>
    <x v="766"/>
    <x v="60"/>
    <n v="2"/>
    <x v="494"/>
    <n v="16000"/>
    <m/>
    <m/>
    <n v="2"/>
    <x v="362"/>
    <n v="1149.4252873563219"/>
    <n v="2298.8505747126437"/>
    <n v="2000"/>
    <n v="0"/>
    <x v="104"/>
    <s v="OCTUBRE"/>
    <x v="166"/>
    <x v="87"/>
    <x v="81"/>
    <x v="101"/>
    <x v="350"/>
    <x v="159"/>
    <n v="-2080"/>
    <n v="1120"/>
    <n v="16960"/>
    <m/>
    <m/>
    <m/>
    <m/>
    <m/>
    <m/>
    <m/>
    <m/>
    <m/>
    <m/>
    <m/>
    <m/>
    <m/>
    <m/>
    <m/>
    <m/>
    <m/>
  </r>
  <r>
    <x v="1"/>
    <x v="63"/>
    <x v="0"/>
    <s v="COTIZACION"/>
    <s v="JULIO"/>
    <d v="2023-07-20T00:00:00"/>
    <s v="C-3-EDDY FAZ PACHECO"/>
    <x v="3"/>
    <s v="PRODUCTOS METÁLICOS"/>
    <x v="7"/>
    <x v="9"/>
    <x v="105"/>
    <d v="2023-08-03T00:00:00"/>
    <m/>
    <n v="669"/>
    <s v="BIEN"/>
    <x v="114"/>
    <n v="599679"/>
    <x v="3"/>
    <x v="764"/>
    <x v="29"/>
    <x v="59"/>
    <x v="0"/>
    <x v="5"/>
    <x v="0"/>
    <x v="38"/>
    <s v="16/08/2023"/>
    <x v="0"/>
    <s v="15:00"/>
    <s v="JOAQUIN ANDRES ZAPATA LAFUENTE"/>
    <x v="11"/>
    <x v="26"/>
    <d v="2023-08-28T00:00:00"/>
    <x v="93"/>
    <x v="59"/>
    <s v="CD-334"/>
    <x v="134"/>
    <x v="97"/>
    <n v="123960"/>
    <x v="135"/>
    <x v="142"/>
    <x v="36"/>
    <x v="0"/>
    <n v="30"/>
    <x v="8"/>
    <x v="0"/>
    <x v="53"/>
    <x v="77"/>
    <x v="1"/>
    <m/>
    <m/>
    <x v="114"/>
    <s v="ADQ.MANTTO Y SERV. 120/2023"/>
    <n v="34600"/>
    <x v="3"/>
    <x v="767"/>
    <x v="60"/>
    <n v="4"/>
    <x v="495"/>
    <n v="25600"/>
    <m/>
    <m/>
    <n v="4"/>
    <x v="363"/>
    <n v="919.54022988505744"/>
    <n v="3678.1609195402298"/>
    <n v="3200"/>
    <n v="0"/>
    <x v="104"/>
    <s v="OCTUBRE"/>
    <x v="166"/>
    <x v="87"/>
    <x v="81"/>
    <x v="101"/>
    <x v="350"/>
    <x v="159"/>
    <n v="-3328"/>
    <n v="1792.0000000000002"/>
    <n v="27136"/>
    <m/>
    <m/>
    <m/>
    <m/>
    <m/>
    <m/>
    <m/>
    <m/>
    <m/>
    <m/>
    <m/>
    <m/>
    <m/>
    <m/>
    <m/>
    <m/>
    <m/>
  </r>
  <r>
    <x v="1"/>
    <x v="63"/>
    <x v="0"/>
    <s v="COTIZACION"/>
    <s v="JULIO"/>
    <d v="2023-07-20T00:00:00"/>
    <s v="C-3-EDDY FAZ PACHECO"/>
    <x v="3"/>
    <s v="PRODUCTOS METÁLICOS"/>
    <x v="7"/>
    <x v="9"/>
    <x v="105"/>
    <d v="2023-08-03T00:00:00"/>
    <m/>
    <n v="669"/>
    <s v="BIEN"/>
    <x v="114"/>
    <n v="599679"/>
    <x v="4"/>
    <x v="765"/>
    <x v="3"/>
    <x v="59"/>
    <x v="0"/>
    <x v="5"/>
    <x v="0"/>
    <x v="38"/>
    <s v="16/08/2023"/>
    <x v="0"/>
    <s v="15:00"/>
    <s v="JOAQUIN ANDRES ZAPATA LAFUENTE"/>
    <x v="11"/>
    <x v="26"/>
    <d v="2023-08-28T00:00:00"/>
    <x v="93"/>
    <x v="59"/>
    <s v="CD-334"/>
    <x v="134"/>
    <x v="97"/>
    <n v="123960"/>
    <x v="135"/>
    <x v="142"/>
    <x v="36"/>
    <x v="0"/>
    <n v="30"/>
    <x v="8"/>
    <x v="0"/>
    <x v="53"/>
    <x v="77"/>
    <x v="1"/>
    <m/>
    <m/>
    <x v="114"/>
    <s v="ADQ.MANTTO Y SERV. 120/2023"/>
    <n v="34600"/>
    <x v="4"/>
    <x v="768"/>
    <x v="60"/>
    <n v="12"/>
    <x v="496"/>
    <n v="60960"/>
    <m/>
    <m/>
    <n v="12"/>
    <x v="364"/>
    <n v="729.88505747126442"/>
    <n v="8758.6206896551739"/>
    <n v="7620.0000000000009"/>
    <n v="0"/>
    <x v="104"/>
    <s v="OCTUBRE"/>
    <x v="166"/>
    <x v="87"/>
    <x v="81"/>
    <x v="101"/>
    <x v="350"/>
    <x v="159"/>
    <n v="-7924.8"/>
    <n v="4267.2000000000007"/>
    <n v="64617.600000000006"/>
    <m/>
    <m/>
    <m/>
    <m/>
    <m/>
    <m/>
    <m/>
    <m/>
    <m/>
    <m/>
    <m/>
    <m/>
    <m/>
    <m/>
    <m/>
    <m/>
    <m/>
  </r>
  <r>
    <x v="1"/>
    <x v="63"/>
    <x v="0"/>
    <s v="COTIZACION"/>
    <s v="JULIO"/>
    <d v="2023-07-20T00:00:00"/>
    <s v="C-3-EDDY FAZ PACHECO"/>
    <x v="3"/>
    <s v="PRODUCTOS METÁLICOS"/>
    <x v="7"/>
    <x v="9"/>
    <x v="105"/>
    <d v="2023-08-03T00:00:00"/>
    <m/>
    <n v="669"/>
    <s v="BIEN"/>
    <x v="114"/>
    <n v="599679"/>
    <x v="5"/>
    <x v="766"/>
    <x v="35"/>
    <x v="59"/>
    <x v="0"/>
    <x v="5"/>
    <x v="0"/>
    <x v="38"/>
    <s v="16/08/2023"/>
    <x v="0"/>
    <s v="15:00"/>
    <s v="JOAQUIN ANDRES ZAPATA LAFUENTE"/>
    <x v="11"/>
    <x v="26"/>
    <d v="2023-08-28T00:00:00"/>
    <x v="93"/>
    <x v="59"/>
    <s v="CD-334"/>
    <x v="133"/>
    <x v="97"/>
    <n v="228945"/>
    <x v="134"/>
    <x v="141"/>
    <x v="37"/>
    <x v="0"/>
    <n v="30"/>
    <x v="20"/>
    <x v="0"/>
    <x v="54"/>
    <x v="77"/>
    <x v="1"/>
    <m/>
    <m/>
    <x v="114"/>
    <s v="ADQ.MANTTO Y SERV. 120/2023"/>
    <n v="34600"/>
    <x v="5"/>
    <x v="769"/>
    <x v="60"/>
    <n v="30"/>
    <x v="497"/>
    <n v="132750"/>
    <m/>
    <m/>
    <n v="30"/>
    <x v="365"/>
    <n v="635.77586206896547"/>
    <n v="19073.275862068964"/>
    <n v="16593.75"/>
    <n v="0"/>
    <x v="92"/>
    <s v="OCTUBRE"/>
    <x v="166"/>
    <x v="86"/>
    <x v="80"/>
    <x v="100"/>
    <x v="350"/>
    <x v="194"/>
    <n v="-10620"/>
    <n v="9292.5"/>
    <n v="134077.5"/>
    <m/>
    <m/>
    <m/>
    <m/>
    <m/>
    <m/>
    <m/>
    <m/>
    <m/>
    <m/>
    <m/>
    <m/>
    <m/>
    <m/>
    <m/>
    <m/>
    <m/>
  </r>
  <r>
    <x v="1"/>
    <x v="63"/>
    <x v="0"/>
    <s v="COTIZACION"/>
    <s v="JULIO"/>
    <d v="2023-07-20T00:00:00"/>
    <s v="C-3-EDDY FAZ PACHECO"/>
    <x v="3"/>
    <s v="PRODUCTOS METÁLICOS"/>
    <x v="7"/>
    <x v="9"/>
    <x v="105"/>
    <d v="2023-08-03T00:00:00"/>
    <m/>
    <n v="669"/>
    <s v="BIEN"/>
    <x v="114"/>
    <n v="599679"/>
    <x v="6"/>
    <x v="767"/>
    <x v="4"/>
    <x v="59"/>
    <x v="0"/>
    <x v="5"/>
    <x v="0"/>
    <x v="38"/>
    <s v="16/08/2023"/>
    <x v="0"/>
    <s v="15:00"/>
    <s v="JOAQUIN ANDRES ZAPATA LAFUENTE"/>
    <x v="11"/>
    <x v="26"/>
    <d v="2023-08-28T00:00:00"/>
    <x v="93"/>
    <x v="59"/>
    <s v="CD-334"/>
    <x v="133"/>
    <x v="97"/>
    <n v="228945"/>
    <x v="134"/>
    <x v="141"/>
    <x v="37"/>
    <x v="0"/>
    <n v="30"/>
    <x v="20"/>
    <x v="0"/>
    <x v="54"/>
    <x v="77"/>
    <x v="1"/>
    <m/>
    <m/>
    <x v="114"/>
    <s v="ADQ.MANTTO Y SERV. 120/2023"/>
    <n v="34600"/>
    <x v="6"/>
    <x v="770"/>
    <x v="60"/>
    <n v="8"/>
    <x v="498"/>
    <n v="27480"/>
    <m/>
    <m/>
    <n v="8"/>
    <x v="366"/>
    <n v="493.5344827586207"/>
    <n v="3948.2758620689656"/>
    <n v="3435"/>
    <n v="0"/>
    <x v="92"/>
    <s v="OCTUBRE"/>
    <x v="166"/>
    <x v="86"/>
    <x v="80"/>
    <x v="100"/>
    <x v="350"/>
    <x v="194"/>
    <n v="-2198.4"/>
    <n v="1923.6000000000001"/>
    <n v="27754.800000000003"/>
    <m/>
    <m/>
    <m/>
    <m/>
    <m/>
    <m/>
    <m/>
    <m/>
    <m/>
    <m/>
    <m/>
    <m/>
    <m/>
    <m/>
    <m/>
    <m/>
    <m/>
  </r>
  <r>
    <x v="1"/>
    <x v="63"/>
    <x v="0"/>
    <s v="COTIZACION"/>
    <s v="JULIO"/>
    <d v="2023-07-20T00:00:00"/>
    <s v="C-3-EDDY FAZ PACHECO"/>
    <x v="3"/>
    <s v="PRODUCTOS METÁLICOS"/>
    <x v="7"/>
    <x v="9"/>
    <x v="105"/>
    <d v="2023-08-03T00:00:00"/>
    <m/>
    <n v="669"/>
    <s v="BIEN"/>
    <x v="114"/>
    <n v="599679"/>
    <x v="7"/>
    <x v="768"/>
    <x v="29"/>
    <x v="59"/>
    <x v="0"/>
    <x v="5"/>
    <x v="0"/>
    <x v="38"/>
    <s v="16/08/2023"/>
    <x v="0"/>
    <s v="15:00"/>
    <s v="JOAQUIN ANDRES ZAPATA LAFUENTE"/>
    <x v="11"/>
    <x v="26"/>
    <d v="2023-08-28T00:00:00"/>
    <x v="93"/>
    <x v="59"/>
    <s v="CD-334"/>
    <x v="133"/>
    <x v="97"/>
    <n v="228945"/>
    <x v="134"/>
    <x v="141"/>
    <x v="37"/>
    <x v="0"/>
    <n v="30"/>
    <x v="20"/>
    <x v="0"/>
    <x v="54"/>
    <x v="77"/>
    <x v="1"/>
    <m/>
    <m/>
    <x v="114"/>
    <s v="ADQ.MANTTO Y SERV. 120/2023"/>
    <n v="34600"/>
    <x v="7"/>
    <x v="771"/>
    <x v="60"/>
    <n v="4"/>
    <x v="498"/>
    <n v="13740"/>
    <m/>
    <m/>
    <n v="4"/>
    <x v="367"/>
    <n v="493.5344827586207"/>
    <n v="1974.1379310344828"/>
    <n v="1717.5"/>
    <n v="0"/>
    <x v="92"/>
    <s v="OCTUBRE"/>
    <x v="166"/>
    <x v="86"/>
    <x v="80"/>
    <x v="100"/>
    <x v="350"/>
    <x v="194"/>
    <n v="-1099.2"/>
    <n v="961.80000000000007"/>
    <n v="13877.400000000001"/>
    <m/>
    <m/>
    <m/>
    <m/>
    <m/>
    <m/>
    <m/>
    <m/>
    <m/>
    <m/>
    <m/>
    <m/>
    <m/>
    <m/>
    <m/>
    <m/>
    <m/>
  </r>
  <r>
    <x v="1"/>
    <x v="63"/>
    <x v="0"/>
    <s v="COTIZACION"/>
    <s v="JULIO"/>
    <d v="2023-07-20T00:00:00"/>
    <s v="C-3-EDDY FAZ PACHECO"/>
    <x v="3"/>
    <s v="PRODUCTOS METÁLICOS"/>
    <x v="7"/>
    <x v="9"/>
    <x v="105"/>
    <d v="2023-08-03T00:00:00"/>
    <m/>
    <n v="669"/>
    <s v="BIEN"/>
    <x v="114"/>
    <n v="599679"/>
    <x v="8"/>
    <x v="769"/>
    <x v="3"/>
    <x v="59"/>
    <x v="0"/>
    <x v="5"/>
    <x v="0"/>
    <x v="38"/>
    <s v="16/08/2023"/>
    <x v="0"/>
    <s v="15:00"/>
    <s v="JOAQUIN ANDRES ZAPATA LAFUENTE"/>
    <x v="11"/>
    <x v="26"/>
    <d v="2023-08-28T00:00:00"/>
    <x v="93"/>
    <x v="59"/>
    <s v="CD-334"/>
    <x v="135"/>
    <x v="97"/>
    <n v="88964.87"/>
    <x v="136"/>
    <x v="143"/>
    <x v="66"/>
    <x v="0"/>
    <n v="30"/>
    <x v="5"/>
    <x v="0"/>
    <x v="54"/>
    <x v="77"/>
    <x v="1"/>
    <m/>
    <m/>
    <x v="114"/>
    <s v="ADQ.MANTTO Y SERV. 120/2023"/>
    <n v="34600"/>
    <x v="8"/>
    <x v="772"/>
    <x v="60"/>
    <n v="12"/>
    <x v="499"/>
    <n v="8129.88"/>
    <m/>
    <m/>
    <n v="12"/>
    <x v="368"/>
    <n v="97.340517241379317"/>
    <n v="1168.0862068965519"/>
    <n v="1016.2350000000001"/>
    <n v="0"/>
    <x v="98"/>
    <s v="FEBRERO"/>
    <x v="156"/>
    <x v="44"/>
    <x v="35"/>
    <x v="45"/>
    <x v="346"/>
    <x v="185"/>
    <n v="6717353.999400001"/>
    <n v="569.09160000000008"/>
    <n v="-6709793.2110000001"/>
    <m/>
    <m/>
    <m/>
    <m/>
    <m/>
    <m/>
    <m/>
    <m/>
    <m/>
    <m/>
    <m/>
    <m/>
    <m/>
    <m/>
    <m/>
    <m/>
    <m/>
  </r>
  <r>
    <x v="1"/>
    <x v="63"/>
    <x v="0"/>
    <s v="COTIZACION"/>
    <s v="JULIO"/>
    <d v="2023-07-20T00:00:00"/>
    <s v="C-3-EDDY FAZ PACHECO"/>
    <x v="3"/>
    <s v="PRODUCTOS METÁLICOS"/>
    <x v="7"/>
    <x v="9"/>
    <x v="105"/>
    <d v="2023-08-03T00:00:00"/>
    <m/>
    <n v="669"/>
    <s v="BIEN"/>
    <x v="114"/>
    <n v="599679"/>
    <x v="9"/>
    <x v="770"/>
    <x v="140"/>
    <x v="59"/>
    <x v="0"/>
    <x v="5"/>
    <x v="0"/>
    <x v="38"/>
    <s v="16/08/2023"/>
    <x v="0"/>
    <s v="15:00"/>
    <s v="JOAQUIN ANDRES ZAPATA LAFUENTE"/>
    <x v="11"/>
    <x v="26"/>
    <d v="2023-08-28T00:00:00"/>
    <x v="93"/>
    <x v="59"/>
    <s v="CD-334"/>
    <x v="136"/>
    <x v="97"/>
    <n v="23760"/>
    <x v="137"/>
    <x v="144"/>
    <x v="97"/>
    <x v="0"/>
    <n v="30"/>
    <x v="20"/>
    <x v="0"/>
    <x v="52"/>
    <x v="77"/>
    <x v="1"/>
    <m/>
    <m/>
    <x v="114"/>
    <s v="ADQ.MANTTO Y SERV. 120/2023"/>
    <n v="34600"/>
    <x v="9"/>
    <x v="773"/>
    <x v="60"/>
    <n v="24"/>
    <x v="500"/>
    <n v="23760"/>
    <m/>
    <m/>
    <n v="24"/>
    <x v="369"/>
    <n v="142.24137931034483"/>
    <n v="3413.7931034482758"/>
    <n v="2970"/>
    <n v="0"/>
    <x v="92"/>
    <s v="OCTUBRE"/>
    <x v="170"/>
    <x v="88"/>
    <x v="82"/>
    <x v="102"/>
    <x v="351"/>
    <x v="195"/>
    <n v="-2019.6000000000001"/>
    <n v="1663.2"/>
    <n v="24116.399999999998"/>
    <m/>
    <m/>
    <m/>
    <m/>
    <m/>
    <m/>
    <m/>
    <m/>
    <m/>
    <m/>
    <m/>
    <m/>
    <m/>
    <m/>
    <m/>
    <m/>
    <m/>
  </r>
  <r>
    <x v="1"/>
    <x v="63"/>
    <x v="0"/>
    <s v="COTIZACION"/>
    <s v="JULIO"/>
    <d v="2023-07-20T00:00:00"/>
    <s v="C-3-EDDY FAZ PACHECO"/>
    <x v="3"/>
    <s v="PRODUCTOS METÁLICOS"/>
    <x v="7"/>
    <x v="9"/>
    <x v="105"/>
    <d v="2023-08-03T00:00:00"/>
    <m/>
    <n v="669"/>
    <s v="BIEN"/>
    <x v="114"/>
    <n v="599679"/>
    <x v="10"/>
    <x v="771"/>
    <x v="141"/>
    <x v="59"/>
    <x v="0"/>
    <x v="5"/>
    <x v="0"/>
    <x v="38"/>
    <s v="16/08/2023"/>
    <x v="0"/>
    <s v="15:00"/>
    <s v="JOAQUIN ANDRES ZAPATA LAFUENTE"/>
    <x v="11"/>
    <x v="26"/>
    <d v="2023-08-28T00:00:00"/>
    <x v="93"/>
    <x v="59"/>
    <s v="CD-334"/>
    <x v="135"/>
    <x v="97"/>
    <n v="88964.87"/>
    <x v="136"/>
    <x v="143"/>
    <x v="66"/>
    <x v="0"/>
    <n v="30"/>
    <x v="5"/>
    <x v="0"/>
    <x v="54"/>
    <x v="77"/>
    <x v="1"/>
    <m/>
    <m/>
    <x v="114"/>
    <s v="ADQ.MANTTO Y SERV. 120/2023"/>
    <n v="34600"/>
    <x v="10"/>
    <x v="774"/>
    <x v="60"/>
    <n v="25"/>
    <x v="501"/>
    <n v="33874.25"/>
    <m/>
    <m/>
    <n v="25"/>
    <x v="370"/>
    <n v="194.67959770114942"/>
    <n v="4866.9899425287358"/>
    <n v="4234.28125"/>
    <n v="0"/>
    <x v="98"/>
    <s v="FEBRERO"/>
    <x v="156"/>
    <x v="44"/>
    <x v="35"/>
    <x v="45"/>
    <x v="346"/>
    <x v="185"/>
    <n v="27988768.43375"/>
    <n v="2371.1975000000002"/>
    <n v="-27957265.381250001"/>
    <m/>
    <m/>
    <m/>
    <m/>
    <m/>
    <m/>
    <m/>
    <m/>
    <m/>
    <m/>
    <m/>
    <m/>
    <m/>
    <m/>
    <m/>
    <m/>
    <m/>
  </r>
  <r>
    <x v="1"/>
    <x v="63"/>
    <x v="0"/>
    <s v="COTIZACION"/>
    <s v="JULIO"/>
    <d v="2023-07-20T00:00:00"/>
    <s v="C-3-EDDY FAZ PACHECO"/>
    <x v="3"/>
    <s v="PRODUCTOS METÁLICOS"/>
    <x v="7"/>
    <x v="9"/>
    <x v="105"/>
    <d v="2023-08-03T00:00:00"/>
    <m/>
    <n v="669"/>
    <s v="BIEN"/>
    <x v="114"/>
    <n v="599679"/>
    <x v="11"/>
    <x v="772"/>
    <x v="8"/>
    <x v="59"/>
    <x v="0"/>
    <x v="5"/>
    <x v="0"/>
    <x v="38"/>
    <s v="16/08/2023"/>
    <x v="0"/>
    <s v="15:00"/>
    <s v="JOAQUIN ANDRES ZAPATA LAFUENTE"/>
    <x v="11"/>
    <x v="26"/>
    <d v="2023-08-28T00:00:00"/>
    <x v="93"/>
    <x v="59"/>
    <s v="CD-334"/>
    <x v="135"/>
    <x v="97"/>
    <n v="88964.87"/>
    <x v="136"/>
    <x v="143"/>
    <x v="66"/>
    <x v="0"/>
    <n v="30"/>
    <x v="5"/>
    <x v="0"/>
    <x v="54"/>
    <x v="77"/>
    <x v="1"/>
    <m/>
    <m/>
    <x v="114"/>
    <s v="ADQ.MANTTO Y SERV. 120/2023"/>
    <n v="34600"/>
    <x v="11"/>
    <x v="775"/>
    <x v="60"/>
    <n v="6"/>
    <x v="502"/>
    <n v="17833.199999999997"/>
    <m/>
    <m/>
    <n v="6"/>
    <x v="371"/>
    <n v="427.04022988505744"/>
    <n v="2562.2413793103447"/>
    <n v="2229.1499999999996"/>
    <n v="0"/>
    <x v="98"/>
    <s v="FEBRERO"/>
    <x v="156"/>
    <x v="44"/>
    <x v="35"/>
    <x v="45"/>
    <x v="346"/>
    <x v="185"/>
    <n v="14734770.665999997"/>
    <n v="1248.3239999999998"/>
    <n v="-14718185.789999997"/>
    <m/>
    <m/>
    <m/>
    <m/>
    <m/>
    <m/>
    <m/>
    <m/>
    <m/>
    <m/>
    <m/>
    <m/>
    <m/>
    <m/>
    <m/>
    <m/>
    <m/>
  </r>
  <r>
    <x v="1"/>
    <x v="63"/>
    <x v="0"/>
    <s v="COTIZACION"/>
    <s v="JULIO"/>
    <d v="2023-07-20T00:00:00"/>
    <s v="C-3-EDDY FAZ PACHECO"/>
    <x v="3"/>
    <s v="PRODUCTOS METÁLICOS"/>
    <x v="7"/>
    <x v="9"/>
    <x v="105"/>
    <d v="2023-08-03T00:00:00"/>
    <m/>
    <n v="669"/>
    <s v="BIEN"/>
    <x v="114"/>
    <n v="599679"/>
    <x v="12"/>
    <x v="773"/>
    <x v="27"/>
    <x v="59"/>
    <x v="0"/>
    <x v="5"/>
    <x v="0"/>
    <x v="38"/>
    <s v="16/08/2023"/>
    <x v="0"/>
    <s v="15:00"/>
    <s v="JOAQUIN ANDRES ZAPATA LAFUENTE"/>
    <x v="11"/>
    <x v="26"/>
    <d v="2023-08-28T00:00:00"/>
    <x v="93"/>
    <x v="59"/>
    <s v="CD-334"/>
    <x v="135"/>
    <x v="97"/>
    <n v="88964.87"/>
    <x v="136"/>
    <x v="143"/>
    <x v="66"/>
    <x v="0"/>
    <n v="30"/>
    <x v="5"/>
    <x v="0"/>
    <x v="54"/>
    <x v="77"/>
    <x v="1"/>
    <m/>
    <m/>
    <x v="114"/>
    <s v="ADQ.MANTTO Y SERV. 120/2023"/>
    <n v="34600"/>
    <x v="12"/>
    <x v="776"/>
    <x v="60"/>
    <n v="5"/>
    <x v="503"/>
    <n v="23220.300000000003"/>
    <m/>
    <m/>
    <n v="5"/>
    <x v="372"/>
    <n v="667.25000000000011"/>
    <n v="3336.2500000000005"/>
    <n v="2902.5375000000004"/>
    <n v="0"/>
    <x v="98"/>
    <s v="FEBRERO"/>
    <x v="156"/>
    <x v="44"/>
    <x v="35"/>
    <x v="45"/>
    <x v="346"/>
    <x v="185"/>
    <n v="19185888.976500005"/>
    <n v="1625.4210000000003"/>
    <n v="-19164294.0975"/>
    <m/>
    <m/>
    <m/>
    <m/>
    <m/>
    <m/>
    <m/>
    <m/>
    <m/>
    <m/>
    <m/>
    <m/>
    <m/>
    <m/>
    <m/>
    <m/>
    <m/>
  </r>
  <r>
    <x v="1"/>
    <x v="63"/>
    <x v="0"/>
    <s v="COTIZACION"/>
    <s v="JULIO"/>
    <d v="2023-07-20T00:00:00"/>
    <s v="C-3-EDDY FAZ PACHECO"/>
    <x v="3"/>
    <s v="PRODUCTOS METÁLICOS"/>
    <x v="7"/>
    <x v="9"/>
    <x v="105"/>
    <d v="2023-08-03T00:00:00"/>
    <m/>
    <n v="669"/>
    <s v="BIEN"/>
    <x v="114"/>
    <n v="599679"/>
    <x v="13"/>
    <x v="774"/>
    <x v="16"/>
    <x v="59"/>
    <x v="0"/>
    <x v="5"/>
    <x v="0"/>
    <x v="38"/>
    <s v="16/08/2023"/>
    <x v="0"/>
    <s v="15:00"/>
    <s v="JOAQUIN ANDRES ZAPATA LAFUENTE"/>
    <x v="11"/>
    <x v="26"/>
    <d v="2023-08-28T00:00:00"/>
    <x v="93"/>
    <x v="59"/>
    <s v="CD-334"/>
    <x v="135"/>
    <x v="97"/>
    <n v="88964.87"/>
    <x v="136"/>
    <x v="143"/>
    <x v="66"/>
    <x v="0"/>
    <n v="30"/>
    <x v="5"/>
    <x v="0"/>
    <x v="54"/>
    <x v="77"/>
    <x v="1"/>
    <m/>
    <m/>
    <x v="114"/>
    <s v="ADQ.MANTTO Y SERV. 120/2023"/>
    <n v="34600"/>
    <x v="13"/>
    <x v="777"/>
    <x v="60"/>
    <n v="1"/>
    <x v="504"/>
    <n v="5907.24"/>
    <m/>
    <m/>
    <n v="1"/>
    <x v="373"/>
    <n v="848.74137931034477"/>
    <n v="848.74137931034477"/>
    <n v="738.40499999999997"/>
    <n v="0"/>
    <x v="98"/>
    <s v="FEBRERO"/>
    <x v="156"/>
    <x v="44"/>
    <x v="35"/>
    <x v="45"/>
    <x v="346"/>
    <x v="185"/>
    <n v="4880886.5861999998"/>
    <n v="413.5068"/>
    <n v="-4875392.8529999992"/>
    <m/>
    <m/>
    <m/>
    <m/>
    <m/>
    <m/>
    <m/>
    <m/>
    <m/>
    <m/>
    <m/>
    <m/>
    <m/>
    <m/>
    <m/>
    <m/>
    <m/>
  </r>
  <r>
    <x v="1"/>
    <x v="63"/>
    <x v="0"/>
    <s v="COTIZACION"/>
    <s v="JULIO"/>
    <d v="2023-07-25T00:00:00"/>
    <s v="C-3-EDDY FAZ PACHECO"/>
    <x v="12"/>
    <s v="OTROS REPUESTOS Y ACCESORIOS"/>
    <x v="7"/>
    <x v="9"/>
    <x v="106"/>
    <d v="2023-08-03T00:00:00"/>
    <m/>
    <n v="682"/>
    <s v="BIEN"/>
    <x v="115"/>
    <n v="171697"/>
    <x v="0"/>
    <x v="775"/>
    <x v="29"/>
    <x v="59"/>
    <x v="0"/>
    <x v="5"/>
    <x v="0"/>
    <x v="38"/>
    <s v="16/08/2023"/>
    <x v="0"/>
    <s v="15:00"/>
    <s v="OSCAR MIRKO MIRANDA ROMERO "/>
    <x v="11"/>
    <x v="14"/>
    <d v="2023-09-04T00:00:00"/>
    <x v="94"/>
    <x v="60"/>
    <s v="CD-337"/>
    <x v="137"/>
    <x v="98"/>
    <n v="70714.2"/>
    <x v="138"/>
    <x v="145"/>
    <x v="98"/>
    <x v="0"/>
    <n v="30"/>
    <x v="5"/>
    <x v="0"/>
    <x v="54"/>
    <x v="82"/>
    <x v="1"/>
    <m/>
    <m/>
    <x v="115"/>
    <s v="ADQ.MANTTO Y SERV. 125/2023"/>
    <n v="39800"/>
    <x v="0"/>
    <x v="778"/>
    <x v="60"/>
    <n v="4"/>
    <x v="505"/>
    <n v="2436"/>
    <m/>
    <m/>
    <n v="0"/>
    <x v="0"/>
    <n v="87.5"/>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1"/>
    <x v="776"/>
    <x v="7"/>
    <x v="59"/>
    <x v="0"/>
    <x v="5"/>
    <x v="0"/>
    <x v="38"/>
    <s v="16/08/2023"/>
    <x v="0"/>
    <s v="15:00"/>
    <s v="OSCAR MIRKO MIRANDA ROMERO "/>
    <x v="11"/>
    <x v="14"/>
    <d v="2023-09-04T00:00:00"/>
    <x v="94"/>
    <x v="60"/>
    <s v="CD-337"/>
    <x v="137"/>
    <x v="98"/>
    <n v="70714.2"/>
    <x v="138"/>
    <x v="145"/>
    <x v="98"/>
    <x v="0"/>
    <n v="30"/>
    <x v="5"/>
    <x v="0"/>
    <x v="54"/>
    <x v="82"/>
    <x v="1"/>
    <m/>
    <m/>
    <x v="115"/>
    <s v="ADQ.MANTTO Y SERV. 125/2023"/>
    <n v="39800"/>
    <x v="1"/>
    <x v="779"/>
    <x v="60"/>
    <n v="2"/>
    <x v="506"/>
    <n v="1840"/>
    <m/>
    <m/>
    <n v="0"/>
    <x v="0"/>
    <n v="132.18390804597701"/>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2"/>
    <x v="777"/>
    <x v="7"/>
    <x v="59"/>
    <x v="0"/>
    <x v="5"/>
    <x v="0"/>
    <x v="38"/>
    <s v="16/08/2023"/>
    <x v="0"/>
    <s v="15:00"/>
    <s v="OSCAR MIRKO MIRANDA ROMERO "/>
    <x v="11"/>
    <x v="14"/>
    <d v="2023-09-04T00:00:00"/>
    <x v="94"/>
    <x v="60"/>
    <s v="CD-337"/>
    <x v="138"/>
    <x v="98"/>
    <n v="11720.64"/>
    <x v="139"/>
    <x v="146"/>
    <x v="99"/>
    <x v="0"/>
    <n v="30"/>
    <x v="13"/>
    <x v="0"/>
    <x v="54"/>
    <x v="83"/>
    <x v="1"/>
    <m/>
    <m/>
    <x v="115"/>
    <s v="ADQ.MANTTO Y SERV. 125/2023"/>
    <n v="39800"/>
    <x v="2"/>
    <x v="780"/>
    <x v="60"/>
    <n v="2"/>
    <x v="507"/>
    <n v="1191.28"/>
    <m/>
    <m/>
    <n v="0"/>
    <x v="0"/>
    <n v="85.580459770114942"/>
    <n v="0"/>
    <n v="0"/>
    <n v="0"/>
    <x v="107"/>
    <s v="FEBRERO"/>
    <x v="156"/>
    <x v="44"/>
    <x v="35"/>
    <x v="45"/>
    <x v="346"/>
    <x v="197"/>
    <n v="0"/>
    <n v="0"/>
    <n v="0"/>
    <m/>
    <m/>
    <m/>
    <m/>
    <m/>
    <m/>
    <m/>
    <m/>
    <m/>
    <m/>
    <m/>
    <m/>
    <m/>
    <m/>
    <m/>
    <m/>
    <m/>
  </r>
  <r>
    <x v="1"/>
    <x v="63"/>
    <x v="0"/>
    <s v="COTIZACION"/>
    <s v="JULIO"/>
    <d v="2023-07-25T00:00:00"/>
    <s v="C-3-EDDY FAZ PACHECO"/>
    <x v="12"/>
    <s v="OTROS REPUESTOS Y ACCESORIOS"/>
    <x v="7"/>
    <x v="9"/>
    <x v="106"/>
    <d v="2023-08-03T00:00:00"/>
    <m/>
    <n v="682"/>
    <s v="BIEN"/>
    <x v="115"/>
    <n v="171697"/>
    <x v="3"/>
    <x v="778"/>
    <x v="9"/>
    <x v="59"/>
    <x v="0"/>
    <x v="5"/>
    <x v="0"/>
    <x v="38"/>
    <s v="16/08/2023"/>
    <x v="0"/>
    <s v="15:00"/>
    <s v="OSCAR MIRKO MIRANDA ROMERO "/>
    <x v="11"/>
    <x v="14"/>
    <d v="2023-09-04T00:00:00"/>
    <x v="94"/>
    <x v="60"/>
    <s v="CD-337"/>
    <x v="138"/>
    <x v="98"/>
    <n v="11720.64"/>
    <x v="139"/>
    <x v="146"/>
    <x v="99"/>
    <x v="0"/>
    <n v="30"/>
    <x v="13"/>
    <x v="0"/>
    <x v="54"/>
    <x v="83"/>
    <x v="1"/>
    <m/>
    <m/>
    <x v="115"/>
    <s v="ADQ.MANTTO Y SERV. 125/2023"/>
    <n v="39800"/>
    <x v="3"/>
    <x v="781"/>
    <x v="60"/>
    <n v="10"/>
    <x v="508"/>
    <n v="3746.6000000000004"/>
    <m/>
    <m/>
    <n v="0"/>
    <x v="0"/>
    <n v="53.830459770114949"/>
    <n v="0"/>
    <n v="0"/>
    <n v="0"/>
    <x v="107"/>
    <s v="FEBRERO"/>
    <x v="156"/>
    <x v="44"/>
    <x v="35"/>
    <x v="45"/>
    <x v="346"/>
    <x v="197"/>
    <n v="0"/>
    <n v="0"/>
    <n v="0"/>
    <m/>
    <m/>
    <m/>
    <m/>
    <m/>
    <m/>
    <m/>
    <m/>
    <m/>
    <m/>
    <m/>
    <m/>
    <m/>
    <m/>
    <m/>
    <m/>
    <m/>
  </r>
  <r>
    <x v="1"/>
    <x v="63"/>
    <x v="0"/>
    <s v="COTIZACION"/>
    <s v="JULIO"/>
    <d v="2023-07-25T00:00:00"/>
    <s v="C-3-EDDY FAZ PACHECO"/>
    <x v="12"/>
    <s v="OTROS REPUESTOS Y ACCESORIOS"/>
    <x v="7"/>
    <x v="9"/>
    <x v="106"/>
    <d v="2023-08-03T00:00:00"/>
    <m/>
    <n v="682"/>
    <s v="BIEN"/>
    <x v="115"/>
    <n v="171697"/>
    <x v="4"/>
    <x v="779"/>
    <x v="8"/>
    <x v="59"/>
    <x v="0"/>
    <x v="5"/>
    <x v="0"/>
    <x v="38"/>
    <s v="16/08/2023"/>
    <x v="0"/>
    <s v="15:00"/>
    <s v="OSCAR MIRKO MIRANDA ROMERO "/>
    <x v="11"/>
    <x v="14"/>
    <d v="2023-09-04T00:00:00"/>
    <x v="94"/>
    <x v="60"/>
    <s v="CD-337"/>
    <x v="139"/>
    <x v="98"/>
    <n v="9121.5"/>
    <x v="140"/>
    <x v="147"/>
    <x v="28"/>
    <x v="0"/>
    <n v="30"/>
    <x v="22"/>
    <x v="0"/>
    <x v="54"/>
    <x v="83"/>
    <x v="1"/>
    <m/>
    <m/>
    <x v="115"/>
    <s v="ADQ.MANTTO Y SERV. 125/2023"/>
    <n v="39800"/>
    <x v="4"/>
    <x v="782"/>
    <x v="60"/>
    <n v="6"/>
    <x v="509"/>
    <n v="4549.5"/>
    <m/>
    <m/>
    <n v="0"/>
    <x v="0"/>
    <n v="108.94396551724138"/>
    <n v="0"/>
    <n v="0"/>
    <n v="0"/>
    <x v="105"/>
    <s v="FEBRERO"/>
    <x v="156"/>
    <x v="44"/>
    <x v="35"/>
    <x v="45"/>
    <x v="346"/>
    <x v="193"/>
    <n v="0"/>
    <n v="0"/>
    <n v="0"/>
    <m/>
    <m/>
    <m/>
    <m/>
    <m/>
    <m/>
    <m/>
    <m/>
    <m/>
    <m/>
    <m/>
    <m/>
    <m/>
    <m/>
    <m/>
    <m/>
    <m/>
  </r>
  <r>
    <x v="1"/>
    <x v="63"/>
    <x v="0"/>
    <s v="COTIZACION"/>
    <s v="JULIO"/>
    <d v="2023-07-25T00:00:00"/>
    <s v="C-3-EDDY FAZ PACHECO"/>
    <x v="12"/>
    <s v="OTROS REPUESTOS Y ACCESORIOS"/>
    <x v="7"/>
    <x v="9"/>
    <x v="106"/>
    <d v="2023-08-03T00:00:00"/>
    <m/>
    <n v="682"/>
    <s v="BIEN"/>
    <x v="115"/>
    <n v="171697"/>
    <x v="5"/>
    <x v="780"/>
    <x v="3"/>
    <x v="59"/>
    <x v="0"/>
    <x v="5"/>
    <x v="0"/>
    <x v="38"/>
    <s v="16/08/2023"/>
    <x v="0"/>
    <s v="15:00"/>
    <s v="OSCAR MIRKO MIRANDA ROMERO "/>
    <x v="11"/>
    <x v="14"/>
    <d v="2023-09-04T00:00:00"/>
    <x v="94"/>
    <x v="60"/>
    <s v="CD-337"/>
    <x v="137"/>
    <x v="98"/>
    <n v="70714.2"/>
    <x v="138"/>
    <x v="145"/>
    <x v="98"/>
    <x v="0"/>
    <n v="30"/>
    <x v="5"/>
    <x v="0"/>
    <x v="54"/>
    <x v="82"/>
    <x v="1"/>
    <m/>
    <m/>
    <x v="115"/>
    <s v="ADQ.MANTTO Y SERV. 125/2023"/>
    <n v="39800"/>
    <x v="5"/>
    <x v="783"/>
    <x v="60"/>
    <n v="12"/>
    <x v="510"/>
    <n v="319.20000000000005"/>
    <m/>
    <m/>
    <n v="0"/>
    <x v="0"/>
    <n v="3.8218390804597702"/>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6"/>
    <x v="781"/>
    <x v="29"/>
    <x v="59"/>
    <x v="0"/>
    <x v="5"/>
    <x v="0"/>
    <x v="38"/>
    <s v="16/08/2023"/>
    <x v="0"/>
    <s v="15:00"/>
    <s v="OSCAR MIRKO MIRANDA ROMERO "/>
    <x v="11"/>
    <x v="14"/>
    <d v="2023-09-04T00:00:00"/>
    <x v="94"/>
    <x v="60"/>
    <s v="CD-337"/>
    <x v="137"/>
    <x v="98"/>
    <n v="70714.2"/>
    <x v="138"/>
    <x v="145"/>
    <x v="98"/>
    <x v="0"/>
    <n v="30"/>
    <x v="5"/>
    <x v="0"/>
    <x v="54"/>
    <x v="82"/>
    <x v="1"/>
    <m/>
    <m/>
    <x v="115"/>
    <s v="ADQ.MANTTO Y SERV. 125/2023"/>
    <n v="39800"/>
    <x v="6"/>
    <x v="784"/>
    <x v="60"/>
    <n v="4"/>
    <x v="511"/>
    <n v="560"/>
    <m/>
    <m/>
    <n v="0"/>
    <x v="0"/>
    <n v="20.114942528735632"/>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7"/>
    <x v="782"/>
    <x v="27"/>
    <x v="59"/>
    <x v="0"/>
    <x v="5"/>
    <x v="0"/>
    <x v="38"/>
    <s v="16/08/2023"/>
    <x v="0"/>
    <s v="15:00"/>
    <s v="OSCAR MIRKO MIRANDA ROMERO "/>
    <x v="11"/>
    <x v="14"/>
    <d v="2023-09-04T00:00:00"/>
    <x v="94"/>
    <x v="60"/>
    <s v="CD-337"/>
    <x v="137"/>
    <x v="98"/>
    <n v="70714.2"/>
    <x v="138"/>
    <x v="145"/>
    <x v="98"/>
    <x v="0"/>
    <n v="30"/>
    <x v="5"/>
    <x v="0"/>
    <x v="54"/>
    <x v="82"/>
    <x v="1"/>
    <m/>
    <m/>
    <x v="115"/>
    <s v="ADQ.MANTTO Y SERV. 125/2023"/>
    <n v="39800"/>
    <x v="7"/>
    <x v="785"/>
    <x v="60"/>
    <n v="5"/>
    <x v="512"/>
    <n v="785"/>
    <m/>
    <m/>
    <n v="0"/>
    <x v="0"/>
    <n v="22.557471264367816"/>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8"/>
    <x v="783"/>
    <x v="8"/>
    <x v="59"/>
    <x v="0"/>
    <x v="5"/>
    <x v="0"/>
    <x v="38"/>
    <s v="16/08/2023"/>
    <x v="0"/>
    <s v="15:00"/>
    <s v="OSCAR MIRKO MIRANDA ROMERO "/>
    <x v="11"/>
    <x v="14"/>
    <d v="2023-09-04T00:00:00"/>
    <x v="94"/>
    <x v="60"/>
    <s v="CD-337"/>
    <x v="137"/>
    <x v="98"/>
    <n v="70714.2"/>
    <x v="138"/>
    <x v="145"/>
    <x v="98"/>
    <x v="0"/>
    <n v="30"/>
    <x v="5"/>
    <x v="0"/>
    <x v="54"/>
    <x v="82"/>
    <x v="1"/>
    <m/>
    <m/>
    <x v="115"/>
    <s v="ADQ.MANTTO Y SERV. 125/2023"/>
    <n v="39800"/>
    <x v="8"/>
    <x v="786"/>
    <x v="60"/>
    <n v="6"/>
    <x v="513"/>
    <n v="3192"/>
    <m/>
    <m/>
    <n v="0"/>
    <x v="0"/>
    <n v="76.436781609195407"/>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9"/>
    <x v="784"/>
    <x v="8"/>
    <x v="59"/>
    <x v="0"/>
    <x v="5"/>
    <x v="0"/>
    <x v="38"/>
    <s v="16/08/2023"/>
    <x v="0"/>
    <s v="15:00"/>
    <s v="OSCAR MIRKO MIRANDA ROMERO "/>
    <x v="11"/>
    <x v="14"/>
    <d v="2023-09-04T00:00:00"/>
    <x v="94"/>
    <x v="60"/>
    <s v="CD-337"/>
    <x v="138"/>
    <x v="98"/>
    <n v="11720.64"/>
    <x v="139"/>
    <x v="146"/>
    <x v="99"/>
    <x v="0"/>
    <n v="30"/>
    <x v="13"/>
    <x v="0"/>
    <x v="54"/>
    <x v="83"/>
    <x v="1"/>
    <m/>
    <m/>
    <x v="115"/>
    <s v="ADQ.MANTTO Y SERV. 125/2023"/>
    <n v="39800"/>
    <x v="9"/>
    <x v="787"/>
    <x v="60"/>
    <n v="6"/>
    <x v="514"/>
    <n v="383.76"/>
    <m/>
    <m/>
    <n v="0"/>
    <x v="0"/>
    <n v="9.1896551724137936"/>
    <n v="0"/>
    <n v="0"/>
    <n v="0"/>
    <x v="107"/>
    <s v="FEBRERO"/>
    <x v="156"/>
    <x v="44"/>
    <x v="35"/>
    <x v="45"/>
    <x v="346"/>
    <x v="197"/>
    <n v="0"/>
    <n v="0"/>
    <n v="0"/>
    <m/>
    <m/>
    <m/>
    <m/>
    <m/>
    <m/>
    <m/>
    <m/>
    <m/>
    <m/>
    <m/>
    <m/>
    <m/>
    <m/>
    <m/>
    <m/>
    <m/>
  </r>
  <r>
    <x v="1"/>
    <x v="63"/>
    <x v="0"/>
    <s v="COTIZACION"/>
    <s v="JULIO"/>
    <d v="2023-07-25T00:00:00"/>
    <s v="C-3-EDDY FAZ PACHECO"/>
    <x v="12"/>
    <s v="OTROS REPUESTOS Y ACCESORIOS"/>
    <x v="7"/>
    <x v="9"/>
    <x v="106"/>
    <d v="2023-08-03T00:00:00"/>
    <m/>
    <n v="682"/>
    <s v="BIEN"/>
    <x v="115"/>
    <n v="171697"/>
    <x v="10"/>
    <x v="785"/>
    <x v="8"/>
    <x v="59"/>
    <x v="0"/>
    <x v="5"/>
    <x v="0"/>
    <x v="38"/>
    <s v="16/08/2023"/>
    <x v="0"/>
    <s v="15:00"/>
    <s v="OSCAR MIRKO MIRANDA ROMERO "/>
    <x v="11"/>
    <x v="14"/>
    <d v="2023-09-04T00:00:00"/>
    <x v="94"/>
    <x v="60"/>
    <s v="CD-337"/>
    <x v="137"/>
    <x v="98"/>
    <n v="70714.2"/>
    <x v="138"/>
    <x v="145"/>
    <x v="98"/>
    <x v="0"/>
    <n v="30"/>
    <x v="5"/>
    <x v="0"/>
    <x v="54"/>
    <x v="82"/>
    <x v="1"/>
    <m/>
    <m/>
    <x v="115"/>
    <s v="ADQ.MANTTO Y SERV. 125/2023"/>
    <n v="39800"/>
    <x v="10"/>
    <x v="788"/>
    <x v="60"/>
    <n v="6"/>
    <x v="84"/>
    <n v="1080"/>
    <m/>
    <m/>
    <n v="0"/>
    <x v="0"/>
    <n v="25.862068965517242"/>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11"/>
    <x v="786"/>
    <x v="29"/>
    <x v="59"/>
    <x v="0"/>
    <x v="5"/>
    <x v="0"/>
    <x v="38"/>
    <s v="16/08/2023"/>
    <x v="0"/>
    <s v="15:00"/>
    <s v="OSCAR MIRKO MIRANDA ROMERO "/>
    <x v="11"/>
    <x v="14"/>
    <d v="2023-09-04T00:00:00"/>
    <x v="94"/>
    <x v="60"/>
    <s v="CD-337"/>
    <x v="138"/>
    <x v="98"/>
    <n v="11720.64"/>
    <x v="139"/>
    <x v="146"/>
    <x v="99"/>
    <x v="0"/>
    <n v="30"/>
    <x v="13"/>
    <x v="0"/>
    <x v="54"/>
    <x v="83"/>
    <x v="1"/>
    <m/>
    <m/>
    <x v="115"/>
    <s v="ADQ.MANTTO Y SERV. 125/2023"/>
    <n v="39800"/>
    <x v="11"/>
    <x v="789"/>
    <x v="60"/>
    <n v="4"/>
    <x v="515"/>
    <n v="1286.76"/>
    <m/>
    <m/>
    <n v="0"/>
    <x v="0"/>
    <n v="46.219827586206897"/>
    <n v="0"/>
    <n v="0"/>
    <n v="0"/>
    <x v="107"/>
    <s v="FEBRERO"/>
    <x v="156"/>
    <x v="44"/>
    <x v="35"/>
    <x v="45"/>
    <x v="346"/>
    <x v="197"/>
    <n v="0"/>
    <n v="0"/>
    <n v="0"/>
    <m/>
    <m/>
    <m/>
    <m/>
    <m/>
    <m/>
    <m/>
    <m/>
    <m/>
    <m/>
    <m/>
    <m/>
    <m/>
    <m/>
    <m/>
    <m/>
    <m/>
  </r>
  <r>
    <x v="1"/>
    <x v="63"/>
    <x v="0"/>
    <s v="COTIZACION"/>
    <s v="JULIO"/>
    <d v="2023-07-25T00:00:00"/>
    <s v="C-3-EDDY FAZ PACHECO"/>
    <x v="12"/>
    <s v="OTROS REPUESTOS Y ACCESORIOS"/>
    <x v="7"/>
    <x v="9"/>
    <x v="106"/>
    <d v="2023-08-03T00:00:00"/>
    <m/>
    <n v="682"/>
    <s v="BIEN"/>
    <x v="115"/>
    <n v="171697"/>
    <x v="12"/>
    <x v="787"/>
    <x v="4"/>
    <x v="59"/>
    <x v="0"/>
    <x v="5"/>
    <x v="0"/>
    <x v="38"/>
    <s v="16/08/2023"/>
    <x v="0"/>
    <s v="15:00"/>
    <s v="OSCAR MIRKO MIRANDA ROMERO "/>
    <x v="11"/>
    <x v="14"/>
    <d v="2023-09-04T00:00:00"/>
    <x v="94"/>
    <x v="60"/>
    <s v="CD-337"/>
    <x v="137"/>
    <x v="98"/>
    <n v="70714.2"/>
    <x v="138"/>
    <x v="145"/>
    <x v="98"/>
    <x v="0"/>
    <n v="30"/>
    <x v="5"/>
    <x v="0"/>
    <x v="54"/>
    <x v="82"/>
    <x v="1"/>
    <m/>
    <m/>
    <x v="115"/>
    <s v="ADQ.MANTTO Y SERV. 125/2023"/>
    <n v="39800"/>
    <x v="12"/>
    <x v="790"/>
    <x v="60"/>
    <n v="8"/>
    <x v="516"/>
    <n v="6720"/>
    <m/>
    <m/>
    <n v="0"/>
    <x v="0"/>
    <n v="120.68965517241379"/>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13"/>
    <x v="788"/>
    <x v="8"/>
    <x v="59"/>
    <x v="0"/>
    <x v="5"/>
    <x v="0"/>
    <x v="38"/>
    <s v="16/08/2023"/>
    <x v="0"/>
    <s v="15:00"/>
    <s v="OSCAR MIRKO MIRANDA ROMERO "/>
    <x v="11"/>
    <x v="14"/>
    <d v="2023-09-04T00:00:00"/>
    <x v="94"/>
    <x v="60"/>
    <s v="CD-337"/>
    <x v="137"/>
    <x v="98"/>
    <n v="70714.2"/>
    <x v="138"/>
    <x v="145"/>
    <x v="98"/>
    <x v="0"/>
    <n v="30"/>
    <x v="5"/>
    <x v="0"/>
    <x v="54"/>
    <x v="82"/>
    <x v="1"/>
    <m/>
    <m/>
    <x v="115"/>
    <s v="ADQ.MANTTO Y SERV. 125/2023"/>
    <n v="39800"/>
    <x v="13"/>
    <x v="791"/>
    <x v="60"/>
    <n v="6"/>
    <x v="517"/>
    <n v="9024"/>
    <m/>
    <m/>
    <n v="0"/>
    <x v="0"/>
    <n v="216.09195402298852"/>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14"/>
    <x v="789"/>
    <x v="4"/>
    <x v="59"/>
    <x v="0"/>
    <x v="5"/>
    <x v="0"/>
    <x v="38"/>
    <s v="16/08/2023"/>
    <x v="0"/>
    <s v="15:00"/>
    <s v="OSCAR MIRKO MIRANDA ROMERO "/>
    <x v="11"/>
    <x v="14"/>
    <d v="2023-09-04T00:00:00"/>
    <x v="94"/>
    <x v="60"/>
    <s v="CD-337"/>
    <x v="139"/>
    <x v="98"/>
    <n v="9121.5"/>
    <x v="140"/>
    <x v="147"/>
    <x v="28"/>
    <x v="0"/>
    <n v="30"/>
    <x v="22"/>
    <x v="0"/>
    <x v="54"/>
    <x v="83"/>
    <x v="1"/>
    <m/>
    <m/>
    <x v="115"/>
    <s v="ADQ.MANTTO Y SERV. 125/2023"/>
    <n v="39800"/>
    <x v="14"/>
    <x v="792"/>
    <x v="60"/>
    <n v="8"/>
    <x v="518"/>
    <n v="3798"/>
    <m/>
    <m/>
    <n v="0"/>
    <x v="0"/>
    <n v="68.21120689655173"/>
    <n v="0"/>
    <n v="0"/>
    <n v="0"/>
    <x v="105"/>
    <s v="FEBRERO"/>
    <x v="156"/>
    <x v="44"/>
    <x v="35"/>
    <x v="45"/>
    <x v="346"/>
    <x v="193"/>
    <n v="0"/>
    <n v="0"/>
    <n v="0"/>
    <m/>
    <m/>
    <m/>
    <m/>
    <m/>
    <m/>
    <m/>
    <m/>
    <m/>
    <m/>
    <m/>
    <m/>
    <m/>
    <m/>
    <m/>
    <m/>
    <m/>
  </r>
  <r>
    <x v="1"/>
    <x v="63"/>
    <x v="0"/>
    <s v="COTIZACION"/>
    <s v="JULIO"/>
    <d v="2023-07-25T00:00:00"/>
    <s v="C-3-EDDY FAZ PACHECO"/>
    <x v="12"/>
    <s v="OTROS REPUESTOS Y ACCESORIOS"/>
    <x v="7"/>
    <x v="9"/>
    <x v="106"/>
    <d v="2023-08-03T00:00:00"/>
    <m/>
    <n v="682"/>
    <s v="BIEN"/>
    <x v="115"/>
    <n v="171697"/>
    <x v="15"/>
    <x v="790"/>
    <x v="8"/>
    <x v="59"/>
    <x v="0"/>
    <x v="5"/>
    <x v="0"/>
    <x v="38"/>
    <s v="16/08/2023"/>
    <x v="0"/>
    <s v="15:00"/>
    <s v="OSCAR MIRKO MIRANDA ROMERO "/>
    <x v="11"/>
    <x v="14"/>
    <d v="2023-09-04T00:00:00"/>
    <x v="94"/>
    <x v="60"/>
    <s v="CD-337"/>
    <x v="138"/>
    <x v="98"/>
    <n v="11720.64"/>
    <x v="139"/>
    <x v="146"/>
    <x v="99"/>
    <x v="0"/>
    <n v="30"/>
    <x v="13"/>
    <x v="0"/>
    <x v="54"/>
    <x v="83"/>
    <x v="1"/>
    <m/>
    <m/>
    <x v="115"/>
    <s v="ADQ.MANTTO Y SERV. 125/2023"/>
    <n v="39800"/>
    <x v="15"/>
    <x v="793"/>
    <x v="60"/>
    <n v="6"/>
    <x v="519"/>
    <n v="5112.24"/>
    <m/>
    <m/>
    <n v="0"/>
    <x v="0"/>
    <n v="122.41954022988506"/>
    <n v="0"/>
    <n v="0"/>
    <n v="0"/>
    <x v="107"/>
    <s v="FEBRERO"/>
    <x v="156"/>
    <x v="44"/>
    <x v="35"/>
    <x v="45"/>
    <x v="346"/>
    <x v="197"/>
    <n v="0"/>
    <n v="0"/>
    <n v="0"/>
    <m/>
    <m/>
    <m/>
    <m/>
    <m/>
    <m/>
    <m/>
    <m/>
    <m/>
    <m/>
    <m/>
    <m/>
    <m/>
    <m/>
    <m/>
    <m/>
    <m/>
  </r>
  <r>
    <x v="1"/>
    <x v="63"/>
    <x v="0"/>
    <s v="COTIZACION"/>
    <s v="JULIO"/>
    <d v="2023-07-25T00:00:00"/>
    <s v="C-3-EDDY FAZ PACHECO"/>
    <x v="12"/>
    <s v="OTROS REPUESTOS Y ACCESORIOS"/>
    <x v="7"/>
    <x v="9"/>
    <x v="106"/>
    <d v="2023-08-03T00:00:00"/>
    <m/>
    <n v="682"/>
    <s v="BIEN"/>
    <x v="115"/>
    <n v="171697"/>
    <x v="16"/>
    <x v="791"/>
    <x v="3"/>
    <x v="59"/>
    <x v="0"/>
    <x v="5"/>
    <x v="0"/>
    <x v="38"/>
    <s v="16/08/2023"/>
    <x v="0"/>
    <s v="15:00"/>
    <s v="OSCAR MIRKO MIRANDA ROMERO "/>
    <x v="11"/>
    <x v="14"/>
    <d v="2023-09-04T00:00:00"/>
    <x v="94"/>
    <x v="60"/>
    <s v="CD-337"/>
    <x v="137"/>
    <x v="98"/>
    <n v="70714.2"/>
    <x v="138"/>
    <x v="145"/>
    <x v="98"/>
    <x v="0"/>
    <n v="30"/>
    <x v="5"/>
    <x v="0"/>
    <x v="54"/>
    <x v="82"/>
    <x v="1"/>
    <m/>
    <m/>
    <x v="115"/>
    <s v="ADQ.MANTTO Y SERV. 125/2023"/>
    <n v="39800"/>
    <x v="16"/>
    <x v="794"/>
    <x v="60"/>
    <n v="12"/>
    <x v="520"/>
    <n v="16128"/>
    <m/>
    <m/>
    <n v="0"/>
    <x v="0"/>
    <n v="193.10344827586206"/>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17"/>
    <x v="792"/>
    <x v="9"/>
    <x v="59"/>
    <x v="0"/>
    <x v="5"/>
    <x v="0"/>
    <x v="38"/>
    <s v="16/08/2023"/>
    <x v="0"/>
    <s v="15:00"/>
    <s v="OSCAR MIRKO MIRANDA ROMERO "/>
    <x v="11"/>
    <x v="14"/>
    <d v="2023-09-04T00:00:00"/>
    <x v="94"/>
    <x v="60"/>
    <s v="CD-337"/>
    <x v="137"/>
    <x v="98"/>
    <n v="70714.2"/>
    <x v="138"/>
    <x v="145"/>
    <x v="98"/>
    <x v="0"/>
    <n v="30"/>
    <x v="5"/>
    <x v="0"/>
    <x v="54"/>
    <x v="82"/>
    <x v="1"/>
    <m/>
    <m/>
    <x v="115"/>
    <s v="ADQ.MANTTO Y SERV. 125/2023"/>
    <n v="39800"/>
    <x v="17"/>
    <x v="795"/>
    <x v="60"/>
    <n v="10"/>
    <x v="521"/>
    <n v="28630"/>
    <m/>
    <m/>
    <n v="0"/>
    <x v="0"/>
    <n v="411.35057471264366"/>
    <n v="0"/>
    <n v="0"/>
    <n v="0"/>
    <x v="106"/>
    <s v="FEBRERO"/>
    <x v="156"/>
    <x v="44"/>
    <x v="35"/>
    <x v="45"/>
    <x v="346"/>
    <x v="196"/>
    <n v="0"/>
    <n v="0"/>
    <n v="0"/>
    <m/>
    <m/>
    <m/>
    <m/>
    <m/>
    <m/>
    <m/>
    <m/>
    <m/>
    <m/>
    <m/>
    <m/>
    <m/>
    <m/>
    <m/>
    <m/>
    <m/>
  </r>
  <r>
    <x v="1"/>
    <x v="63"/>
    <x v="0"/>
    <s v="COTIZACION"/>
    <s v="JULIO"/>
    <d v="2023-07-25T00:00:00"/>
    <s v="C-3-EDDY FAZ PACHECO"/>
    <x v="12"/>
    <s v="OTROS REPUESTOS Y ACCESORIOS"/>
    <x v="7"/>
    <x v="9"/>
    <x v="106"/>
    <d v="2023-08-03T00:00:00"/>
    <m/>
    <n v="682"/>
    <s v="BIEN"/>
    <x v="115"/>
    <n v="171697"/>
    <x v="18"/>
    <x v="793"/>
    <x v="8"/>
    <x v="59"/>
    <x v="0"/>
    <x v="5"/>
    <x v="0"/>
    <x v="38"/>
    <s v="16/08/2023"/>
    <x v="0"/>
    <s v="15:00"/>
    <s v="OSCAR MIRKO MIRANDA ROMERO "/>
    <x v="11"/>
    <x v="14"/>
    <d v="2023-09-04T00:00:00"/>
    <x v="94"/>
    <x v="60"/>
    <s v="CD-337"/>
    <x v="140"/>
    <x v="98"/>
    <n v="17190"/>
    <x v="141"/>
    <x v="148"/>
    <x v="100"/>
    <x v="0"/>
    <n v="30"/>
    <x v="6"/>
    <x v="0"/>
    <x v="54"/>
    <x v="83"/>
    <x v="1"/>
    <m/>
    <m/>
    <x v="115"/>
    <s v="ADQ.MANTTO Y SERV. 125/2023"/>
    <n v="39800"/>
    <x v="18"/>
    <x v="796"/>
    <x v="60"/>
    <n v="6"/>
    <x v="187"/>
    <n v="9600"/>
    <m/>
    <m/>
    <n v="0"/>
    <x v="0"/>
    <n v="229.88505747126436"/>
    <n v="0"/>
    <n v="0"/>
    <n v="0"/>
    <x v="81"/>
    <s v="FEBRERO"/>
    <x v="156"/>
    <x v="44"/>
    <x v="35"/>
    <x v="45"/>
    <x v="346"/>
    <x v="198"/>
    <n v="0"/>
    <n v="0"/>
    <n v="0"/>
    <m/>
    <m/>
    <m/>
    <m/>
    <m/>
    <m/>
    <m/>
    <m/>
    <m/>
    <m/>
    <m/>
    <m/>
    <m/>
    <m/>
    <m/>
    <m/>
    <m/>
  </r>
  <r>
    <x v="1"/>
    <x v="63"/>
    <x v="0"/>
    <s v="COTIZACION"/>
    <s v="JULIO"/>
    <d v="2023-07-25T00:00:00"/>
    <s v="C-3-EDDY FAZ PACHECO"/>
    <x v="12"/>
    <s v="OTROS REPUESTOS Y ACCESORIOS"/>
    <x v="7"/>
    <x v="9"/>
    <x v="106"/>
    <d v="2023-08-03T00:00:00"/>
    <m/>
    <n v="682"/>
    <s v="BIEN"/>
    <x v="115"/>
    <n v="171697"/>
    <x v="19"/>
    <x v="794"/>
    <x v="41"/>
    <x v="59"/>
    <x v="0"/>
    <x v="5"/>
    <x v="0"/>
    <x v="38"/>
    <s v="16/08/2023"/>
    <x v="0"/>
    <s v="15:00"/>
    <s v="OSCAR MIRKO MIRANDA ROMERO "/>
    <x v="11"/>
    <x v="14"/>
    <d v="2023-09-04T00:00:00"/>
    <x v="94"/>
    <x v="60"/>
    <s v="CD-337"/>
    <x v="140"/>
    <x v="98"/>
    <n v="17190"/>
    <x v="141"/>
    <x v="148"/>
    <x v="100"/>
    <x v="0"/>
    <n v="30"/>
    <x v="6"/>
    <x v="0"/>
    <x v="54"/>
    <x v="83"/>
    <x v="1"/>
    <m/>
    <m/>
    <x v="115"/>
    <s v="ADQ.MANTTO Y SERV. 125/2023"/>
    <n v="39800"/>
    <x v="19"/>
    <x v="797"/>
    <x v="60"/>
    <n v="11"/>
    <x v="522"/>
    <n v="7590"/>
    <m/>
    <m/>
    <n v="0"/>
    <x v="0"/>
    <n v="99.137931034482762"/>
    <n v="0"/>
    <n v="0"/>
    <n v="0"/>
    <x v="81"/>
    <s v="FEBRERO"/>
    <x v="156"/>
    <x v="44"/>
    <x v="35"/>
    <x v="45"/>
    <x v="346"/>
    <x v="198"/>
    <n v="0"/>
    <n v="0"/>
    <n v="0"/>
    <m/>
    <m/>
    <m/>
    <m/>
    <m/>
    <m/>
    <m/>
    <m/>
    <m/>
    <m/>
    <m/>
    <m/>
    <m/>
    <m/>
    <m/>
    <m/>
    <m/>
  </r>
  <r>
    <x v="1"/>
    <x v="63"/>
    <x v="0"/>
    <s v="COTIZACION"/>
    <s v="JULIO"/>
    <d v="2023-07-25T00:00:00"/>
    <s v="C-3-EDDY FAZ PACHECO"/>
    <x v="12"/>
    <s v="OTROS REPUESTOS Y ACCESORIOS"/>
    <x v="7"/>
    <x v="9"/>
    <x v="106"/>
    <d v="2023-08-03T00:00:00"/>
    <m/>
    <n v="682"/>
    <s v="BIEN"/>
    <x v="115"/>
    <n v="171697"/>
    <x v="20"/>
    <x v="795"/>
    <x v="118"/>
    <x v="59"/>
    <x v="0"/>
    <x v="5"/>
    <x v="0"/>
    <x v="38"/>
    <s v="16/08/2023"/>
    <x v="0"/>
    <s v="15:00"/>
    <s v="OSCAR MIRKO MIRANDA ROMERO "/>
    <x v="11"/>
    <x v="14"/>
    <d v="2023-09-04T00:00:00"/>
    <x v="94"/>
    <x v="60"/>
    <s v="CD-337"/>
    <x v="139"/>
    <x v="98"/>
    <n v="9121.5"/>
    <x v="140"/>
    <x v="147"/>
    <x v="28"/>
    <x v="0"/>
    <n v="30"/>
    <x v="22"/>
    <x v="0"/>
    <x v="54"/>
    <x v="83"/>
    <x v="1"/>
    <m/>
    <m/>
    <x v="115"/>
    <s v="ADQ.MANTTO Y SERV. 125/2023"/>
    <n v="39800"/>
    <x v="20"/>
    <x v="798"/>
    <x v="60"/>
    <n v="9"/>
    <x v="523"/>
    <n v="310.5"/>
    <m/>
    <m/>
    <n v="0"/>
    <x v="0"/>
    <n v="4.9568965517241379"/>
    <n v="0"/>
    <n v="0"/>
    <n v="0"/>
    <x v="105"/>
    <s v="FEBRERO"/>
    <x v="156"/>
    <x v="44"/>
    <x v="35"/>
    <x v="45"/>
    <x v="346"/>
    <x v="193"/>
    <n v="0"/>
    <n v="0"/>
    <n v="0"/>
    <m/>
    <m/>
    <m/>
    <m/>
    <m/>
    <m/>
    <m/>
    <m/>
    <m/>
    <m/>
    <m/>
    <m/>
    <m/>
    <m/>
    <m/>
    <m/>
    <m/>
  </r>
  <r>
    <x v="1"/>
    <x v="63"/>
    <x v="0"/>
    <s v="COTIZACION"/>
    <s v="JULIO"/>
    <d v="2023-07-25T00:00:00"/>
    <s v="C-3-EDDY FAZ PACHECO"/>
    <x v="12"/>
    <s v="OTROS REPUESTOS Y ACCESORIOS"/>
    <x v="7"/>
    <x v="9"/>
    <x v="106"/>
    <d v="2023-08-03T00:00:00"/>
    <m/>
    <n v="682"/>
    <s v="BIEN"/>
    <x v="115"/>
    <n v="171697"/>
    <x v="21"/>
    <x v="796"/>
    <x v="8"/>
    <x v="59"/>
    <x v="0"/>
    <x v="5"/>
    <x v="0"/>
    <x v="38"/>
    <s v="16/08/2023"/>
    <x v="0"/>
    <s v="15:00"/>
    <s v="OSCAR MIRKO MIRANDA ROMERO "/>
    <x v="11"/>
    <x v="14"/>
    <d v="2023-09-04T00:00:00"/>
    <x v="94"/>
    <x v="60"/>
    <s v="CD-337"/>
    <x v="139"/>
    <x v="98"/>
    <n v="9121.5"/>
    <x v="140"/>
    <x v="147"/>
    <x v="28"/>
    <x v="0"/>
    <n v="30"/>
    <x v="22"/>
    <x v="0"/>
    <x v="54"/>
    <x v="83"/>
    <x v="1"/>
    <m/>
    <m/>
    <x v="115"/>
    <s v="ADQ.MANTTO Y SERV. 125/2023"/>
    <n v="39800"/>
    <x v="21"/>
    <x v="799"/>
    <x v="60"/>
    <n v="6"/>
    <x v="524"/>
    <n v="463.5"/>
    <m/>
    <m/>
    <n v="0"/>
    <x v="0"/>
    <n v="11.099137931034482"/>
    <n v="0"/>
    <n v="0"/>
    <n v="0"/>
    <x v="105"/>
    <s v="FEBRERO"/>
    <x v="156"/>
    <x v="44"/>
    <x v="35"/>
    <x v="45"/>
    <x v="346"/>
    <x v="193"/>
    <n v="0"/>
    <n v="0"/>
    <n v="0"/>
    <m/>
    <m/>
    <m/>
    <m/>
    <m/>
    <m/>
    <m/>
    <m/>
    <m/>
    <m/>
    <m/>
    <m/>
    <m/>
    <m/>
    <m/>
    <m/>
    <m/>
  </r>
  <r>
    <x v="1"/>
    <x v="63"/>
    <x v="0"/>
    <s v="COTIZACION"/>
    <s v="JULIO"/>
    <d v="2023-07-25T00:00:00"/>
    <s v="C-3-EDDY FAZ PACHECO"/>
    <x v="12"/>
    <s v="OTROS REPUESTOS Y ACCESORIOS"/>
    <x v="7"/>
    <x v="9"/>
    <x v="107"/>
    <d v="2023-08-03T00:00:00"/>
    <m/>
    <n v="694"/>
    <s v="BIEN"/>
    <x v="116"/>
    <n v="233780"/>
    <x v="0"/>
    <x v="797"/>
    <x v="25"/>
    <x v="5"/>
    <x v="0"/>
    <x v="5"/>
    <x v="0"/>
    <x v="38"/>
    <s v="16/08/2023"/>
    <x v="0"/>
    <s v="15:00"/>
    <s v="CLOVIS VELASCO HINOJOZA "/>
    <x v="11"/>
    <x v="25"/>
    <d v="2023-09-12T00:00:00"/>
    <x v="95"/>
    <x v="61"/>
    <s v="CD-343"/>
    <x v="141"/>
    <x v="99"/>
    <n v="11948"/>
    <x v="142"/>
    <x v="149"/>
    <x v="100"/>
    <x v="0"/>
    <n v="30"/>
    <x v="6"/>
    <x v="0"/>
    <x v="54"/>
    <x v="79"/>
    <x v="1"/>
    <m/>
    <m/>
    <x v="116"/>
    <s v="ADQ.MANTTO Y SERV. 130/2023"/>
    <n v="39800"/>
    <x v="0"/>
    <x v="800"/>
    <x v="5"/>
    <n v="40"/>
    <x v="525"/>
    <n v="6400"/>
    <m/>
    <m/>
    <n v="0"/>
    <x v="0"/>
    <n v="22.988505747126435"/>
    <n v="0"/>
    <n v="0"/>
    <n v="0"/>
    <x v="91"/>
    <s v="FEBRERO"/>
    <x v="156"/>
    <x v="44"/>
    <x v="35"/>
    <x v="45"/>
    <x v="346"/>
    <x v="177"/>
    <n v="0"/>
    <n v="0"/>
    <n v="0"/>
    <m/>
    <m/>
    <m/>
    <m/>
    <m/>
    <m/>
    <m/>
    <m/>
    <m/>
    <m/>
    <m/>
    <m/>
    <m/>
    <m/>
    <m/>
    <m/>
    <m/>
  </r>
  <r>
    <x v="1"/>
    <x v="63"/>
    <x v="0"/>
    <s v="COTIZACION"/>
    <s v="JULIO"/>
    <d v="2023-07-25T00:00:00"/>
    <s v="C-3-EDDY FAZ PACHECO"/>
    <x v="12"/>
    <s v="OTROS REPUESTOS Y ACCESORIOS"/>
    <x v="7"/>
    <x v="9"/>
    <x v="107"/>
    <d v="2023-08-03T00:00:00"/>
    <m/>
    <n v="694"/>
    <s v="BIEN"/>
    <x v="116"/>
    <n v="233780"/>
    <x v="1"/>
    <x v="798"/>
    <x v="9"/>
    <x v="5"/>
    <x v="0"/>
    <x v="5"/>
    <x v="0"/>
    <x v="38"/>
    <s v="16/08/2023"/>
    <x v="0"/>
    <s v="15:00"/>
    <s v="CLOVIS VELASCO HINOJOZA "/>
    <x v="11"/>
    <x v="25"/>
    <d v="2023-09-12T00:00:00"/>
    <x v="95"/>
    <x v="61"/>
    <s v="CD-343"/>
    <x v="142"/>
    <x v="99"/>
    <n v="161582"/>
    <x v="143"/>
    <x v="150"/>
    <x v="101"/>
    <x v="0"/>
    <n v="30"/>
    <x v="32"/>
    <x v="0"/>
    <x v="52"/>
    <x v="84"/>
    <x v="1"/>
    <m/>
    <m/>
    <x v="116"/>
    <s v="ADQ.MANTTO Y SERV. 130/2023"/>
    <n v="39800"/>
    <x v="1"/>
    <x v="801"/>
    <x v="5"/>
    <n v="10"/>
    <x v="526"/>
    <n v="3700"/>
    <m/>
    <m/>
    <n v="0"/>
    <x v="0"/>
    <n v="53.160919540229884"/>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2"/>
    <x v="799"/>
    <x v="29"/>
    <x v="5"/>
    <x v="0"/>
    <x v="5"/>
    <x v="0"/>
    <x v="38"/>
    <s v="16/08/2023"/>
    <x v="0"/>
    <s v="15:00"/>
    <s v="CLOVIS VELASCO HINOJOZA "/>
    <x v="11"/>
    <x v="25"/>
    <d v="2023-09-12T00:00:00"/>
    <x v="95"/>
    <x v="61"/>
    <s v="CD-343"/>
    <x v="142"/>
    <x v="99"/>
    <n v="161582"/>
    <x v="143"/>
    <x v="150"/>
    <x v="101"/>
    <x v="0"/>
    <n v="30"/>
    <x v="32"/>
    <x v="0"/>
    <x v="52"/>
    <x v="84"/>
    <x v="1"/>
    <m/>
    <m/>
    <x v="116"/>
    <s v="ADQ.MANTTO Y SERV. 130/2023"/>
    <n v="39800"/>
    <x v="2"/>
    <x v="802"/>
    <x v="5"/>
    <n v="4"/>
    <x v="527"/>
    <n v="3200"/>
    <m/>
    <m/>
    <n v="0"/>
    <x v="0"/>
    <n v="114.94252873563218"/>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3"/>
    <x v="800"/>
    <x v="140"/>
    <x v="5"/>
    <x v="0"/>
    <x v="5"/>
    <x v="0"/>
    <x v="38"/>
    <s v="16/08/2023"/>
    <x v="0"/>
    <s v="15:00"/>
    <s v="CLOVIS VELASCO HINOJOZA "/>
    <x v="11"/>
    <x v="25"/>
    <d v="2023-09-12T00:00:00"/>
    <x v="95"/>
    <x v="61"/>
    <s v="CD-343"/>
    <x v="142"/>
    <x v="99"/>
    <n v="161582"/>
    <x v="143"/>
    <x v="150"/>
    <x v="101"/>
    <x v="0"/>
    <n v="30"/>
    <x v="32"/>
    <x v="0"/>
    <x v="52"/>
    <x v="84"/>
    <x v="1"/>
    <m/>
    <m/>
    <x v="116"/>
    <s v="ADQ.MANTTO Y SERV. 130/2023"/>
    <n v="39800"/>
    <x v="3"/>
    <x v="803"/>
    <x v="5"/>
    <n v="24"/>
    <x v="136"/>
    <n v="192"/>
    <m/>
    <m/>
    <n v="0"/>
    <x v="0"/>
    <n v="1.1494252873563218"/>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4"/>
    <x v="801"/>
    <x v="140"/>
    <x v="5"/>
    <x v="0"/>
    <x v="5"/>
    <x v="0"/>
    <x v="38"/>
    <s v="16/08/2023"/>
    <x v="0"/>
    <s v="15:00"/>
    <s v="CLOVIS VELASCO HINOJOZA "/>
    <x v="11"/>
    <x v="25"/>
    <d v="2023-09-12T00:00:00"/>
    <x v="95"/>
    <x v="61"/>
    <s v="CD-343"/>
    <x v="142"/>
    <x v="99"/>
    <n v="161582"/>
    <x v="143"/>
    <x v="150"/>
    <x v="101"/>
    <x v="0"/>
    <n v="30"/>
    <x v="32"/>
    <x v="0"/>
    <x v="52"/>
    <x v="84"/>
    <x v="1"/>
    <m/>
    <m/>
    <x v="116"/>
    <s v="ADQ.MANTTO Y SERV. 130/2023"/>
    <n v="39800"/>
    <x v="4"/>
    <x v="804"/>
    <x v="5"/>
    <n v="24"/>
    <x v="528"/>
    <n v="120"/>
    <m/>
    <m/>
    <n v="0"/>
    <x v="0"/>
    <n v="0.7183908045977011"/>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5"/>
    <x v="802"/>
    <x v="7"/>
    <x v="5"/>
    <x v="0"/>
    <x v="5"/>
    <x v="0"/>
    <x v="38"/>
    <s v="16/08/2023"/>
    <x v="0"/>
    <s v="15:00"/>
    <s v="CLOVIS VELASCO HINOJOZA "/>
    <x v="11"/>
    <x v="25"/>
    <d v="2023-09-12T00:00:00"/>
    <x v="95"/>
    <x v="61"/>
    <s v="CD-343"/>
    <x v="142"/>
    <x v="99"/>
    <n v="161582"/>
    <x v="143"/>
    <x v="150"/>
    <x v="101"/>
    <x v="0"/>
    <n v="30"/>
    <x v="32"/>
    <x v="0"/>
    <x v="52"/>
    <x v="84"/>
    <x v="1"/>
    <m/>
    <m/>
    <x v="116"/>
    <s v="ADQ.MANTTO Y SERV. 130/2023"/>
    <n v="39800"/>
    <x v="5"/>
    <x v="805"/>
    <x v="5"/>
    <n v="2"/>
    <x v="529"/>
    <n v="4900"/>
    <m/>
    <m/>
    <n v="0"/>
    <x v="0"/>
    <n v="352.01149425287355"/>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6"/>
    <x v="803"/>
    <x v="29"/>
    <x v="5"/>
    <x v="0"/>
    <x v="5"/>
    <x v="0"/>
    <x v="38"/>
    <s v="16/08/2023"/>
    <x v="0"/>
    <s v="15:00"/>
    <s v="CLOVIS VELASCO HINOJOZA "/>
    <x v="11"/>
    <x v="25"/>
    <d v="2023-09-12T00:00:00"/>
    <x v="95"/>
    <x v="61"/>
    <s v="CD-343"/>
    <x v="141"/>
    <x v="99"/>
    <n v="11948"/>
    <x v="142"/>
    <x v="149"/>
    <x v="100"/>
    <x v="0"/>
    <n v="30"/>
    <x v="6"/>
    <x v="0"/>
    <x v="54"/>
    <x v="79"/>
    <x v="1"/>
    <m/>
    <m/>
    <x v="116"/>
    <s v="ADQ.MANTTO Y SERV. 130/2023"/>
    <n v="39800"/>
    <x v="6"/>
    <x v="806"/>
    <x v="5"/>
    <n v="4"/>
    <x v="530"/>
    <n v="5548"/>
    <m/>
    <m/>
    <n v="0"/>
    <x v="0"/>
    <n v="199.2816091954023"/>
    <n v="0"/>
    <n v="0"/>
    <n v="0"/>
    <x v="91"/>
    <s v="FEBRERO"/>
    <x v="156"/>
    <x v="44"/>
    <x v="35"/>
    <x v="45"/>
    <x v="346"/>
    <x v="177"/>
    <n v="0"/>
    <n v="0"/>
    <n v="0"/>
    <m/>
    <m/>
    <m/>
    <m/>
    <m/>
    <m/>
    <m/>
    <m/>
    <m/>
    <m/>
    <m/>
    <m/>
    <m/>
    <m/>
    <m/>
    <m/>
    <m/>
  </r>
  <r>
    <x v="1"/>
    <x v="63"/>
    <x v="0"/>
    <s v="COTIZACION"/>
    <s v="JULIO"/>
    <d v="2023-07-25T00:00:00"/>
    <s v="C-3-EDDY FAZ PACHECO"/>
    <x v="12"/>
    <s v="OTROS REPUESTOS Y ACCESORIOS"/>
    <x v="7"/>
    <x v="9"/>
    <x v="107"/>
    <d v="2023-08-03T00:00:00"/>
    <m/>
    <n v="694"/>
    <s v="BIEN"/>
    <x v="116"/>
    <n v="233780"/>
    <x v="7"/>
    <x v="804"/>
    <x v="7"/>
    <x v="5"/>
    <x v="0"/>
    <x v="5"/>
    <x v="0"/>
    <x v="38"/>
    <s v="16/08/2023"/>
    <x v="0"/>
    <s v="15:00"/>
    <s v="CLOVIS VELASCO HINOJOZA "/>
    <x v="11"/>
    <x v="25"/>
    <d v="2023-09-12T00:00:00"/>
    <x v="95"/>
    <x v="61"/>
    <s v="CD-343"/>
    <x v="142"/>
    <x v="99"/>
    <n v="161582"/>
    <x v="143"/>
    <x v="150"/>
    <x v="101"/>
    <x v="0"/>
    <n v="30"/>
    <x v="32"/>
    <x v="0"/>
    <x v="52"/>
    <x v="84"/>
    <x v="1"/>
    <m/>
    <m/>
    <x v="116"/>
    <s v="ADQ.MANTTO Y SERV. 130/2023"/>
    <n v="39800"/>
    <x v="7"/>
    <x v="807"/>
    <x v="5"/>
    <n v="2"/>
    <x v="531"/>
    <n v="4800"/>
    <m/>
    <m/>
    <n v="0"/>
    <x v="0"/>
    <n v="344.82758620689657"/>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8"/>
    <x v="805"/>
    <x v="3"/>
    <x v="5"/>
    <x v="0"/>
    <x v="5"/>
    <x v="0"/>
    <x v="38"/>
    <s v="16/08/2023"/>
    <x v="0"/>
    <s v="15:00"/>
    <s v="CLOVIS VELASCO HINOJOZA "/>
    <x v="11"/>
    <x v="25"/>
    <d v="2023-09-12T00:00:00"/>
    <x v="95"/>
    <x v="61"/>
    <s v="CD-343"/>
    <x v="142"/>
    <x v="99"/>
    <n v="161582"/>
    <x v="143"/>
    <x v="150"/>
    <x v="101"/>
    <x v="0"/>
    <n v="30"/>
    <x v="32"/>
    <x v="0"/>
    <x v="52"/>
    <x v="84"/>
    <x v="1"/>
    <m/>
    <m/>
    <x v="116"/>
    <s v="ADQ.MANTTO Y SERV. 130/2023"/>
    <n v="39800"/>
    <x v="8"/>
    <x v="808"/>
    <x v="5"/>
    <n v="12"/>
    <x v="532"/>
    <n v="2340"/>
    <m/>
    <m/>
    <n v="0"/>
    <x v="0"/>
    <n v="28.017241379310345"/>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9"/>
    <x v="806"/>
    <x v="4"/>
    <x v="5"/>
    <x v="0"/>
    <x v="5"/>
    <x v="0"/>
    <x v="38"/>
    <s v="16/08/2023"/>
    <x v="0"/>
    <s v="15:00"/>
    <s v="CLOVIS VELASCO HINOJOZA "/>
    <x v="11"/>
    <x v="25"/>
    <d v="2023-09-12T00:00:00"/>
    <x v="95"/>
    <x v="61"/>
    <s v="CD-343"/>
    <x v="142"/>
    <x v="99"/>
    <n v="161582"/>
    <x v="143"/>
    <x v="150"/>
    <x v="101"/>
    <x v="0"/>
    <n v="30"/>
    <x v="32"/>
    <x v="0"/>
    <x v="52"/>
    <x v="84"/>
    <x v="1"/>
    <m/>
    <m/>
    <x v="116"/>
    <s v="ADQ.MANTTO Y SERV. 130/2023"/>
    <n v="39800"/>
    <x v="9"/>
    <x v="809"/>
    <x v="5"/>
    <n v="8"/>
    <x v="533"/>
    <n v="8800"/>
    <m/>
    <m/>
    <n v="0"/>
    <x v="0"/>
    <n v="158.04597701149424"/>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0"/>
    <x v="807"/>
    <x v="4"/>
    <x v="5"/>
    <x v="0"/>
    <x v="5"/>
    <x v="0"/>
    <x v="38"/>
    <s v="16/08/2023"/>
    <x v="0"/>
    <s v="15:00"/>
    <s v="CLOVIS VELASCO HINOJOZA "/>
    <x v="11"/>
    <x v="25"/>
    <d v="2023-09-12T00:00:00"/>
    <x v="95"/>
    <x v="61"/>
    <s v="CD-343"/>
    <x v="142"/>
    <x v="99"/>
    <n v="161582"/>
    <x v="143"/>
    <x v="150"/>
    <x v="101"/>
    <x v="0"/>
    <n v="30"/>
    <x v="32"/>
    <x v="0"/>
    <x v="52"/>
    <x v="84"/>
    <x v="1"/>
    <m/>
    <m/>
    <x v="116"/>
    <s v="ADQ.MANTTO Y SERV. 130/2023"/>
    <n v="39800"/>
    <x v="10"/>
    <x v="810"/>
    <x v="5"/>
    <n v="8"/>
    <x v="533"/>
    <n v="8800"/>
    <m/>
    <m/>
    <n v="0"/>
    <x v="0"/>
    <n v="158.04597701149424"/>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1"/>
    <x v="808"/>
    <x v="39"/>
    <x v="5"/>
    <x v="0"/>
    <x v="5"/>
    <x v="0"/>
    <x v="38"/>
    <s v="16/08/2023"/>
    <x v="0"/>
    <s v="15:00"/>
    <s v="CLOVIS VELASCO HINOJOZA "/>
    <x v="11"/>
    <x v="25"/>
    <d v="2023-09-12T00:00:00"/>
    <x v="95"/>
    <x v="61"/>
    <s v="CD-343"/>
    <x v="142"/>
    <x v="99"/>
    <n v="161582"/>
    <x v="143"/>
    <x v="150"/>
    <x v="101"/>
    <x v="0"/>
    <n v="30"/>
    <x v="32"/>
    <x v="0"/>
    <x v="52"/>
    <x v="84"/>
    <x v="1"/>
    <m/>
    <m/>
    <x v="116"/>
    <s v="ADQ.MANTTO Y SERV. 130/2023"/>
    <n v="39800"/>
    <x v="11"/>
    <x v="811"/>
    <x v="5"/>
    <n v="16"/>
    <x v="534"/>
    <n v="29440"/>
    <m/>
    <m/>
    <n v="0"/>
    <x v="0"/>
    <n v="264.36781609195401"/>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2"/>
    <x v="809"/>
    <x v="25"/>
    <x v="19"/>
    <x v="0"/>
    <x v="5"/>
    <x v="0"/>
    <x v="38"/>
    <s v="16/08/2023"/>
    <x v="0"/>
    <s v="15:00"/>
    <s v="CLOVIS VELASCO HINOJOZA "/>
    <x v="11"/>
    <x v="25"/>
    <d v="2023-09-12T00:00:00"/>
    <x v="95"/>
    <x v="61"/>
    <s v="CD-343"/>
    <x v="142"/>
    <x v="99"/>
    <n v="161582"/>
    <x v="143"/>
    <x v="150"/>
    <x v="101"/>
    <x v="0"/>
    <n v="30"/>
    <x v="32"/>
    <x v="0"/>
    <x v="52"/>
    <x v="84"/>
    <x v="1"/>
    <m/>
    <m/>
    <x v="116"/>
    <s v="ADQ.MANTTO Y SERV. 130/2023"/>
    <n v="39800"/>
    <x v="12"/>
    <x v="812"/>
    <x v="19"/>
    <n v="40"/>
    <x v="535"/>
    <n v="32600"/>
    <m/>
    <m/>
    <n v="0"/>
    <x v="0"/>
    <n v="117.09770114942529"/>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3"/>
    <x v="810"/>
    <x v="9"/>
    <x v="5"/>
    <x v="0"/>
    <x v="5"/>
    <x v="0"/>
    <x v="38"/>
    <s v="16/08/2023"/>
    <x v="0"/>
    <s v="15:00"/>
    <s v="CLOVIS VELASCO HINOJOZA "/>
    <x v="11"/>
    <x v="25"/>
    <d v="2023-09-12T00:00:00"/>
    <x v="95"/>
    <x v="61"/>
    <s v="CD-343"/>
    <x v="142"/>
    <x v="99"/>
    <n v="161582"/>
    <x v="143"/>
    <x v="150"/>
    <x v="101"/>
    <x v="0"/>
    <n v="30"/>
    <x v="32"/>
    <x v="0"/>
    <x v="52"/>
    <x v="84"/>
    <x v="1"/>
    <m/>
    <m/>
    <x v="116"/>
    <s v="ADQ.MANTTO Y SERV. 130/2023"/>
    <n v="39800"/>
    <x v="13"/>
    <x v="813"/>
    <x v="5"/>
    <n v="10"/>
    <x v="536"/>
    <n v="1370"/>
    <m/>
    <m/>
    <n v="0"/>
    <x v="0"/>
    <n v="19.683908045977013"/>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4"/>
    <x v="811"/>
    <x v="29"/>
    <x v="5"/>
    <x v="0"/>
    <x v="5"/>
    <x v="0"/>
    <x v="38"/>
    <s v="16/08/2023"/>
    <x v="0"/>
    <s v="15:00"/>
    <s v="CLOVIS VELASCO HINOJOZA "/>
    <x v="11"/>
    <x v="25"/>
    <d v="2023-09-12T00:00:00"/>
    <x v="95"/>
    <x v="61"/>
    <s v="CD-343"/>
    <x v="142"/>
    <x v="99"/>
    <n v="161582"/>
    <x v="143"/>
    <x v="150"/>
    <x v="101"/>
    <x v="0"/>
    <n v="30"/>
    <x v="32"/>
    <x v="0"/>
    <x v="52"/>
    <x v="84"/>
    <x v="1"/>
    <m/>
    <m/>
    <x v="116"/>
    <s v="ADQ.MANTTO Y SERV. 130/2023"/>
    <n v="39800"/>
    <x v="14"/>
    <x v="814"/>
    <x v="5"/>
    <n v="4"/>
    <x v="537"/>
    <n v="1240"/>
    <m/>
    <m/>
    <n v="0"/>
    <x v="0"/>
    <n v="44.540229885057471"/>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5"/>
    <x v="812"/>
    <x v="29"/>
    <x v="19"/>
    <x v="0"/>
    <x v="5"/>
    <x v="0"/>
    <x v="38"/>
    <s v="16/08/2023"/>
    <x v="0"/>
    <s v="15:00"/>
    <s v="CLOVIS VELASCO HINOJOZA "/>
    <x v="11"/>
    <x v="25"/>
    <d v="2023-09-12T00:00:00"/>
    <x v="95"/>
    <x v="61"/>
    <s v="CD-343"/>
    <x v="142"/>
    <x v="99"/>
    <n v="161582"/>
    <x v="143"/>
    <x v="150"/>
    <x v="101"/>
    <x v="0"/>
    <n v="30"/>
    <x v="32"/>
    <x v="0"/>
    <x v="52"/>
    <x v="84"/>
    <x v="1"/>
    <m/>
    <m/>
    <x v="116"/>
    <s v="ADQ.MANTTO Y SERV. 130/2023"/>
    <n v="39800"/>
    <x v="15"/>
    <x v="815"/>
    <x v="19"/>
    <n v="4"/>
    <x v="538"/>
    <n v="45200"/>
    <m/>
    <m/>
    <n v="0"/>
    <x v="0"/>
    <n v="1623.5632183908046"/>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6"/>
    <x v="813"/>
    <x v="45"/>
    <x v="19"/>
    <x v="0"/>
    <x v="5"/>
    <x v="0"/>
    <x v="38"/>
    <s v="16/08/2023"/>
    <x v="0"/>
    <s v="15:00"/>
    <s v="CLOVIS VELASCO HINOJOZA "/>
    <x v="11"/>
    <x v="25"/>
    <d v="2023-09-12T00:00:00"/>
    <x v="95"/>
    <x v="61"/>
    <s v="CD-343"/>
    <x v="142"/>
    <x v="99"/>
    <n v="161582"/>
    <x v="143"/>
    <x v="150"/>
    <x v="101"/>
    <x v="0"/>
    <n v="30"/>
    <x v="32"/>
    <x v="0"/>
    <x v="52"/>
    <x v="84"/>
    <x v="1"/>
    <m/>
    <m/>
    <x v="116"/>
    <s v="ADQ.MANTTO Y SERV. 130/2023"/>
    <n v="39800"/>
    <x v="16"/>
    <x v="816"/>
    <x v="19"/>
    <n v="3"/>
    <x v="439"/>
    <n v="11100"/>
    <m/>
    <m/>
    <n v="0"/>
    <x v="0"/>
    <n v="531.60919540229884"/>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7"/>
    <x v="814"/>
    <x v="4"/>
    <x v="5"/>
    <x v="0"/>
    <x v="5"/>
    <x v="0"/>
    <x v="38"/>
    <s v="16/08/2023"/>
    <x v="0"/>
    <s v="15:00"/>
    <s v="CLOVIS VELASCO HINOJOZA "/>
    <x v="11"/>
    <x v="25"/>
    <d v="2023-09-12T00:00:00"/>
    <x v="95"/>
    <x v="61"/>
    <s v="CD-343"/>
    <x v="142"/>
    <x v="99"/>
    <n v="161582"/>
    <x v="143"/>
    <x v="150"/>
    <x v="101"/>
    <x v="0"/>
    <n v="30"/>
    <x v="32"/>
    <x v="0"/>
    <x v="52"/>
    <x v="84"/>
    <x v="1"/>
    <m/>
    <m/>
    <x v="116"/>
    <s v="ADQ.MANTTO Y SERV. 130/2023"/>
    <n v="39800"/>
    <x v="17"/>
    <x v="817"/>
    <x v="5"/>
    <n v="8"/>
    <x v="539"/>
    <n v="2320"/>
    <m/>
    <m/>
    <n v="0"/>
    <x v="0"/>
    <n v="41.666666666666664"/>
    <n v="0"/>
    <n v="0"/>
    <n v="0"/>
    <x v="106"/>
    <s v="FEBRERO"/>
    <x v="156"/>
    <x v="44"/>
    <x v="35"/>
    <x v="45"/>
    <x v="346"/>
    <x v="196"/>
    <n v="0"/>
    <n v="0"/>
    <n v="0"/>
    <m/>
    <m/>
    <m/>
    <m/>
    <m/>
    <m/>
    <m/>
    <m/>
    <m/>
    <m/>
    <m/>
    <m/>
    <m/>
    <m/>
    <m/>
    <m/>
    <m/>
  </r>
  <r>
    <x v="1"/>
    <x v="63"/>
    <x v="0"/>
    <s v="COTIZACION"/>
    <s v="JULIO"/>
    <d v="2023-07-25T00:00:00"/>
    <s v="C-3-EDDY FAZ PACHECO"/>
    <x v="12"/>
    <s v="OTROS REPUESTOS Y ACCESORIOS"/>
    <x v="7"/>
    <x v="9"/>
    <x v="107"/>
    <d v="2023-08-03T00:00:00"/>
    <m/>
    <n v="694"/>
    <s v="BIEN"/>
    <x v="116"/>
    <n v="233780"/>
    <x v="18"/>
    <x v="815"/>
    <x v="7"/>
    <x v="19"/>
    <x v="0"/>
    <x v="5"/>
    <x v="0"/>
    <x v="38"/>
    <s v="16/08/2023"/>
    <x v="0"/>
    <s v="15:00"/>
    <s v="CLOVIS VELASCO HINOJOZA "/>
    <x v="11"/>
    <x v="25"/>
    <d v="2023-09-12T00:00:00"/>
    <x v="95"/>
    <x v="61"/>
    <s v="CD-343"/>
    <x v="142"/>
    <x v="99"/>
    <n v="161582"/>
    <x v="143"/>
    <x v="150"/>
    <x v="101"/>
    <x v="0"/>
    <n v="30"/>
    <x v="32"/>
    <x v="0"/>
    <x v="52"/>
    <x v="84"/>
    <x v="1"/>
    <m/>
    <m/>
    <x v="116"/>
    <s v="ADQ.MANTTO Y SERV. 130/2023"/>
    <n v="39800"/>
    <x v="18"/>
    <x v="818"/>
    <x v="19"/>
    <n v="2"/>
    <x v="540"/>
    <n v="1460"/>
    <m/>
    <m/>
    <n v="0"/>
    <x v="0"/>
    <n v="104.88505747126437"/>
    <n v="0"/>
    <n v="0"/>
    <n v="0"/>
    <x v="106"/>
    <s v="FEBRERO"/>
    <x v="156"/>
    <x v="44"/>
    <x v="35"/>
    <x v="45"/>
    <x v="346"/>
    <x v="196"/>
    <n v="0"/>
    <n v="0"/>
    <n v="0"/>
    <m/>
    <m/>
    <m/>
    <m/>
    <m/>
    <m/>
    <m/>
    <m/>
    <m/>
    <m/>
    <m/>
    <m/>
    <m/>
    <m/>
    <m/>
    <m/>
    <m/>
  </r>
  <r>
    <x v="1"/>
    <x v="63"/>
    <x v="0"/>
    <s v="COTIZACION"/>
    <s v="JULIO"/>
    <d v="2023-07-31T00:00:00"/>
    <s v="C-3-EDDY FAZ PACHECO"/>
    <x v="11"/>
    <s v="COMBUSTIBLES, LUBRICANTES Y DERIVADOS PARA CONSUMO"/>
    <x v="7"/>
    <x v="9"/>
    <x v="108"/>
    <d v="2023-07-10T00:00:00"/>
    <m/>
    <n v="178"/>
    <s v="BIEN"/>
    <x v="117"/>
    <n v="36011.760000000002"/>
    <x v="3"/>
    <x v="816"/>
    <x v="142"/>
    <x v="60"/>
    <x v="0"/>
    <x v="5"/>
    <x v="0"/>
    <x v="39"/>
    <s v="21/08/2023"/>
    <x v="0"/>
    <s v="15:00"/>
    <s v="JOAQUIN ANDRES ZAPATA LAFUENTE"/>
    <x v="8"/>
    <x v="26"/>
    <d v="2023-08-30T00:00:00"/>
    <x v="96"/>
    <x v="51"/>
    <s v="CD-65"/>
    <x v="143"/>
    <x v="100"/>
    <n v="36000"/>
    <x v="144"/>
    <x v="151"/>
    <x v="72"/>
    <x v="0"/>
    <n v="30"/>
    <x v="21"/>
    <x v="0"/>
    <x v="55"/>
    <x v="85"/>
    <x v="1"/>
    <m/>
    <m/>
    <x v="117"/>
    <s v="ADQ.MANTTO Y SERV. 133/2023"/>
    <n v="34110"/>
    <x v="3"/>
    <x v="819"/>
    <x v="61"/>
    <n v="120"/>
    <x v="541"/>
    <n v="36000"/>
    <m/>
    <m/>
    <n v="120"/>
    <x v="374"/>
    <n v="43.103448275862071"/>
    <n v="5172.4137931034484"/>
    <n v="4500"/>
    <n v="0"/>
    <x v="25"/>
    <s v="OCTUBRE"/>
    <x v="16"/>
    <x v="89"/>
    <x v="83"/>
    <x v="103"/>
    <x v="259"/>
    <x v="32"/>
    <n v="-1260"/>
    <n v="2520.0000000000005"/>
    <n v="34740"/>
    <m/>
    <m/>
    <m/>
    <m/>
    <m/>
    <m/>
    <m/>
    <m/>
    <m/>
    <m/>
    <m/>
    <m/>
    <m/>
    <m/>
    <m/>
    <m/>
    <m/>
  </r>
  <r>
    <x v="1"/>
    <x v="63"/>
    <x v="0"/>
    <s v="COTIZACION"/>
    <s v="JULIO"/>
    <d v="2023-07-31T00:00:00"/>
    <s v="C-3-EDDY FAZ PACHECO"/>
    <x v="3"/>
    <s v="PRODUCTOS METÁLICOS"/>
    <x v="7"/>
    <x v="9"/>
    <x v="109"/>
    <d v="2023-07-10T00:00:00"/>
    <m/>
    <n v="165"/>
    <s v="BIEN"/>
    <x v="118"/>
    <n v="35483.879999999997"/>
    <x v="0"/>
    <x v="817"/>
    <x v="7"/>
    <x v="59"/>
    <x v="66"/>
    <x v="5"/>
    <x v="0"/>
    <x v="39"/>
    <s v="21/08/2023"/>
    <x v="0"/>
    <s v="15:00"/>
    <s v="JOAQUIN ANDRES ZAPATA LAFUENTE"/>
    <x v="8"/>
    <x v="26"/>
    <d v="2023-10-16T00:00:00"/>
    <x v="97"/>
    <x v="22"/>
    <s v="CD-66.1"/>
    <x v="144"/>
    <x v="101"/>
    <n v="33999.699999999997"/>
    <x v="145"/>
    <x v="0"/>
    <x v="67"/>
    <x v="0"/>
    <n v="30"/>
    <x v="8"/>
    <x v="0"/>
    <x v="56"/>
    <x v="0"/>
    <x v="1"/>
    <m/>
    <m/>
    <x v="118"/>
    <s v="ADQ.MANTTO Y SERV. 132/2023"/>
    <n v="34600"/>
    <x v="0"/>
    <x v="820"/>
    <x v="60"/>
    <n v="2"/>
    <x v="542"/>
    <n v="10356.4"/>
    <m/>
    <m/>
    <n v="0"/>
    <x v="0"/>
    <n v="743.99425287356314"/>
    <n v="0"/>
    <n v="0"/>
    <n v="0"/>
    <x v="108"/>
    <s v="FEBRERO"/>
    <x v="156"/>
    <x v="44"/>
    <x v="35"/>
    <x v="45"/>
    <x v="346"/>
    <x v="199"/>
    <n v="0"/>
    <n v="0"/>
    <n v="0"/>
    <m/>
    <m/>
    <m/>
    <m/>
    <m/>
    <m/>
    <m/>
    <m/>
    <m/>
    <m/>
    <m/>
    <m/>
    <m/>
    <m/>
    <m/>
    <m/>
    <m/>
  </r>
  <r>
    <x v="1"/>
    <x v="63"/>
    <x v="0"/>
    <s v="COTIZACION"/>
    <s v="JULIO"/>
    <d v="2023-07-31T00:00:00"/>
    <s v="C-3-EDDY FAZ PACHECO"/>
    <x v="3"/>
    <s v="PRODUCTOS METÁLICOS"/>
    <x v="7"/>
    <x v="9"/>
    <x v="109"/>
    <d v="2023-07-10T00:00:00"/>
    <m/>
    <n v="165"/>
    <s v="BIEN"/>
    <x v="118"/>
    <n v="35483.879999999997"/>
    <x v="11"/>
    <x v="818"/>
    <x v="16"/>
    <x v="59"/>
    <x v="0"/>
    <x v="5"/>
    <x v="0"/>
    <x v="39"/>
    <s v="21/08/2023"/>
    <x v="0"/>
    <s v="15:00"/>
    <s v="JOAQUIN ANDRES ZAPATA LAFUENTE"/>
    <x v="8"/>
    <x v="26"/>
    <d v="2023-10-16T00:00:00"/>
    <x v="97"/>
    <x v="22"/>
    <s v="CD-66.1"/>
    <x v="144"/>
    <x v="101"/>
    <n v="33999.699999999997"/>
    <x v="145"/>
    <x v="0"/>
    <x v="67"/>
    <x v="0"/>
    <n v="30"/>
    <x v="8"/>
    <x v="0"/>
    <x v="56"/>
    <x v="0"/>
    <x v="1"/>
    <m/>
    <m/>
    <x v="118"/>
    <s v="ADQ.MANTTO Y SERV. 132/2023"/>
    <n v="34600"/>
    <x v="11"/>
    <x v="821"/>
    <x v="60"/>
    <n v="1"/>
    <x v="543"/>
    <n v="5100"/>
    <m/>
    <m/>
    <n v="0"/>
    <x v="0"/>
    <n v="732.75862068965523"/>
    <n v="0"/>
    <n v="0"/>
    <n v="0"/>
    <x v="108"/>
    <s v="FEBRERO"/>
    <x v="156"/>
    <x v="44"/>
    <x v="35"/>
    <x v="45"/>
    <x v="346"/>
    <x v="199"/>
    <n v="0"/>
    <n v="0"/>
    <n v="0"/>
    <m/>
    <m/>
    <m/>
    <m/>
    <m/>
    <m/>
    <m/>
    <m/>
    <m/>
    <m/>
    <m/>
    <m/>
    <m/>
    <m/>
    <m/>
    <m/>
    <m/>
  </r>
  <r>
    <x v="1"/>
    <x v="63"/>
    <x v="0"/>
    <s v="COTIZACION"/>
    <s v="JULIO"/>
    <d v="2023-07-31T00:00:00"/>
    <s v="C-3-EDDY FAZ PACHECO"/>
    <x v="3"/>
    <s v="PRODUCTOS METÁLICOS"/>
    <x v="7"/>
    <x v="9"/>
    <x v="109"/>
    <d v="2023-07-10T00:00:00"/>
    <m/>
    <n v="165"/>
    <s v="BIEN"/>
    <x v="118"/>
    <n v="35483.879999999997"/>
    <x v="23"/>
    <x v="819"/>
    <x v="27"/>
    <x v="59"/>
    <x v="0"/>
    <x v="5"/>
    <x v="0"/>
    <x v="39"/>
    <s v="21/08/2023"/>
    <x v="0"/>
    <s v="15:00"/>
    <s v="JOAQUIN ANDRES ZAPATA LAFUENTE"/>
    <x v="8"/>
    <x v="26"/>
    <d v="2023-10-16T00:00:00"/>
    <x v="97"/>
    <x v="22"/>
    <s v="CD-66.1"/>
    <x v="144"/>
    <x v="101"/>
    <n v="33999.699999999997"/>
    <x v="145"/>
    <x v="0"/>
    <x v="67"/>
    <x v="0"/>
    <n v="30"/>
    <x v="8"/>
    <x v="0"/>
    <x v="56"/>
    <x v="0"/>
    <x v="1"/>
    <m/>
    <m/>
    <x v="118"/>
    <s v="ADQ.MANTTO Y SERV. 132/2023"/>
    <n v="34600"/>
    <x v="23"/>
    <x v="822"/>
    <x v="60"/>
    <n v="5"/>
    <x v="544"/>
    <n v="4698"/>
    <m/>
    <m/>
    <n v="0"/>
    <x v="0"/>
    <n v="135"/>
    <n v="0"/>
    <n v="0"/>
    <n v="0"/>
    <x v="108"/>
    <s v="FEBRERO"/>
    <x v="156"/>
    <x v="44"/>
    <x v="35"/>
    <x v="45"/>
    <x v="346"/>
    <x v="199"/>
    <n v="0"/>
    <n v="0"/>
    <n v="0"/>
    <m/>
    <m/>
    <m/>
    <m/>
    <m/>
    <m/>
    <m/>
    <m/>
    <m/>
    <m/>
    <m/>
    <m/>
    <m/>
    <m/>
    <m/>
    <m/>
    <m/>
  </r>
  <r>
    <x v="1"/>
    <x v="63"/>
    <x v="0"/>
    <s v="COTIZACION"/>
    <s v="JULIO"/>
    <d v="2023-07-31T00:00:00"/>
    <s v="C-3-EDDY FAZ PACHECO"/>
    <x v="3"/>
    <s v="PRODUCTOS METÁLICOS"/>
    <x v="7"/>
    <x v="9"/>
    <x v="109"/>
    <d v="2023-07-10T00:00:00"/>
    <m/>
    <n v="165"/>
    <s v="BIEN"/>
    <x v="118"/>
    <n v="35483.879999999997"/>
    <x v="25"/>
    <x v="820"/>
    <x v="16"/>
    <x v="59"/>
    <x v="0"/>
    <x v="5"/>
    <x v="0"/>
    <x v="39"/>
    <s v="21/08/2023"/>
    <x v="0"/>
    <s v="15:00"/>
    <s v="JOAQUIN ANDRES ZAPATA LAFUENTE"/>
    <x v="8"/>
    <x v="26"/>
    <d v="2023-10-16T00:00:00"/>
    <x v="97"/>
    <x v="22"/>
    <s v="CD-66.1"/>
    <x v="144"/>
    <x v="101"/>
    <n v="33999.699999999997"/>
    <x v="145"/>
    <x v="0"/>
    <x v="67"/>
    <x v="0"/>
    <n v="30"/>
    <x v="8"/>
    <x v="0"/>
    <x v="56"/>
    <x v="0"/>
    <x v="1"/>
    <m/>
    <m/>
    <x v="118"/>
    <s v="ADQ.MANTTO Y SERV. 132/2023"/>
    <n v="34600"/>
    <x v="25"/>
    <x v="823"/>
    <x v="60"/>
    <n v="1"/>
    <x v="545"/>
    <n v="2222.3000000000002"/>
    <m/>
    <m/>
    <n v="0"/>
    <x v="0"/>
    <n v="319.2959770114943"/>
    <n v="0"/>
    <n v="0"/>
    <n v="0"/>
    <x v="108"/>
    <s v="FEBRERO"/>
    <x v="156"/>
    <x v="44"/>
    <x v="35"/>
    <x v="45"/>
    <x v="346"/>
    <x v="199"/>
    <n v="0"/>
    <n v="0"/>
    <n v="0"/>
    <m/>
    <m/>
    <m/>
    <m/>
    <m/>
    <m/>
    <m/>
    <m/>
    <m/>
    <m/>
    <m/>
    <m/>
    <m/>
    <m/>
    <m/>
    <m/>
    <m/>
  </r>
  <r>
    <x v="1"/>
    <x v="63"/>
    <x v="0"/>
    <s v="COTIZACION"/>
    <s v="JULIO"/>
    <d v="2023-07-31T00:00:00"/>
    <s v="C-3-EDDY FAZ PACHECO"/>
    <x v="3"/>
    <s v="PRODUCTOS METÁLICOS"/>
    <x v="7"/>
    <x v="9"/>
    <x v="109"/>
    <d v="2023-07-10T00:00:00"/>
    <m/>
    <n v="165"/>
    <s v="BIEN"/>
    <x v="118"/>
    <n v="35483.879999999997"/>
    <x v="26"/>
    <x v="821"/>
    <x v="16"/>
    <x v="59"/>
    <x v="0"/>
    <x v="5"/>
    <x v="0"/>
    <x v="39"/>
    <s v="21/08/2023"/>
    <x v="0"/>
    <s v="15:00"/>
    <s v="JOAQUIN ANDRES ZAPATA LAFUENTE"/>
    <x v="8"/>
    <x v="26"/>
    <d v="2023-10-16T00:00:00"/>
    <x v="97"/>
    <x v="22"/>
    <s v="CD-66.1"/>
    <x v="144"/>
    <x v="101"/>
    <n v="33999.699999999997"/>
    <x v="145"/>
    <x v="0"/>
    <x v="67"/>
    <x v="0"/>
    <n v="30"/>
    <x v="8"/>
    <x v="0"/>
    <x v="56"/>
    <x v="0"/>
    <x v="1"/>
    <m/>
    <m/>
    <x v="118"/>
    <s v="ADQ.MANTTO Y SERV. 132/2023"/>
    <n v="34600"/>
    <x v="26"/>
    <x v="824"/>
    <x v="60"/>
    <n v="1"/>
    <x v="546"/>
    <n v="11623"/>
    <m/>
    <m/>
    <n v="0"/>
    <x v="0"/>
    <n v="1669.971264367816"/>
    <n v="0"/>
    <n v="0"/>
    <n v="0"/>
    <x v="108"/>
    <s v="FEBRERO"/>
    <x v="156"/>
    <x v="44"/>
    <x v="35"/>
    <x v="45"/>
    <x v="346"/>
    <x v="199"/>
    <n v="0"/>
    <n v="0"/>
    <n v="0"/>
    <m/>
    <m/>
    <m/>
    <m/>
    <m/>
    <m/>
    <m/>
    <m/>
    <m/>
    <m/>
    <m/>
    <m/>
    <m/>
    <m/>
    <m/>
    <m/>
    <m/>
  </r>
  <r>
    <x v="1"/>
    <x v="63"/>
    <x v="0"/>
    <s v="COTIZACION"/>
    <s v="JULIO"/>
    <d v="2023-07-31T00:00:00"/>
    <s v="C-3-EDDY FAZ PACHECO"/>
    <x v="3"/>
    <s v="PRODUCTOS METÁLICOS"/>
    <x v="7"/>
    <x v="9"/>
    <x v="110"/>
    <d v="2023-07-10T00:00:00"/>
    <m/>
    <n v="452"/>
    <s v="BIEN"/>
    <x v="119"/>
    <n v="26284"/>
    <x v="10"/>
    <x v="822"/>
    <x v="29"/>
    <x v="59"/>
    <x v="67"/>
    <x v="5"/>
    <x v="0"/>
    <x v="39"/>
    <s v="21/08/2023"/>
    <x v="0"/>
    <s v="15:00"/>
    <s v="JOAQUIN ANDRES ZAPATA LAFUENTE"/>
    <x v="8"/>
    <x v="26"/>
    <m/>
    <x v="0"/>
    <x v="0"/>
    <m/>
    <x v="0"/>
    <x v="0"/>
    <m/>
    <x v="0"/>
    <x v="0"/>
    <x v="0"/>
    <x v="0"/>
    <m/>
    <x v="0"/>
    <x v="0"/>
    <x v="0"/>
    <x v="0"/>
    <x v="1"/>
    <m/>
    <m/>
    <x v="119"/>
    <s v="ADQ.MANTTO Y SERV. 142/2023"/>
    <n v="34600"/>
    <x v="10"/>
    <x v="825"/>
    <x v="60"/>
    <n v="4"/>
    <x v="0"/>
    <n v="0"/>
    <m/>
    <m/>
    <n v="473"/>
    <x v="0"/>
    <n v="0"/>
    <n v="0"/>
    <n v="0"/>
    <n v="0"/>
    <x v="0"/>
    <s v="FEBRERO"/>
    <x v="156"/>
    <x v="3"/>
    <x v="35"/>
    <x v="45"/>
    <x v="346"/>
    <x v="167"/>
    <n v="0"/>
    <n v="0"/>
    <n v="0"/>
    <m/>
    <m/>
    <m/>
    <m/>
    <m/>
    <m/>
    <m/>
    <m/>
    <m/>
    <m/>
    <m/>
    <m/>
    <m/>
    <m/>
    <m/>
    <m/>
    <m/>
  </r>
  <r>
    <x v="1"/>
    <x v="63"/>
    <x v="0"/>
    <s v="COTIZACION"/>
    <s v="JULIO"/>
    <d v="2023-07-31T00:00:00"/>
    <s v="C-3-EDDY FAZ PACHECO"/>
    <x v="3"/>
    <s v="PRODUCTOS METÁLICOS"/>
    <x v="7"/>
    <x v="9"/>
    <x v="110"/>
    <d v="2023-07-10T00:00:00"/>
    <m/>
    <n v="452"/>
    <s v="BIEN"/>
    <x v="119"/>
    <n v="26284"/>
    <x v="11"/>
    <x v="823"/>
    <x v="29"/>
    <x v="59"/>
    <x v="0"/>
    <x v="5"/>
    <x v="0"/>
    <x v="39"/>
    <s v="21/08/2023"/>
    <x v="0"/>
    <s v="15:00"/>
    <s v="JOAQUIN ANDRES ZAPATA LAFUENTE"/>
    <x v="8"/>
    <x v="26"/>
    <m/>
    <x v="0"/>
    <x v="0"/>
    <m/>
    <x v="0"/>
    <x v="0"/>
    <m/>
    <x v="0"/>
    <x v="0"/>
    <x v="0"/>
    <x v="0"/>
    <m/>
    <x v="0"/>
    <x v="0"/>
    <x v="0"/>
    <x v="0"/>
    <x v="1"/>
    <m/>
    <m/>
    <x v="119"/>
    <s v="ADQ.MANTTO Y SERV. 142/2023"/>
    <n v="34600"/>
    <x v="11"/>
    <x v="826"/>
    <x v="60"/>
    <n v="4"/>
    <x v="0"/>
    <n v="0"/>
    <m/>
    <m/>
    <n v="473"/>
    <x v="0"/>
    <n v="0"/>
    <n v="0"/>
    <n v="0"/>
    <n v="0"/>
    <x v="0"/>
    <s v="FEBRERO"/>
    <x v="156"/>
    <x v="3"/>
    <x v="35"/>
    <x v="45"/>
    <x v="346"/>
    <x v="167"/>
    <n v="0"/>
    <n v="0"/>
    <n v="0"/>
    <m/>
    <m/>
    <m/>
    <m/>
    <m/>
    <m/>
    <m/>
    <m/>
    <m/>
    <m/>
    <m/>
    <m/>
    <m/>
    <m/>
    <m/>
    <m/>
    <m/>
  </r>
  <r>
    <x v="1"/>
    <x v="63"/>
    <x v="0"/>
    <s v="COTIZACION"/>
    <s v="JULIO"/>
    <d v="2023-07-31T00:00:00"/>
    <s v="C-3-EDDY FAZ PACHECO"/>
    <x v="18"/>
    <s v="UTILES Y MATERIAL ELECTRICO"/>
    <x v="7"/>
    <x v="9"/>
    <x v="111"/>
    <d v="2023-07-10T00:00:00"/>
    <m/>
    <n v="451"/>
    <s v="BIEN"/>
    <x v="120"/>
    <n v="12600"/>
    <x v="1"/>
    <x v="824"/>
    <x v="10"/>
    <x v="66"/>
    <x v="68"/>
    <x v="5"/>
    <x v="0"/>
    <x v="39"/>
    <s v="21/08/2023"/>
    <x v="0"/>
    <s v="15:00"/>
    <s v="OSCAR MIRKO MIRANDA ROMERO "/>
    <x v="8"/>
    <x v="14"/>
    <m/>
    <x v="0"/>
    <x v="0"/>
    <m/>
    <x v="0"/>
    <x v="0"/>
    <m/>
    <x v="0"/>
    <x v="0"/>
    <x v="0"/>
    <x v="0"/>
    <m/>
    <x v="0"/>
    <x v="0"/>
    <x v="0"/>
    <x v="0"/>
    <x v="1"/>
    <m/>
    <m/>
    <x v="120"/>
    <s v="ADQ.MANTTO Y SERV. 144/2023"/>
    <n v="39700"/>
    <x v="1"/>
    <x v="827"/>
    <x v="67"/>
    <n v="500"/>
    <x v="0"/>
    <n v="0"/>
    <m/>
    <m/>
    <n v="473"/>
    <x v="0"/>
    <n v="0"/>
    <n v="0"/>
    <n v="0"/>
    <n v="0"/>
    <x v="0"/>
    <s v="FEBRERO"/>
    <x v="156"/>
    <x v="44"/>
    <x v="35"/>
    <x v="45"/>
    <x v="346"/>
    <x v="167"/>
    <n v="0"/>
    <n v="0"/>
    <n v="0"/>
    <m/>
    <m/>
    <m/>
    <m/>
    <m/>
    <m/>
    <m/>
    <m/>
    <m/>
    <m/>
    <m/>
    <m/>
    <m/>
    <m/>
    <m/>
    <m/>
    <m/>
  </r>
  <r>
    <x v="1"/>
    <x v="63"/>
    <x v="0"/>
    <s v="COTIZACION"/>
    <s v="MAYO"/>
    <d v="2023-05-15T00:00:00"/>
    <s v="C-3-EDDY FAZ PACHECO"/>
    <x v="6"/>
    <s v="CONSULTORÍAS POR LINEA"/>
    <x v="8"/>
    <x v="14"/>
    <x v="112"/>
    <d v="2023-05-15T00:00:00"/>
    <m/>
    <n v="598"/>
    <s v="SERVICIO"/>
    <x v="121"/>
    <n v="19600"/>
    <x v="0"/>
    <x v="825"/>
    <x v="16"/>
    <x v="61"/>
    <x v="0"/>
    <x v="7"/>
    <x v="1"/>
    <x v="22"/>
    <s v="22/05/2023"/>
    <x v="0"/>
    <s v="15:00"/>
    <s v="MARIA JAQUELINE DURAN COSSIO"/>
    <x v="9"/>
    <x v="17"/>
    <d v="2023-05-22T00:00:00"/>
    <x v="0"/>
    <x v="62"/>
    <s v="CM-02"/>
    <x v="145"/>
    <x v="102"/>
    <n v="19600"/>
    <x v="146"/>
    <x v="152"/>
    <x v="102"/>
    <x v="0"/>
    <n v="30"/>
    <x v="0"/>
    <x v="0"/>
    <x v="57"/>
    <x v="86"/>
    <x v="1"/>
    <m/>
    <m/>
    <x v="121"/>
    <s v="RS/CL-004/2023"/>
    <n v="25220"/>
    <x v="0"/>
    <x v="828"/>
    <x v="62"/>
    <n v="1"/>
    <x v="72"/>
    <n v="2800"/>
    <m/>
    <m/>
    <n v="1"/>
    <x v="375"/>
    <n v="402.29885057471267"/>
    <n v="402.29885057471267"/>
    <n v="350"/>
    <n v="0"/>
    <x v="109"/>
    <s v="OCTUBRE"/>
    <x v="47"/>
    <x v="3"/>
    <x v="40"/>
    <x v="104"/>
    <x v="259"/>
    <x v="200"/>
    <n v="2170"/>
    <n v="196.00000000000003"/>
    <n v="434"/>
    <m/>
    <m/>
    <m/>
    <m/>
    <m/>
    <m/>
    <m/>
    <m/>
    <m/>
    <m/>
    <m/>
    <m/>
    <m/>
    <m/>
    <m/>
    <m/>
    <m/>
  </r>
  <r>
    <x v="1"/>
    <x v="63"/>
    <x v="0"/>
    <s v="COTIZACION"/>
    <s v="AGOSTO"/>
    <d v="2023-08-17T00:00:00"/>
    <s v="C-3-EDDY FAZ PACHECO"/>
    <x v="3"/>
    <s v="PRODUCTOS METÁLICOS"/>
    <x v="1"/>
    <x v="16"/>
    <x v="113"/>
    <d v="2023-08-23T00:00:00"/>
    <m/>
    <n v="751"/>
    <s v="BIEN"/>
    <x v="122"/>
    <n v="38400"/>
    <x v="0"/>
    <x v="826"/>
    <x v="4"/>
    <x v="59"/>
    <x v="0"/>
    <x v="0"/>
    <x v="0"/>
    <x v="40"/>
    <s v="31/08/2023"/>
    <x v="0"/>
    <s v="15:00"/>
    <s v="JOSE ALFREDO MIRANDA TICONA "/>
    <x v="9"/>
    <x v="19"/>
    <d v="2023-09-13T00:00:00"/>
    <x v="98"/>
    <x v="63"/>
    <s v="CD-354"/>
    <x v="146"/>
    <x v="103"/>
    <n v="35400"/>
    <x v="147"/>
    <x v="153"/>
    <x v="16"/>
    <x v="0"/>
    <n v="30"/>
    <x v="9"/>
    <x v="0"/>
    <x v="58"/>
    <x v="87"/>
    <x v="1"/>
    <m/>
    <m/>
    <x v="122"/>
    <s v="ADQ/MINA-051/2023"/>
    <n v="34600"/>
    <x v="0"/>
    <x v="829"/>
    <x v="60"/>
    <n v="8"/>
    <x v="396"/>
    <n v="14400"/>
    <m/>
    <m/>
    <n v="8"/>
    <x v="376"/>
    <n v="258.62068965517244"/>
    <n v="2068.9655172413795"/>
    <n v="1800.0000000000002"/>
    <n v="0"/>
    <x v="110"/>
    <s v="OCTUBRE"/>
    <x v="160"/>
    <x v="90"/>
    <x v="84"/>
    <x v="105"/>
    <x v="228"/>
    <x v="80"/>
    <n v="144"/>
    <n v="1008.0000000000001"/>
    <n v="13248"/>
    <m/>
    <m/>
    <m/>
    <m/>
    <m/>
    <m/>
    <m/>
    <m/>
    <m/>
    <m/>
    <m/>
    <m/>
    <m/>
    <m/>
    <m/>
    <m/>
    <m/>
  </r>
  <r>
    <x v="1"/>
    <x v="63"/>
    <x v="0"/>
    <s v="COTIZACION"/>
    <s v="AGOSTO"/>
    <d v="2023-08-17T00:00:00"/>
    <s v="C-3-EDDY FAZ PACHECO"/>
    <x v="3"/>
    <s v="PRODUCTOS METÁLICOS"/>
    <x v="1"/>
    <x v="16"/>
    <x v="113"/>
    <d v="2023-08-23T00:00:00"/>
    <m/>
    <n v="751"/>
    <s v="BIEN"/>
    <x v="122"/>
    <n v="38400"/>
    <x v="1"/>
    <x v="827"/>
    <x v="8"/>
    <x v="59"/>
    <x v="0"/>
    <x v="0"/>
    <x v="0"/>
    <x v="40"/>
    <s v="31/08/2023"/>
    <x v="0"/>
    <s v="15:00"/>
    <s v="JOSE ALFREDO MIRANDA TICONA "/>
    <x v="9"/>
    <x v="19"/>
    <d v="2023-09-13T00:00:00"/>
    <x v="98"/>
    <x v="63"/>
    <s v="CD-354"/>
    <x v="146"/>
    <x v="103"/>
    <n v="35400"/>
    <x v="147"/>
    <x v="153"/>
    <x v="16"/>
    <x v="0"/>
    <n v="30"/>
    <x v="9"/>
    <x v="0"/>
    <x v="58"/>
    <x v="87"/>
    <x v="1"/>
    <m/>
    <m/>
    <x v="122"/>
    <s v="ADQ/MINA-051/2023"/>
    <n v="34600"/>
    <x v="1"/>
    <x v="830"/>
    <x v="60"/>
    <n v="6"/>
    <x v="388"/>
    <n v="21000"/>
    <m/>
    <m/>
    <n v="6"/>
    <x v="377"/>
    <n v="502.87356321839081"/>
    <n v="3017.2413793103451"/>
    <n v="2625.0000000000005"/>
    <n v="0"/>
    <x v="110"/>
    <s v="OCTUBRE"/>
    <x v="160"/>
    <x v="90"/>
    <x v="84"/>
    <x v="105"/>
    <x v="228"/>
    <x v="80"/>
    <n v="210"/>
    <n v="1470.0000000000002"/>
    <n v="19320"/>
    <m/>
    <m/>
    <m/>
    <m/>
    <m/>
    <m/>
    <m/>
    <m/>
    <m/>
    <m/>
    <m/>
    <m/>
    <m/>
    <m/>
    <m/>
    <m/>
    <m/>
  </r>
  <r>
    <x v="1"/>
    <x v="63"/>
    <x v="0"/>
    <s v="COTIZACION"/>
    <s v="AGOSTO"/>
    <d v="2023-08-17T00:00:00"/>
    <s v="C-3-EDDY FAZ PACHECO"/>
    <x v="3"/>
    <s v="PRODUCTOS METÁLICOS"/>
    <x v="1"/>
    <x v="16"/>
    <x v="114"/>
    <d v="2023-08-23T00:00:00"/>
    <m/>
    <n v="744"/>
    <s v="BIEN"/>
    <x v="123"/>
    <n v="394870"/>
    <x v="0"/>
    <x v="828"/>
    <x v="62"/>
    <x v="59"/>
    <x v="0"/>
    <x v="0"/>
    <x v="0"/>
    <x v="40"/>
    <s v="31/08/2023"/>
    <x v="0"/>
    <s v="15:00"/>
    <s v="JOSE ALFREDO MIRANDA TICONA "/>
    <x v="9"/>
    <x v="19"/>
    <d v="2023-09-12T00:00:00"/>
    <x v="99"/>
    <x v="63"/>
    <s v="CD-360"/>
    <x v="147"/>
    <x v="104"/>
    <n v="203100"/>
    <x v="148"/>
    <x v="154"/>
    <x v="92"/>
    <x v="0"/>
    <n v="30"/>
    <x v="34"/>
    <x v="0"/>
    <x v="59"/>
    <x v="74"/>
    <x v="1"/>
    <m/>
    <m/>
    <x v="123"/>
    <s v="ADQ/MINA-057/2023"/>
    <n v="34600"/>
    <x v="0"/>
    <x v="831"/>
    <x v="60"/>
    <n v="1500"/>
    <x v="87"/>
    <n v="67500"/>
    <m/>
    <m/>
    <n v="1500"/>
    <x v="378"/>
    <n v="6.4655172413793105"/>
    <n v="9698.2758620689656"/>
    <n v="8437.5"/>
    <n v="0"/>
    <x v="111"/>
    <s v="FEBRERO"/>
    <x v="156"/>
    <x v="44"/>
    <x v="40"/>
    <x v="81"/>
    <x v="346"/>
    <x v="201"/>
    <n v="55769175"/>
    <n v="4725"/>
    <n v="-55706400"/>
    <m/>
    <m/>
    <m/>
    <m/>
    <m/>
    <m/>
    <m/>
    <m/>
    <m/>
    <m/>
    <m/>
    <m/>
    <m/>
    <m/>
    <m/>
    <m/>
    <m/>
  </r>
  <r>
    <x v="1"/>
    <x v="63"/>
    <x v="0"/>
    <s v="COTIZACION"/>
    <s v="AGOSTO"/>
    <d v="2023-08-17T00:00:00"/>
    <s v="C-3-EDDY FAZ PACHECO"/>
    <x v="3"/>
    <s v="PRODUCTOS METÁLICOS"/>
    <x v="1"/>
    <x v="16"/>
    <x v="114"/>
    <d v="2023-08-23T00:00:00"/>
    <m/>
    <n v="744"/>
    <s v="BIEN"/>
    <x v="123"/>
    <n v="394870"/>
    <x v="1"/>
    <x v="829"/>
    <x v="62"/>
    <x v="59"/>
    <x v="0"/>
    <x v="0"/>
    <x v="0"/>
    <x v="40"/>
    <s v="31/08/2023"/>
    <x v="0"/>
    <s v="15:00"/>
    <s v="JOSE ALFREDO MIRANDA TICONA "/>
    <x v="9"/>
    <x v="19"/>
    <d v="2023-09-12T00:00:00"/>
    <x v="99"/>
    <x v="63"/>
    <s v="CD-360"/>
    <x v="148"/>
    <x v="104"/>
    <n v="10800"/>
    <x v="149"/>
    <x v="155"/>
    <x v="103"/>
    <x v="0"/>
    <n v="30"/>
    <x v="20"/>
    <x v="0"/>
    <x v="59"/>
    <x v="74"/>
    <x v="1"/>
    <m/>
    <m/>
    <x v="123"/>
    <s v="ADQ/MINA-057/2023"/>
    <n v="34600"/>
    <x v="1"/>
    <x v="832"/>
    <x v="60"/>
    <n v="1500"/>
    <x v="547"/>
    <n v="8700"/>
    <m/>
    <m/>
    <n v="1500"/>
    <x v="21"/>
    <n v="0.83333333333333326"/>
    <n v="1250"/>
    <n v="1087.5"/>
    <n v="0"/>
    <x v="112"/>
    <s v="OCTUBRE"/>
    <x v="171"/>
    <x v="91"/>
    <x v="85"/>
    <x v="106"/>
    <x v="346"/>
    <x v="202"/>
    <n v="522"/>
    <n v="609.00000000000011"/>
    <n v="7569"/>
    <m/>
    <m/>
    <m/>
    <m/>
    <m/>
    <m/>
    <m/>
    <m/>
    <m/>
    <m/>
    <m/>
    <m/>
    <m/>
    <m/>
    <m/>
    <m/>
    <m/>
  </r>
  <r>
    <x v="1"/>
    <x v="63"/>
    <x v="0"/>
    <s v="COTIZACION"/>
    <s v="AGOSTO"/>
    <d v="2023-08-17T00:00:00"/>
    <s v="C-3-EDDY FAZ PACHECO"/>
    <x v="3"/>
    <s v="PRODUCTOS METÁLICOS"/>
    <x v="1"/>
    <x v="16"/>
    <x v="114"/>
    <d v="2023-08-23T00:00:00"/>
    <m/>
    <n v="744"/>
    <s v="BIEN"/>
    <x v="123"/>
    <n v="394870"/>
    <x v="2"/>
    <x v="830"/>
    <x v="62"/>
    <x v="59"/>
    <x v="0"/>
    <x v="0"/>
    <x v="0"/>
    <x v="40"/>
    <s v="31/08/2023"/>
    <x v="0"/>
    <s v="15:00"/>
    <s v="JOSE ALFREDO MIRANDA TICONA "/>
    <x v="9"/>
    <x v="19"/>
    <d v="2023-09-12T00:00:00"/>
    <x v="99"/>
    <x v="63"/>
    <s v="CD-360"/>
    <x v="148"/>
    <x v="104"/>
    <n v="10800"/>
    <x v="149"/>
    <x v="155"/>
    <x v="103"/>
    <x v="0"/>
    <n v="30"/>
    <x v="20"/>
    <x v="0"/>
    <x v="59"/>
    <x v="74"/>
    <x v="1"/>
    <m/>
    <m/>
    <x v="123"/>
    <s v="ADQ/MINA-057/2023"/>
    <n v="34600"/>
    <x v="2"/>
    <x v="833"/>
    <x v="60"/>
    <n v="1500"/>
    <x v="548"/>
    <n v="1650.0000000000002"/>
    <m/>
    <m/>
    <n v="1500"/>
    <x v="379"/>
    <n v="0.15804597701149425"/>
    <n v="237.06896551724139"/>
    <n v="206.25"/>
    <n v="0"/>
    <x v="112"/>
    <s v="OCTUBRE"/>
    <x v="171"/>
    <x v="91"/>
    <x v="85"/>
    <x v="106"/>
    <x v="346"/>
    <x v="202"/>
    <n v="99.000000000000014"/>
    <n v="115.50000000000003"/>
    <n v="1435.5000000000002"/>
    <m/>
    <m/>
    <m/>
    <m/>
    <m/>
    <m/>
    <m/>
    <m/>
    <m/>
    <m/>
    <m/>
    <m/>
    <m/>
    <m/>
    <m/>
    <m/>
    <m/>
  </r>
  <r>
    <x v="1"/>
    <x v="63"/>
    <x v="0"/>
    <s v="COTIZACION"/>
    <s v="AGOSTO"/>
    <d v="2023-08-17T00:00:00"/>
    <s v="C-3-EDDY FAZ PACHECO"/>
    <x v="3"/>
    <s v="PRODUCTOS METÁLICOS"/>
    <x v="1"/>
    <x v="16"/>
    <x v="114"/>
    <d v="2023-08-23T00:00:00"/>
    <m/>
    <n v="744"/>
    <s v="BIEN"/>
    <x v="123"/>
    <n v="394870"/>
    <x v="3"/>
    <x v="831"/>
    <x v="62"/>
    <x v="59"/>
    <x v="0"/>
    <x v="0"/>
    <x v="0"/>
    <x v="40"/>
    <s v="31/08/2023"/>
    <x v="0"/>
    <s v="15:00"/>
    <s v="JOSE ALFREDO MIRANDA TICONA "/>
    <x v="9"/>
    <x v="19"/>
    <d v="2023-09-12T00:00:00"/>
    <x v="99"/>
    <x v="63"/>
    <s v="CD-360"/>
    <x v="148"/>
    <x v="104"/>
    <n v="10800"/>
    <x v="149"/>
    <x v="155"/>
    <x v="103"/>
    <x v="0"/>
    <n v="30"/>
    <x v="13"/>
    <x v="0"/>
    <x v="59"/>
    <x v="74"/>
    <x v="1"/>
    <m/>
    <m/>
    <x v="123"/>
    <s v="ADQ/MINA-057/2023"/>
    <n v="34600"/>
    <x v="3"/>
    <x v="834"/>
    <x v="60"/>
    <n v="1500"/>
    <x v="549"/>
    <n v="450"/>
    <m/>
    <m/>
    <n v="1500"/>
    <x v="380"/>
    <n v="4.3103448275862065E-2"/>
    <n v="64.655172413793096"/>
    <n v="56.249999999999993"/>
    <n v="0"/>
    <x v="113"/>
    <s v="OCTUBRE"/>
    <x v="171"/>
    <x v="91"/>
    <x v="85"/>
    <x v="106"/>
    <x v="346"/>
    <x v="203"/>
    <n v="49.5"/>
    <n v="31.500000000000004"/>
    <n v="369"/>
    <m/>
    <m/>
    <m/>
    <m/>
    <m/>
    <m/>
    <m/>
    <m/>
    <m/>
    <m/>
    <m/>
    <m/>
    <m/>
    <m/>
    <m/>
    <m/>
    <m/>
  </r>
  <r>
    <x v="1"/>
    <x v="63"/>
    <x v="0"/>
    <s v="COTIZACION"/>
    <s v="AGOSTO"/>
    <d v="2023-08-17T00:00:00"/>
    <s v="C-3-EDDY FAZ PACHECO"/>
    <x v="3"/>
    <s v="PRODUCTOS METÁLICOS"/>
    <x v="1"/>
    <x v="16"/>
    <x v="114"/>
    <d v="2023-08-23T00:00:00"/>
    <m/>
    <n v="744"/>
    <s v="BIEN"/>
    <x v="123"/>
    <n v="394870"/>
    <x v="4"/>
    <x v="832"/>
    <x v="22"/>
    <x v="59"/>
    <x v="0"/>
    <x v="0"/>
    <x v="0"/>
    <x v="40"/>
    <s v="31/08/2023"/>
    <x v="0"/>
    <s v="15:00"/>
    <s v="JOSE ALFREDO MIRANDA TICONA "/>
    <x v="9"/>
    <x v="19"/>
    <d v="2023-09-12T00:00:00"/>
    <x v="99"/>
    <x v="63"/>
    <s v="CD-360"/>
    <x v="147"/>
    <x v="104"/>
    <n v="203100"/>
    <x v="148"/>
    <x v="154"/>
    <x v="92"/>
    <x v="0"/>
    <n v="30"/>
    <x v="34"/>
    <x v="0"/>
    <x v="59"/>
    <x v="74"/>
    <x v="1"/>
    <m/>
    <m/>
    <x v="123"/>
    <s v="ADQ/MINA-057/2023"/>
    <n v="34600"/>
    <x v="4"/>
    <x v="835"/>
    <x v="60"/>
    <n v="300"/>
    <x v="550"/>
    <n v="135600"/>
    <m/>
    <m/>
    <n v="300"/>
    <x v="381"/>
    <n v="64.94252873563218"/>
    <n v="19482.758620689656"/>
    <n v="16950"/>
    <n v="0"/>
    <x v="111"/>
    <s v="OCTUBRE"/>
    <x v="156"/>
    <x v="44"/>
    <x v="40"/>
    <x v="81"/>
    <x v="346"/>
    <x v="201"/>
    <n v="112034076"/>
    <n v="9492"/>
    <n v="-111907968"/>
    <m/>
    <m/>
    <m/>
    <m/>
    <m/>
    <m/>
    <m/>
    <m/>
    <m/>
    <m/>
    <m/>
    <m/>
    <m/>
    <m/>
    <m/>
    <m/>
    <m/>
  </r>
  <r>
    <x v="1"/>
    <x v="63"/>
    <x v="0"/>
    <s v="COTIZACION"/>
    <s v="AGOSTO"/>
    <d v="2023-08-17T00:00:00"/>
    <s v="C-3-EDDY FAZ PACHECO"/>
    <x v="3"/>
    <s v="PRODUCTOS METÁLICOS"/>
    <x v="1"/>
    <x v="16"/>
    <x v="114"/>
    <d v="2023-08-23T00:00:00"/>
    <m/>
    <n v="744"/>
    <s v="BIEN"/>
    <x v="123"/>
    <n v="394870"/>
    <x v="5"/>
    <x v="833"/>
    <x v="36"/>
    <x v="59"/>
    <x v="0"/>
    <x v="0"/>
    <x v="0"/>
    <x v="40"/>
    <s v="31/08/2023"/>
    <x v="0"/>
    <s v="15:00"/>
    <s v="JOSE ALFREDO MIRANDA TICONA "/>
    <x v="9"/>
    <x v="19"/>
    <d v="2023-09-12T00:00:00"/>
    <x v="99"/>
    <x v="63"/>
    <s v="CD-360"/>
    <x v="149"/>
    <x v="104"/>
    <n v="27900"/>
    <x v="150"/>
    <x v="156"/>
    <x v="104"/>
    <x v="0"/>
    <n v="30"/>
    <x v="32"/>
    <x v="0"/>
    <x v="59"/>
    <x v="74"/>
    <x v="1"/>
    <m/>
    <m/>
    <x v="123"/>
    <s v="ADQ/MINA-057/2023"/>
    <n v="34600"/>
    <x v="5"/>
    <x v="836"/>
    <x v="60"/>
    <n v="1000"/>
    <x v="551"/>
    <n v="7200"/>
    <m/>
    <m/>
    <n v="1000"/>
    <x v="382"/>
    <n v="1.0344827586206897"/>
    <n v="1034.4827586206898"/>
    <n v="900.00000000000011"/>
    <n v="0"/>
    <x v="114"/>
    <s v="OCTUBRE"/>
    <x v="165"/>
    <x v="92"/>
    <x v="86"/>
    <x v="107"/>
    <x v="346"/>
    <x v="204"/>
    <n v="-864"/>
    <n v="504.00000000000006"/>
    <n v="7560"/>
    <m/>
    <m/>
    <m/>
    <m/>
    <m/>
    <m/>
    <m/>
    <m/>
    <m/>
    <m/>
    <m/>
    <m/>
    <m/>
    <m/>
    <m/>
    <m/>
    <m/>
  </r>
  <r>
    <x v="1"/>
    <x v="63"/>
    <x v="0"/>
    <s v="COTIZACION"/>
    <s v="AGOSTO"/>
    <d v="2023-08-17T00:00:00"/>
    <s v="C-3-EDDY FAZ PACHECO"/>
    <x v="3"/>
    <s v="PRODUCTOS METÁLICOS"/>
    <x v="1"/>
    <x v="16"/>
    <x v="114"/>
    <d v="2023-08-23T00:00:00"/>
    <m/>
    <n v="744"/>
    <s v="BIEN"/>
    <x v="123"/>
    <n v="394870"/>
    <x v="6"/>
    <x v="834"/>
    <x v="143"/>
    <x v="59"/>
    <x v="0"/>
    <x v="0"/>
    <x v="0"/>
    <x v="40"/>
    <s v="31/08/2023"/>
    <x v="0"/>
    <s v="15:00"/>
    <s v="JOSE ALFREDO MIRANDA TICONA "/>
    <x v="9"/>
    <x v="19"/>
    <d v="2023-09-12T00:00:00"/>
    <x v="99"/>
    <x v="63"/>
    <s v="CD-360"/>
    <x v="149"/>
    <x v="104"/>
    <n v="27900"/>
    <x v="150"/>
    <x v="156"/>
    <x v="104"/>
    <x v="0"/>
    <n v="30"/>
    <x v="32"/>
    <x v="0"/>
    <x v="59"/>
    <x v="74"/>
    <x v="1"/>
    <m/>
    <m/>
    <x v="123"/>
    <s v="ADQ/MINA-057/2023"/>
    <n v="34600"/>
    <x v="6"/>
    <x v="837"/>
    <x v="60"/>
    <n v="1800"/>
    <x v="552"/>
    <n v="20700"/>
    <m/>
    <m/>
    <n v="1800"/>
    <x v="383"/>
    <n v="1.6522988505747127"/>
    <n v="2974.1379310344828"/>
    <n v="2587.5"/>
    <n v="0"/>
    <x v="114"/>
    <s v="OCTUBRE"/>
    <x v="165"/>
    <x v="92"/>
    <x v="86"/>
    <x v="107"/>
    <x v="346"/>
    <x v="204"/>
    <n v="-2484"/>
    <n v="1449.0000000000002"/>
    <n v="21735"/>
    <m/>
    <m/>
    <m/>
    <m/>
    <m/>
    <m/>
    <m/>
    <m/>
    <m/>
    <m/>
    <m/>
    <m/>
    <m/>
    <m/>
    <m/>
    <m/>
    <m/>
  </r>
  <r>
    <x v="1"/>
    <x v="63"/>
    <x v="0"/>
    <s v="COTIZACION"/>
    <s v="AGOSTO"/>
    <d v="2023-08-17T00:00:00"/>
    <s v="C-3-EDDY FAZ PACHECO"/>
    <x v="17"/>
    <s v="HERRAMIENTAS MENORES"/>
    <x v="1"/>
    <x v="16"/>
    <x v="115"/>
    <d v="2023-08-23T00:00:00"/>
    <m/>
    <n v="749"/>
    <s v="BIEN"/>
    <x v="124"/>
    <n v="81100"/>
    <x v="0"/>
    <x v="835"/>
    <x v="16"/>
    <x v="5"/>
    <x v="0"/>
    <x v="0"/>
    <x v="1"/>
    <x v="40"/>
    <s v="31/08/2023"/>
    <x v="0"/>
    <s v="15:00"/>
    <s v="JOSE ALFREDO MIRANDA TICONA "/>
    <x v="9"/>
    <x v="19"/>
    <d v="2023-09-13T00:00:00"/>
    <x v="100"/>
    <x v="55"/>
    <s v="CD-363"/>
    <x v="150"/>
    <x v="105"/>
    <n v="16465"/>
    <x v="151"/>
    <x v="157"/>
    <x v="92"/>
    <x v="0"/>
    <n v="30"/>
    <x v="24"/>
    <x v="0"/>
    <x v="59"/>
    <x v="87"/>
    <x v="1"/>
    <m/>
    <m/>
    <x v="124"/>
    <s v="ADQ/MINA-055/2023"/>
    <n v="34800"/>
    <x v="0"/>
    <x v="838"/>
    <x v="5"/>
    <n v="1"/>
    <x v="553"/>
    <n v="1392"/>
    <m/>
    <m/>
    <n v="1"/>
    <x v="384"/>
    <n v="200"/>
    <n v="200"/>
    <n v="174"/>
    <n v="0"/>
    <x v="5"/>
    <s v="OCTUBRE"/>
    <x v="172"/>
    <x v="93"/>
    <x v="6"/>
    <x v="108"/>
    <x v="228"/>
    <x v="0"/>
    <n v="0"/>
    <n v="97.440000000000012"/>
    <n v="1294.56"/>
    <m/>
    <m/>
    <m/>
    <m/>
    <m/>
    <m/>
    <m/>
    <m/>
    <m/>
    <m/>
    <m/>
    <m/>
    <m/>
    <m/>
    <m/>
    <m/>
    <m/>
  </r>
  <r>
    <x v="1"/>
    <x v="63"/>
    <x v="0"/>
    <s v="COTIZACION"/>
    <s v="AGOSTO"/>
    <d v="2023-08-17T00:00:00"/>
    <s v="C-3-EDDY FAZ PACHECO"/>
    <x v="17"/>
    <s v="HERRAMIENTAS MENORES"/>
    <x v="1"/>
    <x v="16"/>
    <x v="115"/>
    <d v="2023-08-23T00:00:00"/>
    <m/>
    <n v="749"/>
    <s v="BIEN"/>
    <x v="124"/>
    <n v="81100"/>
    <x v="1"/>
    <x v="836"/>
    <x v="16"/>
    <x v="5"/>
    <x v="0"/>
    <x v="0"/>
    <x v="1"/>
    <x v="40"/>
    <s v="31/08/2023"/>
    <x v="0"/>
    <s v="15:00"/>
    <s v="JOSE ALFREDO MIRANDA TICONA "/>
    <x v="9"/>
    <x v="19"/>
    <d v="2023-09-13T00:00:00"/>
    <x v="100"/>
    <x v="55"/>
    <s v="CD-363"/>
    <x v="150"/>
    <x v="105"/>
    <n v="16465"/>
    <x v="151"/>
    <x v="157"/>
    <x v="92"/>
    <x v="0"/>
    <n v="30"/>
    <x v="24"/>
    <x v="0"/>
    <x v="59"/>
    <x v="87"/>
    <x v="1"/>
    <m/>
    <m/>
    <x v="124"/>
    <s v="ADQ/MINA-055/2023"/>
    <n v="34800"/>
    <x v="1"/>
    <x v="839"/>
    <x v="5"/>
    <n v="1"/>
    <x v="554"/>
    <n v="835"/>
    <m/>
    <m/>
    <n v="1"/>
    <x v="385"/>
    <n v="119.97126436781609"/>
    <n v="119.97126436781609"/>
    <n v="104.375"/>
    <n v="0"/>
    <x v="5"/>
    <s v="OCTUBRE"/>
    <x v="172"/>
    <x v="93"/>
    <x v="6"/>
    <x v="108"/>
    <x v="228"/>
    <x v="0"/>
    <n v="0"/>
    <n v="58.45"/>
    <n v="776.55"/>
    <m/>
    <m/>
    <m/>
    <m/>
    <m/>
    <m/>
    <m/>
    <m/>
    <m/>
    <m/>
    <m/>
    <m/>
    <m/>
    <m/>
    <m/>
    <m/>
    <m/>
  </r>
  <r>
    <x v="1"/>
    <x v="63"/>
    <x v="0"/>
    <s v="COTIZACION"/>
    <s v="AGOSTO"/>
    <d v="2023-08-17T00:00:00"/>
    <s v="C-3-EDDY FAZ PACHECO"/>
    <x v="17"/>
    <s v="HERRAMIENTAS MENORES"/>
    <x v="1"/>
    <x v="16"/>
    <x v="115"/>
    <d v="2023-08-23T00:00:00"/>
    <m/>
    <n v="749"/>
    <s v="BIEN"/>
    <x v="124"/>
    <n v="81100"/>
    <x v="2"/>
    <x v="837"/>
    <x v="16"/>
    <x v="5"/>
    <x v="0"/>
    <x v="0"/>
    <x v="1"/>
    <x v="40"/>
    <s v="31/08/2023"/>
    <x v="0"/>
    <s v="15:00"/>
    <s v="JOSE ALFREDO MIRANDA TICONA "/>
    <x v="9"/>
    <x v="19"/>
    <d v="2023-09-13T00:00:00"/>
    <x v="100"/>
    <x v="55"/>
    <s v="CD-363"/>
    <x v="150"/>
    <x v="105"/>
    <n v="16465"/>
    <x v="151"/>
    <x v="157"/>
    <x v="92"/>
    <x v="0"/>
    <n v="30"/>
    <x v="24"/>
    <x v="0"/>
    <x v="59"/>
    <x v="87"/>
    <x v="1"/>
    <m/>
    <m/>
    <x v="124"/>
    <s v="ADQ/MINA-055/2023"/>
    <n v="34800"/>
    <x v="2"/>
    <x v="840"/>
    <x v="5"/>
    <n v="1"/>
    <x v="555"/>
    <n v="933"/>
    <m/>
    <m/>
    <n v="1"/>
    <x v="386"/>
    <n v="134.05172413793105"/>
    <n v="134.05172413793105"/>
    <n v="116.62500000000001"/>
    <n v="0"/>
    <x v="5"/>
    <s v="OCTUBRE"/>
    <x v="172"/>
    <x v="93"/>
    <x v="6"/>
    <x v="108"/>
    <x v="228"/>
    <x v="0"/>
    <n v="0"/>
    <n v="65.31"/>
    <n v="867.69"/>
    <m/>
    <m/>
    <m/>
    <m/>
    <m/>
    <m/>
    <m/>
    <m/>
    <m/>
    <m/>
    <m/>
    <m/>
    <m/>
    <m/>
    <m/>
    <m/>
    <m/>
  </r>
  <r>
    <x v="1"/>
    <x v="63"/>
    <x v="0"/>
    <s v="COTIZACION"/>
    <s v="AGOSTO"/>
    <d v="2023-08-17T00:00:00"/>
    <s v="C-3-EDDY FAZ PACHECO"/>
    <x v="17"/>
    <s v="HERRAMIENTAS MENORES"/>
    <x v="1"/>
    <x v="16"/>
    <x v="115"/>
    <d v="2023-08-23T00:00:00"/>
    <m/>
    <n v="749"/>
    <s v="BIEN"/>
    <x v="124"/>
    <n v="81100"/>
    <x v="3"/>
    <x v="838"/>
    <x v="16"/>
    <x v="69"/>
    <x v="0"/>
    <x v="0"/>
    <x v="1"/>
    <x v="40"/>
    <s v="31/08/2023"/>
    <x v="0"/>
    <s v="15:00"/>
    <s v="JOSE ALFREDO MIRANDA TICONA "/>
    <x v="9"/>
    <x v="19"/>
    <d v="2023-09-13T00:00:00"/>
    <x v="100"/>
    <x v="55"/>
    <s v="CD-363"/>
    <x v="150"/>
    <x v="105"/>
    <n v="16465"/>
    <x v="151"/>
    <x v="157"/>
    <x v="92"/>
    <x v="0"/>
    <n v="30"/>
    <x v="24"/>
    <x v="0"/>
    <x v="59"/>
    <x v="87"/>
    <x v="1"/>
    <m/>
    <m/>
    <x v="124"/>
    <s v="ADQ/MINA-055/2023"/>
    <n v="34800"/>
    <x v="3"/>
    <x v="841"/>
    <x v="70"/>
    <n v="1"/>
    <x v="556"/>
    <n v="404"/>
    <m/>
    <m/>
    <n v="1"/>
    <x v="387"/>
    <n v="58.045977011494251"/>
    <n v="58.045977011494251"/>
    <n v="50.5"/>
    <n v="0"/>
    <x v="5"/>
    <s v="OCTUBRE"/>
    <x v="172"/>
    <x v="93"/>
    <x v="6"/>
    <x v="108"/>
    <x v="228"/>
    <x v="0"/>
    <n v="0"/>
    <n v="28.28"/>
    <n v="375.72"/>
    <m/>
    <m/>
    <m/>
    <m/>
    <m/>
    <m/>
    <m/>
    <m/>
    <m/>
    <m/>
    <m/>
    <m/>
    <m/>
    <m/>
    <m/>
    <m/>
    <m/>
  </r>
  <r>
    <x v="1"/>
    <x v="63"/>
    <x v="0"/>
    <s v="COTIZACION"/>
    <s v="AGOSTO"/>
    <d v="2023-08-17T00:00:00"/>
    <s v="C-3-EDDY FAZ PACHECO"/>
    <x v="17"/>
    <s v="HERRAMIENTAS MENORES"/>
    <x v="1"/>
    <x v="16"/>
    <x v="115"/>
    <d v="2023-08-23T00:00:00"/>
    <m/>
    <n v="749"/>
    <s v="BIEN"/>
    <x v="124"/>
    <n v="81100"/>
    <x v="4"/>
    <x v="839"/>
    <x v="16"/>
    <x v="69"/>
    <x v="0"/>
    <x v="0"/>
    <x v="1"/>
    <x v="40"/>
    <s v="31/08/2023"/>
    <x v="0"/>
    <s v="15:00"/>
    <s v="JOSE ALFREDO MIRANDA TICONA "/>
    <x v="9"/>
    <x v="19"/>
    <d v="2023-09-13T00:00:00"/>
    <x v="100"/>
    <x v="55"/>
    <s v="CD-363"/>
    <x v="150"/>
    <x v="105"/>
    <n v="16465"/>
    <x v="151"/>
    <x v="157"/>
    <x v="92"/>
    <x v="0"/>
    <n v="30"/>
    <x v="24"/>
    <x v="0"/>
    <x v="59"/>
    <x v="87"/>
    <x v="1"/>
    <m/>
    <m/>
    <x v="124"/>
    <s v="ADQ/MINA-055/2023"/>
    <n v="34800"/>
    <x v="4"/>
    <x v="842"/>
    <x v="70"/>
    <n v="1"/>
    <x v="557"/>
    <n v="1566"/>
    <m/>
    <m/>
    <n v="1"/>
    <x v="388"/>
    <n v="225"/>
    <n v="225"/>
    <n v="195.75"/>
    <n v="0"/>
    <x v="5"/>
    <s v="OCTUBRE"/>
    <x v="172"/>
    <x v="93"/>
    <x v="6"/>
    <x v="108"/>
    <x v="228"/>
    <x v="0"/>
    <n v="0"/>
    <n v="109.62"/>
    <n v="1456.38"/>
    <m/>
    <m/>
    <m/>
    <m/>
    <m/>
    <m/>
    <m/>
    <m/>
    <m/>
    <m/>
    <m/>
    <m/>
    <m/>
    <m/>
    <m/>
    <m/>
    <m/>
  </r>
  <r>
    <x v="1"/>
    <x v="63"/>
    <x v="0"/>
    <s v="COTIZACION"/>
    <s v="AGOSTO"/>
    <d v="2023-08-17T00:00:00"/>
    <s v="C-3-EDDY FAZ PACHECO"/>
    <x v="17"/>
    <s v="HERRAMIENTAS MENORES"/>
    <x v="1"/>
    <x v="16"/>
    <x v="115"/>
    <d v="2023-08-23T00:00:00"/>
    <m/>
    <n v="749"/>
    <s v="BIEN"/>
    <x v="124"/>
    <n v="81100"/>
    <x v="5"/>
    <x v="840"/>
    <x v="16"/>
    <x v="5"/>
    <x v="0"/>
    <x v="0"/>
    <x v="1"/>
    <x v="40"/>
    <s v="31/08/2023"/>
    <x v="0"/>
    <s v="15:00"/>
    <s v="JOSE ALFREDO MIRANDA TICONA "/>
    <x v="9"/>
    <x v="19"/>
    <d v="2023-09-13T00:00:00"/>
    <x v="100"/>
    <x v="55"/>
    <s v="CD-363"/>
    <x v="150"/>
    <x v="105"/>
    <n v="16465"/>
    <x v="151"/>
    <x v="157"/>
    <x v="92"/>
    <x v="0"/>
    <n v="30"/>
    <x v="24"/>
    <x v="0"/>
    <x v="59"/>
    <x v="87"/>
    <x v="1"/>
    <m/>
    <m/>
    <x v="124"/>
    <s v="ADQ/MINA-055/2023"/>
    <n v="34800"/>
    <x v="5"/>
    <x v="843"/>
    <x v="5"/>
    <n v="1"/>
    <x v="558"/>
    <n v="335"/>
    <m/>
    <m/>
    <n v="1"/>
    <x v="389"/>
    <n v="48.132183908045974"/>
    <n v="48.132183908045974"/>
    <n v="41.875"/>
    <n v="0"/>
    <x v="5"/>
    <s v="OCTUBRE"/>
    <x v="172"/>
    <x v="93"/>
    <x v="6"/>
    <x v="108"/>
    <x v="228"/>
    <x v="0"/>
    <n v="0"/>
    <n v="23.450000000000003"/>
    <n v="311.55"/>
    <m/>
    <m/>
    <m/>
    <m/>
    <m/>
    <m/>
    <m/>
    <m/>
    <m/>
    <m/>
    <m/>
    <m/>
    <m/>
    <m/>
    <m/>
    <m/>
    <m/>
  </r>
  <r>
    <x v="1"/>
    <x v="63"/>
    <x v="0"/>
    <s v="COTIZACION"/>
    <s v="AGOSTO"/>
    <d v="2023-08-17T00:00:00"/>
    <s v="C-3-EDDY FAZ PACHECO"/>
    <x v="17"/>
    <s v="HERRAMIENTAS MENORES"/>
    <x v="1"/>
    <x v="16"/>
    <x v="115"/>
    <d v="2023-08-23T00:00:00"/>
    <m/>
    <n v="749"/>
    <s v="BIEN"/>
    <x v="124"/>
    <n v="81100"/>
    <x v="6"/>
    <x v="841"/>
    <x v="16"/>
    <x v="69"/>
    <x v="0"/>
    <x v="0"/>
    <x v="1"/>
    <x v="40"/>
    <s v="31/08/2023"/>
    <x v="0"/>
    <s v="15:00"/>
    <s v="JOSE ALFREDO MIRANDA TICONA "/>
    <x v="9"/>
    <x v="19"/>
    <d v="2023-09-13T00:00:00"/>
    <x v="100"/>
    <x v="55"/>
    <s v="CD-363"/>
    <x v="150"/>
    <x v="105"/>
    <n v="16465"/>
    <x v="151"/>
    <x v="157"/>
    <x v="92"/>
    <x v="0"/>
    <n v="30"/>
    <x v="24"/>
    <x v="0"/>
    <x v="59"/>
    <x v="87"/>
    <x v="1"/>
    <m/>
    <m/>
    <x v="124"/>
    <s v="ADQ/MINA-055/2023"/>
    <n v="34800"/>
    <x v="6"/>
    <x v="844"/>
    <x v="70"/>
    <n v="1"/>
    <x v="559"/>
    <n v="353"/>
    <m/>
    <m/>
    <n v="1"/>
    <x v="390"/>
    <n v="50.718390804597703"/>
    <n v="50.718390804597703"/>
    <n v="44.125"/>
    <n v="0"/>
    <x v="5"/>
    <s v="OCTUBRE"/>
    <x v="172"/>
    <x v="93"/>
    <x v="6"/>
    <x v="108"/>
    <x v="228"/>
    <x v="0"/>
    <n v="0"/>
    <n v="24.71"/>
    <n v="328.29"/>
    <m/>
    <m/>
    <m/>
    <m/>
    <m/>
    <m/>
    <m/>
    <m/>
    <m/>
    <m/>
    <m/>
    <m/>
    <m/>
    <m/>
    <m/>
    <m/>
    <m/>
  </r>
  <r>
    <x v="1"/>
    <x v="63"/>
    <x v="0"/>
    <s v="COTIZACION"/>
    <s v="AGOSTO"/>
    <d v="2023-08-17T00:00:00"/>
    <s v="C-3-EDDY FAZ PACHECO"/>
    <x v="17"/>
    <s v="HERRAMIENTAS MENORES"/>
    <x v="1"/>
    <x v="16"/>
    <x v="115"/>
    <d v="2023-08-23T00:00:00"/>
    <m/>
    <n v="749"/>
    <s v="BIEN"/>
    <x v="124"/>
    <n v="81100"/>
    <x v="7"/>
    <x v="842"/>
    <x v="16"/>
    <x v="5"/>
    <x v="0"/>
    <x v="0"/>
    <x v="1"/>
    <x v="40"/>
    <s v="31/08/2023"/>
    <x v="0"/>
    <s v="15:00"/>
    <s v="JOSE ALFREDO MIRANDA TICONA "/>
    <x v="9"/>
    <x v="19"/>
    <d v="2023-09-13T00:00:00"/>
    <x v="100"/>
    <x v="55"/>
    <s v="CD-363"/>
    <x v="150"/>
    <x v="105"/>
    <n v="16465"/>
    <x v="151"/>
    <x v="157"/>
    <x v="92"/>
    <x v="0"/>
    <n v="30"/>
    <x v="24"/>
    <x v="0"/>
    <x v="59"/>
    <x v="87"/>
    <x v="1"/>
    <m/>
    <m/>
    <x v="124"/>
    <s v="ADQ/MINA-055/2023"/>
    <n v="34800"/>
    <x v="7"/>
    <x v="845"/>
    <x v="5"/>
    <n v="1"/>
    <x v="560"/>
    <n v="364"/>
    <m/>
    <m/>
    <n v="1"/>
    <x v="391"/>
    <n v="52.298850574712645"/>
    <n v="52.298850574712645"/>
    <n v="45.5"/>
    <n v="0"/>
    <x v="5"/>
    <s v="OCTUBRE"/>
    <x v="172"/>
    <x v="93"/>
    <x v="6"/>
    <x v="108"/>
    <x v="228"/>
    <x v="0"/>
    <n v="0"/>
    <n v="25.480000000000004"/>
    <n v="338.52"/>
    <m/>
    <m/>
    <m/>
    <m/>
    <m/>
    <m/>
    <m/>
    <m/>
    <m/>
    <m/>
    <m/>
    <m/>
    <m/>
    <m/>
    <m/>
    <m/>
    <m/>
  </r>
  <r>
    <x v="1"/>
    <x v="63"/>
    <x v="0"/>
    <s v="COTIZACION"/>
    <s v="AGOSTO"/>
    <d v="2023-08-17T00:00:00"/>
    <s v="C-3-EDDY FAZ PACHECO"/>
    <x v="17"/>
    <s v="HERRAMIENTAS MENORES"/>
    <x v="1"/>
    <x v="16"/>
    <x v="115"/>
    <d v="2023-08-23T00:00:00"/>
    <m/>
    <n v="749"/>
    <s v="BIEN"/>
    <x v="124"/>
    <n v="81100"/>
    <x v="8"/>
    <x v="843"/>
    <x v="16"/>
    <x v="5"/>
    <x v="0"/>
    <x v="0"/>
    <x v="1"/>
    <x v="40"/>
    <s v="31/08/2023"/>
    <x v="0"/>
    <s v="15:00"/>
    <s v="JOSE ALFREDO MIRANDA TICONA "/>
    <x v="9"/>
    <x v="19"/>
    <d v="2023-09-13T00:00:00"/>
    <x v="100"/>
    <x v="55"/>
    <s v="CD-363"/>
    <x v="150"/>
    <x v="105"/>
    <n v="16465"/>
    <x v="151"/>
    <x v="157"/>
    <x v="92"/>
    <x v="0"/>
    <n v="30"/>
    <x v="24"/>
    <x v="0"/>
    <x v="59"/>
    <x v="87"/>
    <x v="1"/>
    <m/>
    <m/>
    <x v="124"/>
    <s v="ADQ/MINA-055/2023"/>
    <n v="34800"/>
    <x v="8"/>
    <x v="846"/>
    <x v="5"/>
    <n v="1"/>
    <x v="561"/>
    <n v="2561"/>
    <m/>
    <m/>
    <n v="1"/>
    <x v="392"/>
    <n v="367.95977011494256"/>
    <n v="367.95977011494256"/>
    <n v="320.125"/>
    <n v="0"/>
    <x v="5"/>
    <s v="OCTUBRE"/>
    <x v="172"/>
    <x v="93"/>
    <x v="6"/>
    <x v="108"/>
    <x v="228"/>
    <x v="0"/>
    <n v="0"/>
    <n v="179.27"/>
    <n v="2381.73"/>
    <m/>
    <m/>
    <m/>
    <m/>
    <m/>
    <m/>
    <m/>
    <m/>
    <m/>
    <m/>
    <m/>
    <m/>
    <m/>
    <m/>
    <m/>
    <m/>
    <m/>
  </r>
  <r>
    <x v="1"/>
    <x v="63"/>
    <x v="0"/>
    <s v="COTIZACION"/>
    <s v="AGOSTO"/>
    <d v="2023-08-17T00:00:00"/>
    <s v="C-3-EDDY FAZ PACHECO"/>
    <x v="17"/>
    <s v="HERRAMIENTAS MENORES"/>
    <x v="1"/>
    <x v="16"/>
    <x v="115"/>
    <d v="2023-08-23T00:00:00"/>
    <m/>
    <n v="749"/>
    <s v="BIEN"/>
    <x v="124"/>
    <n v="81100"/>
    <x v="9"/>
    <x v="844"/>
    <x v="16"/>
    <x v="5"/>
    <x v="0"/>
    <x v="0"/>
    <x v="1"/>
    <x v="40"/>
    <s v="31/08/2023"/>
    <x v="0"/>
    <s v="15:00"/>
    <s v="JOSE ALFREDO MIRANDA TICONA "/>
    <x v="9"/>
    <x v="19"/>
    <d v="2023-09-13T00:00:00"/>
    <x v="100"/>
    <x v="55"/>
    <s v="CD-363"/>
    <x v="150"/>
    <x v="105"/>
    <n v="16465"/>
    <x v="151"/>
    <x v="157"/>
    <x v="92"/>
    <x v="0"/>
    <n v="30"/>
    <x v="24"/>
    <x v="0"/>
    <x v="59"/>
    <x v="87"/>
    <x v="1"/>
    <m/>
    <m/>
    <x v="124"/>
    <s v="ADQ/MINA-055/2023"/>
    <n v="34800"/>
    <x v="9"/>
    <x v="847"/>
    <x v="5"/>
    <n v="1"/>
    <x v="562"/>
    <n v="1300"/>
    <m/>
    <m/>
    <n v="1"/>
    <x v="393"/>
    <n v="186.7816091954023"/>
    <n v="186.7816091954023"/>
    <n v="162.5"/>
    <n v="0"/>
    <x v="5"/>
    <s v="OCTUBRE"/>
    <x v="172"/>
    <x v="93"/>
    <x v="6"/>
    <x v="108"/>
    <x v="228"/>
    <x v="0"/>
    <n v="0"/>
    <n v="91.000000000000014"/>
    <n v="1209"/>
    <m/>
    <m/>
    <m/>
    <m/>
    <m/>
    <m/>
    <m/>
    <m/>
    <m/>
    <m/>
    <m/>
    <m/>
    <m/>
    <m/>
    <m/>
    <m/>
    <m/>
  </r>
  <r>
    <x v="1"/>
    <x v="63"/>
    <x v="0"/>
    <s v="COTIZACION"/>
    <s v="AGOSTO"/>
    <d v="2023-08-17T00:00:00"/>
    <s v="C-3-EDDY FAZ PACHECO"/>
    <x v="17"/>
    <s v="HERRAMIENTAS MENORES"/>
    <x v="1"/>
    <x v="16"/>
    <x v="115"/>
    <d v="2023-08-23T00:00:00"/>
    <m/>
    <n v="749"/>
    <s v="BIEN"/>
    <x v="124"/>
    <n v="81100"/>
    <x v="10"/>
    <x v="845"/>
    <x v="16"/>
    <x v="69"/>
    <x v="0"/>
    <x v="0"/>
    <x v="1"/>
    <x v="40"/>
    <s v="31/08/2023"/>
    <x v="0"/>
    <s v="15:00"/>
    <s v="JOSE ALFREDO MIRANDA TICONA "/>
    <x v="9"/>
    <x v="19"/>
    <d v="2023-09-13T00:00:00"/>
    <x v="100"/>
    <x v="55"/>
    <s v="CD-363"/>
    <x v="150"/>
    <x v="105"/>
    <n v="16465"/>
    <x v="151"/>
    <x v="157"/>
    <x v="92"/>
    <x v="0"/>
    <n v="30"/>
    <x v="24"/>
    <x v="0"/>
    <x v="59"/>
    <x v="87"/>
    <x v="1"/>
    <m/>
    <m/>
    <x v="124"/>
    <s v="ADQ/MINA-055/2023"/>
    <n v="34800"/>
    <x v="10"/>
    <x v="848"/>
    <x v="70"/>
    <n v="1"/>
    <x v="563"/>
    <n v="554"/>
    <m/>
    <m/>
    <n v="1"/>
    <x v="394"/>
    <n v="79.597701149425291"/>
    <n v="79.597701149425291"/>
    <n v="69.25"/>
    <n v="0"/>
    <x v="5"/>
    <s v="OCTUBRE"/>
    <x v="172"/>
    <x v="93"/>
    <x v="6"/>
    <x v="108"/>
    <x v="228"/>
    <x v="0"/>
    <n v="0"/>
    <n v="38.78"/>
    <n v="515.22"/>
    <m/>
    <m/>
    <m/>
    <m/>
    <m/>
    <m/>
    <m/>
    <m/>
    <m/>
    <m/>
    <m/>
    <m/>
    <m/>
    <m/>
    <m/>
    <m/>
    <m/>
  </r>
  <r>
    <x v="1"/>
    <x v="63"/>
    <x v="0"/>
    <s v="COTIZACION"/>
    <s v="AGOSTO"/>
    <d v="2023-08-17T00:00:00"/>
    <s v="C-3-EDDY FAZ PACHECO"/>
    <x v="17"/>
    <s v="HERRAMIENTAS MENORES"/>
    <x v="1"/>
    <x v="16"/>
    <x v="115"/>
    <d v="2023-08-23T00:00:00"/>
    <m/>
    <n v="749"/>
    <s v="BIEN"/>
    <x v="124"/>
    <n v="81100"/>
    <x v="11"/>
    <x v="846"/>
    <x v="16"/>
    <x v="69"/>
    <x v="0"/>
    <x v="0"/>
    <x v="1"/>
    <x v="40"/>
    <s v="31/08/2023"/>
    <x v="0"/>
    <s v="15:00"/>
    <s v="JOSE ALFREDO MIRANDA TICONA "/>
    <x v="9"/>
    <x v="19"/>
    <d v="2023-09-13T00:00:00"/>
    <x v="100"/>
    <x v="55"/>
    <s v="CD-363"/>
    <x v="150"/>
    <x v="105"/>
    <n v="16465"/>
    <x v="151"/>
    <x v="157"/>
    <x v="92"/>
    <x v="0"/>
    <n v="30"/>
    <x v="24"/>
    <x v="0"/>
    <x v="59"/>
    <x v="87"/>
    <x v="1"/>
    <m/>
    <m/>
    <x v="124"/>
    <s v="ADQ/MINA-055/2023"/>
    <n v="34800"/>
    <x v="11"/>
    <x v="849"/>
    <x v="70"/>
    <n v="1"/>
    <x v="564"/>
    <n v="2720"/>
    <m/>
    <m/>
    <n v="1"/>
    <x v="395"/>
    <n v="390.80459770114942"/>
    <n v="390.80459770114942"/>
    <n v="340"/>
    <n v="0"/>
    <x v="5"/>
    <s v="OCTUBRE"/>
    <x v="172"/>
    <x v="93"/>
    <x v="6"/>
    <x v="108"/>
    <x v="228"/>
    <x v="0"/>
    <n v="0"/>
    <n v="190.4"/>
    <n v="2529.6"/>
    <m/>
    <m/>
    <m/>
    <m/>
    <m/>
    <m/>
    <m/>
    <m/>
    <m/>
    <m/>
    <m/>
    <m/>
    <m/>
    <m/>
    <m/>
    <m/>
    <m/>
  </r>
  <r>
    <x v="1"/>
    <x v="63"/>
    <x v="0"/>
    <s v="COTIZACION"/>
    <s v="AGOSTO"/>
    <d v="2023-08-17T00:00:00"/>
    <s v="C-3-EDDY FAZ PACHECO"/>
    <x v="17"/>
    <s v="HERRAMIENTAS MENORES"/>
    <x v="1"/>
    <x v="16"/>
    <x v="115"/>
    <d v="2023-08-23T00:00:00"/>
    <m/>
    <n v="749"/>
    <s v="BIEN"/>
    <x v="124"/>
    <n v="81100"/>
    <x v="12"/>
    <x v="847"/>
    <x v="16"/>
    <x v="5"/>
    <x v="0"/>
    <x v="0"/>
    <x v="1"/>
    <x v="40"/>
    <s v="31/08/2023"/>
    <x v="0"/>
    <s v="15:00"/>
    <s v="JOSE ALFREDO MIRANDA TICONA "/>
    <x v="9"/>
    <x v="19"/>
    <d v="2023-09-13T00:00:00"/>
    <x v="100"/>
    <x v="55"/>
    <s v="CD-363"/>
    <x v="150"/>
    <x v="105"/>
    <n v="16465"/>
    <x v="151"/>
    <x v="157"/>
    <x v="92"/>
    <x v="0"/>
    <n v="30"/>
    <x v="24"/>
    <x v="0"/>
    <x v="59"/>
    <x v="87"/>
    <x v="1"/>
    <m/>
    <m/>
    <x v="124"/>
    <s v="ADQ/MINA-055/2023"/>
    <n v="34800"/>
    <x v="12"/>
    <x v="850"/>
    <x v="5"/>
    <n v="1"/>
    <x v="565"/>
    <n v="247"/>
    <m/>
    <m/>
    <n v="1"/>
    <x v="396"/>
    <n v="35.488505747126439"/>
    <n v="35.488505747126439"/>
    <n v="30.875"/>
    <n v="0"/>
    <x v="5"/>
    <s v="OCTUBRE"/>
    <x v="172"/>
    <x v="93"/>
    <x v="6"/>
    <x v="108"/>
    <x v="228"/>
    <x v="0"/>
    <n v="0"/>
    <n v="17.290000000000003"/>
    <n v="229.71"/>
    <m/>
    <m/>
    <m/>
    <m/>
    <m/>
    <m/>
    <m/>
    <m/>
    <m/>
    <m/>
    <m/>
    <m/>
    <m/>
    <m/>
    <m/>
    <m/>
    <m/>
  </r>
  <r>
    <x v="1"/>
    <x v="63"/>
    <x v="0"/>
    <s v="COTIZACION"/>
    <s v="AGOSTO"/>
    <d v="2023-08-17T00:00:00"/>
    <s v="C-3-EDDY FAZ PACHECO"/>
    <x v="17"/>
    <s v="HERRAMIENTAS MENORES"/>
    <x v="1"/>
    <x v="16"/>
    <x v="115"/>
    <d v="2023-08-23T00:00:00"/>
    <m/>
    <n v="749"/>
    <s v="BIEN"/>
    <x v="124"/>
    <n v="81100"/>
    <x v="13"/>
    <x v="848"/>
    <x v="16"/>
    <x v="5"/>
    <x v="0"/>
    <x v="0"/>
    <x v="1"/>
    <x v="40"/>
    <s v="31/08/2023"/>
    <x v="0"/>
    <s v="15:00"/>
    <s v="JOSE ALFREDO MIRANDA TICONA "/>
    <x v="9"/>
    <x v="19"/>
    <d v="2023-09-13T00:00:00"/>
    <x v="100"/>
    <x v="55"/>
    <s v="CD-363"/>
    <x v="150"/>
    <x v="105"/>
    <n v="16465"/>
    <x v="151"/>
    <x v="157"/>
    <x v="92"/>
    <x v="0"/>
    <n v="30"/>
    <x v="24"/>
    <x v="0"/>
    <x v="59"/>
    <x v="87"/>
    <x v="1"/>
    <m/>
    <m/>
    <x v="124"/>
    <s v="ADQ/MINA-055/2023"/>
    <n v="34800"/>
    <x v="13"/>
    <x v="851"/>
    <x v="5"/>
    <n v="1"/>
    <x v="566"/>
    <n v="403"/>
    <m/>
    <m/>
    <n v="1"/>
    <x v="397"/>
    <n v="57.902298850574716"/>
    <n v="57.902298850574716"/>
    <n v="50.375"/>
    <n v="0"/>
    <x v="5"/>
    <s v="OCTUBRE"/>
    <x v="172"/>
    <x v="93"/>
    <x v="6"/>
    <x v="108"/>
    <x v="228"/>
    <x v="0"/>
    <n v="0"/>
    <n v="28.210000000000004"/>
    <n v="374.79"/>
    <m/>
    <m/>
    <m/>
    <m/>
    <m/>
    <m/>
    <m/>
    <m/>
    <m/>
    <m/>
    <m/>
    <m/>
    <m/>
    <m/>
    <m/>
    <m/>
    <m/>
  </r>
  <r>
    <x v="1"/>
    <x v="63"/>
    <x v="0"/>
    <s v="COTIZACION"/>
    <s v="AGOSTO"/>
    <d v="2023-08-17T00:00:00"/>
    <s v="C-3-EDDY FAZ PACHECO"/>
    <x v="17"/>
    <s v="HERRAMIENTAS MENORES"/>
    <x v="1"/>
    <x v="16"/>
    <x v="115"/>
    <d v="2023-08-23T00:00:00"/>
    <m/>
    <n v="749"/>
    <s v="BIEN"/>
    <x v="124"/>
    <n v="81100"/>
    <x v="14"/>
    <x v="849"/>
    <x v="16"/>
    <x v="69"/>
    <x v="0"/>
    <x v="0"/>
    <x v="1"/>
    <x v="40"/>
    <s v="31/08/2023"/>
    <x v="0"/>
    <s v="15:00"/>
    <s v="JOSE ALFREDO MIRANDA TICONA "/>
    <x v="9"/>
    <x v="19"/>
    <d v="2023-09-13T00:00:00"/>
    <x v="100"/>
    <x v="55"/>
    <s v="CD-363"/>
    <x v="150"/>
    <x v="105"/>
    <n v="16465"/>
    <x v="151"/>
    <x v="157"/>
    <x v="92"/>
    <x v="0"/>
    <n v="30"/>
    <x v="24"/>
    <x v="0"/>
    <x v="59"/>
    <x v="87"/>
    <x v="1"/>
    <m/>
    <m/>
    <x v="124"/>
    <s v="ADQ/MINA-055/2023"/>
    <n v="34800"/>
    <x v="14"/>
    <x v="852"/>
    <x v="70"/>
    <n v="1"/>
    <x v="567"/>
    <n v="487"/>
    <m/>
    <m/>
    <n v="1"/>
    <x v="398"/>
    <n v="69.97126436781609"/>
    <n v="69.97126436781609"/>
    <n v="60.875"/>
    <n v="0"/>
    <x v="5"/>
    <s v="OCTUBRE"/>
    <x v="172"/>
    <x v="93"/>
    <x v="6"/>
    <x v="108"/>
    <x v="228"/>
    <x v="0"/>
    <n v="0"/>
    <n v="34.090000000000003"/>
    <n v="452.90999999999997"/>
    <m/>
    <m/>
    <m/>
    <m/>
    <m/>
    <m/>
    <m/>
    <m/>
    <m/>
    <m/>
    <m/>
    <m/>
    <m/>
    <m/>
    <m/>
    <m/>
    <m/>
  </r>
  <r>
    <x v="1"/>
    <x v="63"/>
    <x v="0"/>
    <s v="COTIZACION"/>
    <s v="AGOSTO"/>
    <d v="2023-08-17T00:00:00"/>
    <s v="C-3-EDDY FAZ PACHECO"/>
    <x v="17"/>
    <s v="HERRAMIENTAS MENORES"/>
    <x v="1"/>
    <x v="16"/>
    <x v="115"/>
    <d v="2023-08-23T00:00:00"/>
    <m/>
    <n v="749"/>
    <s v="BIEN"/>
    <x v="124"/>
    <n v="81100"/>
    <x v="15"/>
    <x v="850"/>
    <x v="16"/>
    <x v="5"/>
    <x v="0"/>
    <x v="0"/>
    <x v="1"/>
    <x v="40"/>
    <s v="31/08/2023"/>
    <x v="0"/>
    <s v="15:00"/>
    <s v="JOSE ALFREDO MIRANDA TICONA "/>
    <x v="9"/>
    <x v="19"/>
    <d v="2023-09-13T00:00:00"/>
    <x v="100"/>
    <x v="55"/>
    <s v="CD-363"/>
    <x v="150"/>
    <x v="105"/>
    <n v="16465"/>
    <x v="151"/>
    <x v="157"/>
    <x v="92"/>
    <x v="0"/>
    <n v="30"/>
    <x v="24"/>
    <x v="0"/>
    <x v="59"/>
    <x v="87"/>
    <x v="1"/>
    <m/>
    <m/>
    <x v="124"/>
    <s v="ADQ/MINA-055/2023"/>
    <n v="34800"/>
    <x v="15"/>
    <x v="853"/>
    <x v="5"/>
    <n v="1"/>
    <x v="568"/>
    <n v="309"/>
    <m/>
    <m/>
    <n v="1"/>
    <x v="399"/>
    <n v="44.396551724137929"/>
    <n v="44.396551724137929"/>
    <n v="38.625"/>
    <n v="0"/>
    <x v="5"/>
    <s v="OCTUBRE"/>
    <x v="172"/>
    <x v="93"/>
    <x v="6"/>
    <x v="108"/>
    <x v="228"/>
    <x v="0"/>
    <n v="0"/>
    <n v="21.630000000000003"/>
    <n v="287.37"/>
    <m/>
    <m/>
    <m/>
    <m/>
    <m/>
    <m/>
    <m/>
    <m/>
    <m/>
    <m/>
    <m/>
    <m/>
    <m/>
    <m/>
    <m/>
    <m/>
    <m/>
  </r>
  <r>
    <x v="1"/>
    <x v="63"/>
    <x v="0"/>
    <s v="COTIZACION"/>
    <s v="AGOSTO"/>
    <d v="2023-08-17T00:00:00"/>
    <s v="C-3-EDDY FAZ PACHECO"/>
    <x v="17"/>
    <s v="HERRAMIENTAS MENORES"/>
    <x v="1"/>
    <x v="16"/>
    <x v="115"/>
    <d v="2023-08-23T00:00:00"/>
    <m/>
    <n v="749"/>
    <s v="BIEN"/>
    <x v="124"/>
    <n v="81100"/>
    <x v="16"/>
    <x v="851"/>
    <x v="16"/>
    <x v="5"/>
    <x v="0"/>
    <x v="0"/>
    <x v="1"/>
    <x v="40"/>
    <s v="31/08/2023"/>
    <x v="0"/>
    <s v="15:00"/>
    <s v="JOSE ALFREDO MIRANDA TICONA "/>
    <x v="9"/>
    <x v="19"/>
    <d v="2023-09-13T00:00:00"/>
    <x v="100"/>
    <x v="55"/>
    <s v="CD-363"/>
    <x v="150"/>
    <x v="105"/>
    <n v="16465"/>
    <x v="151"/>
    <x v="157"/>
    <x v="92"/>
    <x v="0"/>
    <n v="30"/>
    <x v="24"/>
    <x v="0"/>
    <x v="59"/>
    <x v="87"/>
    <x v="1"/>
    <m/>
    <m/>
    <x v="124"/>
    <s v="ADQ/MINA-055/2023"/>
    <n v="34800"/>
    <x v="16"/>
    <x v="854"/>
    <x v="5"/>
    <n v="1"/>
    <x v="166"/>
    <n v="64"/>
    <m/>
    <m/>
    <n v="1"/>
    <x v="400"/>
    <n v="9.1954022988505741"/>
    <n v="9.1954022988505741"/>
    <n v="7.9999999999999991"/>
    <n v="0"/>
    <x v="5"/>
    <s v="OCTUBRE"/>
    <x v="172"/>
    <x v="93"/>
    <x v="6"/>
    <x v="108"/>
    <x v="228"/>
    <x v="0"/>
    <n v="0"/>
    <n v="4.4800000000000004"/>
    <n v="59.519999999999996"/>
    <m/>
    <m/>
    <m/>
    <m/>
    <m/>
    <m/>
    <m/>
    <m/>
    <m/>
    <m/>
    <m/>
    <m/>
    <m/>
    <m/>
    <m/>
    <m/>
    <m/>
  </r>
  <r>
    <x v="1"/>
    <x v="63"/>
    <x v="0"/>
    <s v="COTIZACION"/>
    <s v="AGOSTO"/>
    <d v="2023-08-17T00:00:00"/>
    <s v="C-3-EDDY FAZ PACHECO"/>
    <x v="17"/>
    <s v="HERRAMIENTAS MENORES"/>
    <x v="1"/>
    <x v="16"/>
    <x v="115"/>
    <d v="2023-08-23T00:00:00"/>
    <m/>
    <n v="749"/>
    <s v="BIEN"/>
    <x v="124"/>
    <n v="81100"/>
    <x v="17"/>
    <x v="852"/>
    <x v="45"/>
    <x v="5"/>
    <x v="0"/>
    <x v="0"/>
    <x v="1"/>
    <x v="40"/>
    <s v="31/08/2023"/>
    <x v="0"/>
    <s v="15:00"/>
    <s v="JOSE ALFREDO MIRANDA TICONA "/>
    <x v="9"/>
    <x v="19"/>
    <d v="2023-09-13T00:00:00"/>
    <x v="100"/>
    <x v="55"/>
    <s v="CD-363"/>
    <x v="150"/>
    <x v="105"/>
    <n v="16465"/>
    <x v="151"/>
    <x v="157"/>
    <x v="92"/>
    <x v="0"/>
    <n v="30"/>
    <x v="24"/>
    <x v="0"/>
    <x v="59"/>
    <x v="87"/>
    <x v="1"/>
    <m/>
    <m/>
    <x v="124"/>
    <s v="ADQ/MINA-055/2023"/>
    <n v="34800"/>
    <x v="17"/>
    <x v="855"/>
    <x v="5"/>
    <n v="3"/>
    <x v="115"/>
    <n v="264"/>
    <m/>
    <m/>
    <n v="3"/>
    <x v="401"/>
    <n v="12.64367816091954"/>
    <n v="37.931034482758619"/>
    <n v="33"/>
    <n v="0"/>
    <x v="5"/>
    <s v="OCTUBRE"/>
    <x v="172"/>
    <x v="93"/>
    <x v="6"/>
    <x v="108"/>
    <x v="228"/>
    <x v="0"/>
    <n v="0"/>
    <n v="18.48"/>
    <n v="245.52"/>
    <m/>
    <m/>
    <m/>
    <m/>
    <m/>
    <m/>
    <m/>
    <m/>
    <m/>
    <m/>
    <m/>
    <m/>
    <m/>
    <m/>
    <m/>
    <m/>
    <m/>
  </r>
  <r>
    <x v="1"/>
    <x v="63"/>
    <x v="0"/>
    <s v="COTIZACION"/>
    <s v="AGOSTO"/>
    <d v="2023-08-17T00:00:00"/>
    <s v="C-3-EDDY FAZ PACHECO"/>
    <x v="17"/>
    <s v="HERRAMIENTAS MENORES"/>
    <x v="1"/>
    <x v="16"/>
    <x v="115"/>
    <d v="2023-08-23T00:00:00"/>
    <m/>
    <n v="749"/>
    <s v="BIEN"/>
    <x v="124"/>
    <n v="81100"/>
    <x v="18"/>
    <x v="853"/>
    <x v="3"/>
    <x v="5"/>
    <x v="0"/>
    <x v="0"/>
    <x v="1"/>
    <x v="40"/>
    <s v="31/08/2023"/>
    <x v="0"/>
    <s v="15:00"/>
    <s v="JOSE ALFREDO MIRANDA TICONA "/>
    <x v="9"/>
    <x v="19"/>
    <d v="2023-09-13T00:00:00"/>
    <x v="100"/>
    <x v="55"/>
    <s v="CD-363"/>
    <x v="150"/>
    <x v="105"/>
    <n v="16465"/>
    <x v="151"/>
    <x v="157"/>
    <x v="92"/>
    <x v="0"/>
    <n v="30"/>
    <x v="24"/>
    <x v="0"/>
    <x v="59"/>
    <x v="87"/>
    <x v="1"/>
    <m/>
    <m/>
    <x v="124"/>
    <s v="ADQ/MINA-055/2023"/>
    <n v="34800"/>
    <x v="18"/>
    <x v="856"/>
    <x v="5"/>
    <n v="12"/>
    <x v="29"/>
    <n v="108"/>
    <m/>
    <m/>
    <n v="12"/>
    <x v="402"/>
    <n v="1.2931034482758621"/>
    <n v="15.517241379310345"/>
    <n v="13.5"/>
    <n v="0"/>
    <x v="5"/>
    <s v="OCTUBRE"/>
    <x v="172"/>
    <x v="93"/>
    <x v="6"/>
    <x v="108"/>
    <x v="228"/>
    <x v="0"/>
    <n v="0"/>
    <n v="7.5600000000000005"/>
    <n v="100.44"/>
    <m/>
    <m/>
    <m/>
    <m/>
    <m/>
    <m/>
    <m/>
    <m/>
    <m/>
    <m/>
    <m/>
    <m/>
    <m/>
    <m/>
    <m/>
    <m/>
    <m/>
  </r>
  <r>
    <x v="1"/>
    <x v="63"/>
    <x v="0"/>
    <s v="COTIZACION"/>
    <s v="AGOSTO"/>
    <d v="2023-08-17T00:00:00"/>
    <s v="C-3-EDDY FAZ PACHECO"/>
    <x v="17"/>
    <s v="HERRAMIENTAS MENORES"/>
    <x v="1"/>
    <x v="16"/>
    <x v="115"/>
    <d v="2023-08-23T00:00:00"/>
    <m/>
    <n v="749"/>
    <s v="BIEN"/>
    <x v="124"/>
    <n v="81100"/>
    <x v="19"/>
    <x v="854"/>
    <x v="3"/>
    <x v="5"/>
    <x v="0"/>
    <x v="0"/>
    <x v="1"/>
    <x v="40"/>
    <s v="31/08/2023"/>
    <x v="0"/>
    <s v="15:00"/>
    <s v="JOSE ALFREDO MIRANDA TICONA "/>
    <x v="9"/>
    <x v="19"/>
    <d v="2023-09-13T00:00:00"/>
    <x v="100"/>
    <x v="55"/>
    <s v="CD-363"/>
    <x v="150"/>
    <x v="105"/>
    <n v="16465"/>
    <x v="151"/>
    <x v="157"/>
    <x v="92"/>
    <x v="0"/>
    <n v="30"/>
    <x v="24"/>
    <x v="0"/>
    <x v="59"/>
    <x v="87"/>
    <x v="1"/>
    <m/>
    <m/>
    <x v="124"/>
    <s v="ADQ/MINA-055/2023"/>
    <n v="34800"/>
    <x v="19"/>
    <x v="857"/>
    <x v="5"/>
    <n v="12"/>
    <x v="275"/>
    <n v="228"/>
    <m/>
    <m/>
    <n v="12"/>
    <x v="403"/>
    <n v="2.7298850574712645"/>
    <n v="32.758620689655174"/>
    <n v="28.5"/>
    <n v="0"/>
    <x v="5"/>
    <s v="OCTUBRE"/>
    <x v="172"/>
    <x v="93"/>
    <x v="6"/>
    <x v="108"/>
    <x v="228"/>
    <x v="0"/>
    <n v="0"/>
    <n v="15.96"/>
    <n v="212.04"/>
    <m/>
    <m/>
    <m/>
    <m/>
    <m/>
    <m/>
    <m/>
    <m/>
    <m/>
    <m/>
    <m/>
    <m/>
    <m/>
    <m/>
    <m/>
    <m/>
    <m/>
  </r>
  <r>
    <x v="1"/>
    <x v="63"/>
    <x v="0"/>
    <s v="COTIZACION"/>
    <s v="AGOSTO"/>
    <d v="2023-08-17T00:00:00"/>
    <s v="C-3-EDDY FAZ PACHECO"/>
    <x v="17"/>
    <s v="HERRAMIENTAS MENORES"/>
    <x v="1"/>
    <x v="16"/>
    <x v="115"/>
    <d v="2023-08-23T00:00:00"/>
    <m/>
    <n v="749"/>
    <s v="BIEN"/>
    <x v="124"/>
    <n v="81100"/>
    <x v="20"/>
    <x v="855"/>
    <x v="8"/>
    <x v="5"/>
    <x v="0"/>
    <x v="0"/>
    <x v="1"/>
    <x v="40"/>
    <s v="31/08/2023"/>
    <x v="0"/>
    <s v="15:00"/>
    <s v="JOSE ALFREDO MIRANDA TICONA "/>
    <x v="9"/>
    <x v="19"/>
    <d v="2023-09-13T00:00:00"/>
    <x v="100"/>
    <x v="55"/>
    <s v="CD-363"/>
    <x v="150"/>
    <x v="105"/>
    <n v="16465"/>
    <x v="151"/>
    <x v="157"/>
    <x v="92"/>
    <x v="0"/>
    <n v="30"/>
    <x v="24"/>
    <x v="0"/>
    <x v="59"/>
    <x v="87"/>
    <x v="1"/>
    <m/>
    <m/>
    <x v="124"/>
    <s v="ADQ/MINA-055/2023"/>
    <n v="34800"/>
    <x v="20"/>
    <x v="858"/>
    <x v="5"/>
    <n v="6"/>
    <x v="569"/>
    <n v="1038"/>
    <m/>
    <m/>
    <n v="6"/>
    <x v="404"/>
    <n v="24.856321839080461"/>
    <n v="149.13793103448276"/>
    <n v="129.75"/>
    <n v="0"/>
    <x v="5"/>
    <s v="OCTUBRE"/>
    <x v="172"/>
    <x v="93"/>
    <x v="6"/>
    <x v="108"/>
    <x v="228"/>
    <x v="0"/>
    <n v="0"/>
    <n v="72.660000000000011"/>
    <n v="965.34"/>
    <m/>
    <m/>
    <m/>
    <m/>
    <m/>
    <m/>
    <m/>
    <m/>
    <m/>
    <m/>
    <m/>
    <m/>
    <m/>
    <m/>
    <m/>
    <m/>
    <m/>
  </r>
  <r>
    <x v="1"/>
    <x v="63"/>
    <x v="0"/>
    <s v="COTIZACION"/>
    <s v="AGOSTO"/>
    <d v="2023-08-17T00:00:00"/>
    <s v="C-3-EDDY FAZ PACHECO"/>
    <x v="9"/>
    <s v="OTRAS MAQUINARIAS Y EQUIPO"/>
    <x v="1"/>
    <x v="16"/>
    <x v="116"/>
    <d v="2023-08-23T00:00:00"/>
    <m/>
    <n v="746"/>
    <s v="BIEN"/>
    <x v="125"/>
    <n v="266000"/>
    <x v="0"/>
    <x v="856"/>
    <x v="7"/>
    <x v="59"/>
    <x v="0"/>
    <x v="0"/>
    <x v="0"/>
    <x v="40"/>
    <s v="31/08/2023"/>
    <x v="0"/>
    <s v="15:00"/>
    <s v="JOSE ALFREDO MIRANDA TICONA "/>
    <x v="9"/>
    <x v="19"/>
    <d v="2023-09-11T00:00:00"/>
    <x v="101"/>
    <x v="47"/>
    <s v="CD-364"/>
    <x v="151"/>
    <x v="106"/>
    <n v="266000"/>
    <x v="152"/>
    <x v="158"/>
    <x v="105"/>
    <x v="0"/>
    <n v="30"/>
    <x v="26"/>
    <x v="0"/>
    <x v="59"/>
    <x v="72"/>
    <x v="1"/>
    <m/>
    <m/>
    <x v="125"/>
    <s v="ADQ/MINA-052/2023"/>
    <n v="43700"/>
    <x v="0"/>
    <x v="859"/>
    <x v="60"/>
    <n v="2"/>
    <x v="570"/>
    <n v="266000"/>
    <m/>
    <m/>
    <n v="0"/>
    <x v="0"/>
    <n v="19109.19540229885"/>
    <n v="0"/>
    <n v="0"/>
    <n v="0"/>
    <x v="115"/>
    <s v="SEPTIEMBRE"/>
    <x v="173"/>
    <x v="44"/>
    <x v="35"/>
    <x v="45"/>
    <x v="352"/>
    <x v="205"/>
    <n v="0"/>
    <n v="0"/>
    <n v="0"/>
    <m/>
    <m/>
    <m/>
    <m/>
    <m/>
    <m/>
    <m/>
    <m/>
    <m/>
    <m/>
    <m/>
    <m/>
    <m/>
    <m/>
    <m/>
    <m/>
    <m/>
  </r>
  <r>
    <x v="1"/>
    <x v="63"/>
    <x v="0"/>
    <s v="COTIZACION"/>
    <s v="AGOSTO"/>
    <d v="2023-08-17T00:00:00"/>
    <s v="C-3-EDDY FAZ PACHECO"/>
    <x v="5"/>
    <s v="PRODUCTOS NO METALICOS Y PLASTICOS"/>
    <x v="9"/>
    <x v="15"/>
    <x v="117"/>
    <d v="2023-08-23T00:00:00"/>
    <m/>
    <n v="771"/>
    <s v="BIEN"/>
    <x v="126"/>
    <n v="144540"/>
    <x v="0"/>
    <x v="857"/>
    <x v="141"/>
    <x v="5"/>
    <x v="0"/>
    <x v="0"/>
    <x v="0"/>
    <x v="40"/>
    <s v="31/08/2023"/>
    <x v="0"/>
    <s v="15:00"/>
    <s v="EDMY LYDIA MAGNE GUTIERREZ"/>
    <x v="9"/>
    <x v="18"/>
    <d v="2023-09-18T00:00:00"/>
    <x v="102"/>
    <x v="64"/>
    <s v="CD-373"/>
    <x v="152"/>
    <x v="107"/>
    <n v="18815"/>
    <x v="153"/>
    <x v="159"/>
    <x v="103"/>
    <x v="0"/>
    <n v="30"/>
    <x v="8"/>
    <x v="0"/>
    <x v="59"/>
    <x v="74"/>
    <x v="1"/>
    <m/>
    <m/>
    <x v="126"/>
    <s v="CMB/EMC/O CIV-ADQ/044/2023"/>
    <n v="34500"/>
    <x v="0"/>
    <x v="860"/>
    <x v="5"/>
    <n v="25"/>
    <x v="571"/>
    <n v="550"/>
    <m/>
    <m/>
    <n v="0"/>
    <x v="0"/>
    <n v="3.1609195402298851"/>
    <n v="0"/>
    <n v="0"/>
    <n v="0"/>
    <x v="116"/>
    <s v="OCTUBRE"/>
    <x v="174"/>
    <x v="44"/>
    <x v="35"/>
    <x v="45"/>
    <x v="353"/>
    <x v="206"/>
    <n v="0"/>
    <n v="0"/>
    <n v="0"/>
    <m/>
    <m/>
    <m/>
    <m/>
    <m/>
    <m/>
    <m/>
    <m/>
    <m/>
    <m/>
    <m/>
    <m/>
    <m/>
    <m/>
    <m/>
    <m/>
    <m/>
  </r>
  <r>
    <x v="1"/>
    <x v="63"/>
    <x v="0"/>
    <s v="COTIZACION"/>
    <s v="AGOSTO"/>
    <d v="2023-08-17T00:00:00"/>
    <s v="C-3-EDDY FAZ PACHECO"/>
    <x v="5"/>
    <s v="PRODUCTOS NO METALICOS Y PLASTICOS"/>
    <x v="9"/>
    <x v="15"/>
    <x v="117"/>
    <d v="2023-08-23T00:00:00"/>
    <m/>
    <n v="771"/>
    <s v="BIEN"/>
    <x v="126"/>
    <n v="144540"/>
    <x v="1"/>
    <x v="858"/>
    <x v="9"/>
    <x v="5"/>
    <x v="0"/>
    <x v="0"/>
    <x v="0"/>
    <x v="40"/>
    <s v="31/08/2023"/>
    <x v="0"/>
    <s v="15:00"/>
    <s v="EDMY LYDIA MAGNE GUTIERREZ"/>
    <x v="9"/>
    <x v="18"/>
    <d v="2023-09-18T00:00:00"/>
    <x v="102"/>
    <x v="64"/>
    <s v="CD-373"/>
    <x v="153"/>
    <x v="107"/>
    <n v="59170.9"/>
    <x v="154"/>
    <x v="160"/>
    <x v="38"/>
    <x v="0"/>
    <n v="30"/>
    <x v="21"/>
    <x v="0"/>
    <x v="60"/>
    <x v="88"/>
    <x v="1"/>
    <m/>
    <m/>
    <x v="126"/>
    <s v="CMB/EMC/O CIV-ADQ/044/2023"/>
    <n v="34500"/>
    <x v="1"/>
    <x v="861"/>
    <x v="5"/>
    <n v="10"/>
    <x v="572"/>
    <n v="48"/>
    <m/>
    <m/>
    <n v="0"/>
    <x v="0"/>
    <n v="0.68965517241379304"/>
    <n v="0"/>
    <n v="0"/>
    <n v="0"/>
    <x v="117"/>
    <s v="NOVIEMBRE"/>
    <x v="175"/>
    <x v="44"/>
    <x v="35"/>
    <x v="45"/>
    <x v="354"/>
    <x v="207"/>
    <n v="0"/>
    <n v="0"/>
    <n v="0"/>
    <m/>
    <m/>
    <m/>
    <m/>
    <m/>
    <m/>
    <m/>
    <m/>
    <m/>
    <m/>
    <m/>
    <m/>
    <m/>
    <m/>
    <m/>
    <m/>
    <m/>
  </r>
  <r>
    <x v="1"/>
    <x v="63"/>
    <x v="0"/>
    <s v="COTIZACION"/>
    <s v="AGOSTO"/>
    <d v="2023-08-17T00:00:00"/>
    <s v="C-3-EDDY FAZ PACHECO"/>
    <x v="5"/>
    <s v="PRODUCTOS NO METALICOS Y PLASTICOS"/>
    <x v="9"/>
    <x v="15"/>
    <x v="117"/>
    <d v="2023-08-23T00:00:00"/>
    <m/>
    <n v="771"/>
    <s v="BIEN"/>
    <x v="126"/>
    <n v="144540"/>
    <x v="2"/>
    <x v="859"/>
    <x v="26"/>
    <x v="5"/>
    <x v="0"/>
    <x v="0"/>
    <x v="0"/>
    <x v="40"/>
    <s v="31/08/2023"/>
    <x v="0"/>
    <s v="15:00"/>
    <s v="EDMY LYDIA MAGNE GUTIERREZ"/>
    <x v="9"/>
    <x v="18"/>
    <d v="2023-09-18T00:00:00"/>
    <x v="102"/>
    <x v="64"/>
    <s v="CD-373"/>
    <x v="152"/>
    <x v="107"/>
    <n v="18815"/>
    <x v="153"/>
    <x v="159"/>
    <x v="103"/>
    <x v="0"/>
    <n v="30"/>
    <x v="8"/>
    <x v="0"/>
    <x v="59"/>
    <x v="74"/>
    <x v="1"/>
    <m/>
    <m/>
    <x v="126"/>
    <s v="CMB/EMC/O CIV-ADQ/044/2023"/>
    <n v="34500"/>
    <x v="2"/>
    <x v="862"/>
    <x v="5"/>
    <n v="20"/>
    <x v="167"/>
    <n v="360"/>
    <m/>
    <m/>
    <n v="0"/>
    <x v="0"/>
    <n v="2.5862068965517242"/>
    <n v="0"/>
    <n v="0"/>
    <n v="0"/>
    <x v="116"/>
    <s v="DICIEMBRE"/>
    <x v="176"/>
    <x v="44"/>
    <x v="35"/>
    <x v="45"/>
    <x v="355"/>
    <x v="208"/>
    <n v="0"/>
    <n v="0"/>
    <n v="0"/>
    <m/>
    <m/>
    <m/>
    <m/>
    <m/>
    <m/>
    <m/>
    <m/>
    <m/>
    <m/>
    <m/>
    <m/>
    <m/>
    <m/>
    <m/>
    <m/>
    <m/>
  </r>
  <r>
    <x v="1"/>
    <x v="63"/>
    <x v="0"/>
    <s v="COTIZACION"/>
    <s v="AGOSTO"/>
    <d v="2023-08-17T00:00:00"/>
    <s v="C-3-EDDY FAZ PACHECO"/>
    <x v="5"/>
    <s v="PRODUCTOS NO METALICOS Y PLASTICOS"/>
    <x v="9"/>
    <x v="15"/>
    <x v="117"/>
    <d v="2023-08-23T00:00:00"/>
    <m/>
    <n v="771"/>
    <s v="BIEN"/>
    <x v="126"/>
    <n v="144540"/>
    <x v="3"/>
    <x v="860"/>
    <x v="74"/>
    <x v="5"/>
    <x v="0"/>
    <x v="0"/>
    <x v="0"/>
    <x v="40"/>
    <s v="31/08/2023"/>
    <x v="0"/>
    <s v="15:00"/>
    <s v="EDMY LYDIA MAGNE GUTIERREZ"/>
    <x v="9"/>
    <x v="18"/>
    <d v="2023-09-18T00:00:00"/>
    <x v="102"/>
    <x v="64"/>
    <s v="CD-373"/>
    <x v="153"/>
    <x v="107"/>
    <n v="59170.9"/>
    <x v="154"/>
    <x v="160"/>
    <x v="38"/>
    <x v="0"/>
    <n v="30"/>
    <x v="21"/>
    <x v="0"/>
    <x v="60"/>
    <x v="88"/>
    <x v="1"/>
    <m/>
    <m/>
    <x v="126"/>
    <s v="CMB/EMC/O CIV-ADQ/044/2023"/>
    <n v="34500"/>
    <x v="3"/>
    <x v="863"/>
    <x v="5"/>
    <n v="50"/>
    <x v="573"/>
    <n v="80"/>
    <m/>
    <m/>
    <n v="0"/>
    <x v="0"/>
    <n v="0.22988505747126439"/>
    <n v="0"/>
    <n v="0"/>
    <n v="0"/>
    <x v="117"/>
    <s v="ENERO"/>
    <x v="177"/>
    <x v="44"/>
    <x v="35"/>
    <x v="45"/>
    <x v="356"/>
    <x v="209"/>
    <n v="0"/>
    <n v="0"/>
    <n v="0"/>
    <m/>
    <m/>
    <m/>
    <m/>
    <m/>
    <m/>
    <m/>
    <m/>
    <m/>
    <m/>
    <m/>
    <m/>
    <m/>
    <m/>
    <m/>
    <m/>
    <m/>
  </r>
  <r>
    <x v="1"/>
    <x v="63"/>
    <x v="0"/>
    <s v="COTIZACION"/>
    <s v="AGOSTO"/>
    <d v="2023-08-17T00:00:00"/>
    <s v="C-3-EDDY FAZ PACHECO"/>
    <x v="5"/>
    <s v="PRODUCTOS NO METALICOS Y PLASTICOS"/>
    <x v="9"/>
    <x v="15"/>
    <x v="117"/>
    <d v="2023-08-23T00:00:00"/>
    <m/>
    <n v="771"/>
    <s v="BIEN"/>
    <x v="126"/>
    <n v="144540"/>
    <x v="4"/>
    <x v="861"/>
    <x v="59"/>
    <x v="5"/>
    <x v="0"/>
    <x v="0"/>
    <x v="0"/>
    <x v="40"/>
    <s v="31/08/2023"/>
    <x v="0"/>
    <s v="15:00"/>
    <s v="EDMY LYDIA MAGNE GUTIERREZ"/>
    <x v="9"/>
    <x v="18"/>
    <d v="2023-09-18T00:00:00"/>
    <x v="102"/>
    <x v="64"/>
    <s v="CD-373"/>
    <x v="153"/>
    <x v="107"/>
    <n v="59170.9"/>
    <x v="154"/>
    <x v="160"/>
    <x v="38"/>
    <x v="0"/>
    <n v="30"/>
    <x v="21"/>
    <x v="0"/>
    <x v="60"/>
    <x v="88"/>
    <x v="1"/>
    <m/>
    <m/>
    <x v="126"/>
    <s v="CMB/EMC/O CIV-ADQ/044/2023"/>
    <n v="34500"/>
    <x v="4"/>
    <x v="864"/>
    <x v="5"/>
    <n v="15"/>
    <x v="574"/>
    <n v="42"/>
    <m/>
    <m/>
    <n v="0"/>
    <x v="0"/>
    <n v="0.4022988505747126"/>
    <n v="0"/>
    <n v="0"/>
    <n v="0"/>
    <x v="117"/>
    <s v="FEBRERO"/>
    <x v="178"/>
    <x v="44"/>
    <x v="35"/>
    <x v="45"/>
    <x v="357"/>
    <x v="210"/>
    <n v="0"/>
    <n v="0"/>
    <n v="0"/>
    <m/>
    <m/>
    <m/>
    <m/>
    <m/>
    <m/>
    <m/>
    <m/>
    <m/>
    <m/>
    <m/>
    <m/>
    <m/>
    <m/>
    <m/>
    <m/>
    <m/>
  </r>
  <r>
    <x v="1"/>
    <x v="63"/>
    <x v="0"/>
    <s v="COTIZACION"/>
    <s v="AGOSTO"/>
    <d v="2023-08-17T00:00:00"/>
    <s v="C-3-EDDY FAZ PACHECO"/>
    <x v="5"/>
    <s v="PRODUCTOS NO METALICOS Y PLASTICOS"/>
    <x v="9"/>
    <x v="15"/>
    <x v="117"/>
    <d v="2023-08-23T00:00:00"/>
    <m/>
    <n v="771"/>
    <s v="BIEN"/>
    <x v="126"/>
    <n v="144540"/>
    <x v="5"/>
    <x v="862"/>
    <x v="141"/>
    <x v="5"/>
    <x v="0"/>
    <x v="0"/>
    <x v="0"/>
    <x v="40"/>
    <s v="31/08/2023"/>
    <x v="0"/>
    <s v="15:00"/>
    <s v="EDMY LYDIA MAGNE GUTIERREZ"/>
    <x v="9"/>
    <x v="18"/>
    <d v="2023-09-18T00:00:00"/>
    <x v="102"/>
    <x v="64"/>
    <s v="CD-373"/>
    <x v="152"/>
    <x v="107"/>
    <n v="18815"/>
    <x v="153"/>
    <x v="159"/>
    <x v="103"/>
    <x v="0"/>
    <n v="30"/>
    <x v="8"/>
    <x v="0"/>
    <x v="59"/>
    <x v="74"/>
    <x v="1"/>
    <m/>
    <m/>
    <x v="126"/>
    <s v="CMB/EMC/O CIV-ADQ/044/2023"/>
    <n v="34500"/>
    <x v="5"/>
    <x v="865"/>
    <x v="5"/>
    <n v="25"/>
    <x v="174"/>
    <n v="425"/>
    <m/>
    <m/>
    <n v="0"/>
    <x v="0"/>
    <n v="2.4425287356321839"/>
    <n v="0"/>
    <n v="0"/>
    <n v="0"/>
    <x v="116"/>
    <s v="MARZO"/>
    <x v="179"/>
    <x v="44"/>
    <x v="35"/>
    <x v="45"/>
    <x v="358"/>
    <x v="211"/>
    <n v="0"/>
    <n v="0"/>
    <n v="0"/>
    <m/>
    <m/>
    <m/>
    <m/>
    <m/>
    <m/>
    <m/>
    <m/>
    <m/>
    <m/>
    <m/>
    <m/>
    <m/>
    <m/>
    <m/>
    <m/>
    <m/>
  </r>
  <r>
    <x v="1"/>
    <x v="63"/>
    <x v="0"/>
    <s v="COTIZACION"/>
    <s v="AGOSTO"/>
    <d v="2023-08-17T00:00:00"/>
    <s v="C-3-EDDY FAZ PACHECO"/>
    <x v="5"/>
    <s v="PRODUCTOS NO METALICOS Y PLASTICOS"/>
    <x v="9"/>
    <x v="15"/>
    <x v="117"/>
    <d v="2023-08-23T00:00:00"/>
    <m/>
    <n v="771"/>
    <s v="BIEN"/>
    <x v="126"/>
    <n v="144540"/>
    <x v="6"/>
    <x v="863"/>
    <x v="9"/>
    <x v="5"/>
    <x v="0"/>
    <x v="0"/>
    <x v="0"/>
    <x v="40"/>
    <s v="31/08/2023"/>
    <x v="0"/>
    <s v="15:00"/>
    <s v="EDMY LYDIA MAGNE GUTIERREZ"/>
    <x v="9"/>
    <x v="18"/>
    <d v="2023-09-18T00:00:00"/>
    <x v="102"/>
    <x v="64"/>
    <s v="CD-373"/>
    <x v="152"/>
    <x v="107"/>
    <n v="18815"/>
    <x v="153"/>
    <x v="159"/>
    <x v="103"/>
    <x v="0"/>
    <n v="30"/>
    <x v="8"/>
    <x v="0"/>
    <x v="59"/>
    <x v="74"/>
    <x v="1"/>
    <m/>
    <m/>
    <x v="126"/>
    <s v="CMB/EMC/O CIV-ADQ/044/2023"/>
    <n v="34500"/>
    <x v="6"/>
    <x v="866"/>
    <x v="5"/>
    <n v="10"/>
    <x v="575"/>
    <n v="205"/>
    <m/>
    <m/>
    <n v="0"/>
    <x v="0"/>
    <n v="2.9454022988505746"/>
    <n v="0"/>
    <n v="0"/>
    <n v="0"/>
    <x v="116"/>
    <s v="ABRIL"/>
    <x v="180"/>
    <x v="44"/>
    <x v="35"/>
    <x v="45"/>
    <x v="359"/>
    <x v="212"/>
    <n v="0"/>
    <n v="0"/>
    <n v="0"/>
    <m/>
    <m/>
    <m/>
    <m/>
    <m/>
    <m/>
    <m/>
    <m/>
    <m/>
    <m/>
    <m/>
    <m/>
    <m/>
    <m/>
    <m/>
    <m/>
    <m/>
  </r>
  <r>
    <x v="1"/>
    <x v="63"/>
    <x v="0"/>
    <s v="COTIZACION"/>
    <s v="AGOSTO"/>
    <d v="2023-08-17T00:00:00"/>
    <s v="C-3-EDDY FAZ PACHECO"/>
    <x v="5"/>
    <s v="PRODUCTOS NO METALICOS Y PLASTICOS"/>
    <x v="9"/>
    <x v="15"/>
    <x v="117"/>
    <d v="2023-08-23T00:00:00"/>
    <m/>
    <n v="771"/>
    <s v="BIEN"/>
    <x v="126"/>
    <n v="144540"/>
    <x v="7"/>
    <x v="864"/>
    <x v="141"/>
    <x v="5"/>
    <x v="0"/>
    <x v="0"/>
    <x v="0"/>
    <x v="40"/>
    <s v="31/08/2023"/>
    <x v="0"/>
    <s v="15:00"/>
    <s v="EDMY LYDIA MAGNE GUTIERREZ"/>
    <x v="9"/>
    <x v="18"/>
    <d v="2023-09-18T00:00:00"/>
    <x v="102"/>
    <x v="64"/>
    <s v="CD-373"/>
    <x v="153"/>
    <x v="107"/>
    <n v="59170.9"/>
    <x v="154"/>
    <x v="160"/>
    <x v="38"/>
    <x v="0"/>
    <n v="30"/>
    <x v="21"/>
    <x v="0"/>
    <x v="60"/>
    <x v="88"/>
    <x v="1"/>
    <m/>
    <m/>
    <x v="126"/>
    <s v="CMB/EMC/O CIV-ADQ/044/2023"/>
    <n v="34500"/>
    <x v="7"/>
    <x v="867"/>
    <x v="5"/>
    <n v="25"/>
    <x v="576"/>
    <n v="1142.5"/>
    <m/>
    <m/>
    <n v="0"/>
    <x v="0"/>
    <n v="6.5660919540229887"/>
    <n v="0"/>
    <n v="0"/>
    <n v="0"/>
    <x v="117"/>
    <s v="MAYO"/>
    <x v="181"/>
    <x v="44"/>
    <x v="35"/>
    <x v="45"/>
    <x v="360"/>
    <x v="213"/>
    <n v="0"/>
    <n v="0"/>
    <n v="0"/>
    <m/>
    <m/>
    <m/>
    <m/>
    <m/>
    <m/>
    <m/>
    <m/>
    <m/>
    <m/>
    <m/>
    <m/>
    <m/>
    <m/>
    <m/>
    <m/>
    <m/>
  </r>
  <r>
    <x v="1"/>
    <x v="63"/>
    <x v="0"/>
    <s v="COTIZACION"/>
    <s v="AGOSTO"/>
    <d v="2023-08-17T00:00:00"/>
    <s v="C-3-EDDY FAZ PACHECO"/>
    <x v="5"/>
    <s v="PRODUCTOS NO METALICOS Y PLASTICOS"/>
    <x v="9"/>
    <x v="15"/>
    <x v="117"/>
    <d v="2023-08-23T00:00:00"/>
    <m/>
    <n v="771"/>
    <s v="BIEN"/>
    <x v="126"/>
    <n v="144540"/>
    <x v="8"/>
    <x v="865"/>
    <x v="141"/>
    <x v="5"/>
    <x v="0"/>
    <x v="0"/>
    <x v="0"/>
    <x v="40"/>
    <s v="31/08/2023"/>
    <x v="0"/>
    <s v="15:00"/>
    <s v="EDMY LYDIA MAGNE GUTIERREZ"/>
    <x v="9"/>
    <x v="18"/>
    <d v="2023-09-18T00:00:00"/>
    <x v="102"/>
    <x v="64"/>
    <s v="CD-373"/>
    <x v="153"/>
    <x v="107"/>
    <n v="59170.9"/>
    <x v="154"/>
    <x v="160"/>
    <x v="38"/>
    <x v="0"/>
    <n v="30"/>
    <x v="21"/>
    <x v="0"/>
    <x v="60"/>
    <x v="88"/>
    <x v="1"/>
    <m/>
    <m/>
    <x v="126"/>
    <s v="CMB/EMC/O CIV-ADQ/044/2023"/>
    <n v="34500"/>
    <x v="8"/>
    <x v="868"/>
    <x v="5"/>
    <n v="25"/>
    <x v="577"/>
    <n v="2320.25"/>
    <m/>
    <m/>
    <n v="0"/>
    <x v="0"/>
    <n v="13.334770114942529"/>
    <n v="0"/>
    <n v="0"/>
    <n v="0"/>
    <x v="117"/>
    <s v="JUNIO"/>
    <x v="182"/>
    <x v="44"/>
    <x v="35"/>
    <x v="45"/>
    <x v="361"/>
    <x v="214"/>
    <n v="0"/>
    <n v="0"/>
    <n v="0"/>
    <m/>
    <m/>
    <m/>
    <m/>
    <m/>
    <m/>
    <m/>
    <m/>
    <m/>
    <m/>
    <m/>
    <m/>
    <m/>
    <m/>
    <m/>
    <m/>
    <m/>
  </r>
  <r>
    <x v="1"/>
    <x v="63"/>
    <x v="0"/>
    <s v="COTIZACION"/>
    <s v="AGOSTO"/>
    <d v="2023-08-17T00:00:00"/>
    <s v="C-3-EDDY FAZ PACHECO"/>
    <x v="5"/>
    <s v="PRODUCTOS NO METALICOS Y PLASTICOS"/>
    <x v="9"/>
    <x v="15"/>
    <x v="117"/>
    <d v="2023-08-23T00:00:00"/>
    <m/>
    <n v="771"/>
    <s v="BIEN"/>
    <x v="126"/>
    <n v="144540"/>
    <x v="9"/>
    <x v="866"/>
    <x v="141"/>
    <x v="5"/>
    <x v="0"/>
    <x v="0"/>
    <x v="0"/>
    <x v="40"/>
    <s v="31/08/2023"/>
    <x v="0"/>
    <s v="15:00"/>
    <s v="EDMY LYDIA MAGNE GUTIERREZ"/>
    <x v="9"/>
    <x v="18"/>
    <d v="2023-09-18T00:00:00"/>
    <x v="102"/>
    <x v="64"/>
    <s v="CD-373"/>
    <x v="152"/>
    <x v="107"/>
    <n v="18815"/>
    <x v="153"/>
    <x v="159"/>
    <x v="103"/>
    <x v="0"/>
    <n v="30"/>
    <x v="8"/>
    <x v="0"/>
    <x v="59"/>
    <x v="74"/>
    <x v="1"/>
    <m/>
    <m/>
    <x v="126"/>
    <s v="CMB/EMC/O CIV-ADQ/044/2023"/>
    <n v="34500"/>
    <x v="9"/>
    <x v="869"/>
    <x v="5"/>
    <n v="25"/>
    <x v="578"/>
    <n v="850"/>
    <m/>
    <m/>
    <n v="0"/>
    <x v="0"/>
    <n v="4.8850574712643677"/>
    <n v="0"/>
    <n v="0"/>
    <n v="0"/>
    <x v="116"/>
    <s v="JULIO"/>
    <x v="183"/>
    <x v="44"/>
    <x v="35"/>
    <x v="45"/>
    <x v="362"/>
    <x v="215"/>
    <n v="0"/>
    <n v="0"/>
    <n v="0"/>
    <m/>
    <m/>
    <m/>
    <m/>
    <m/>
    <m/>
    <m/>
    <m/>
    <m/>
    <m/>
    <m/>
    <m/>
    <m/>
    <m/>
    <m/>
    <m/>
    <m/>
  </r>
  <r>
    <x v="1"/>
    <x v="63"/>
    <x v="0"/>
    <s v="COTIZACION"/>
    <s v="AGOSTO"/>
    <d v="2023-08-17T00:00:00"/>
    <s v="C-3-EDDY FAZ PACHECO"/>
    <x v="5"/>
    <s v="PRODUCTOS NO METALICOS Y PLASTICOS"/>
    <x v="9"/>
    <x v="15"/>
    <x v="117"/>
    <d v="2023-08-23T00:00:00"/>
    <m/>
    <n v="771"/>
    <s v="BIEN"/>
    <x v="126"/>
    <n v="144540"/>
    <x v="10"/>
    <x v="867"/>
    <x v="141"/>
    <x v="5"/>
    <x v="0"/>
    <x v="0"/>
    <x v="0"/>
    <x v="40"/>
    <s v="31/08/2023"/>
    <x v="0"/>
    <s v="15:00"/>
    <s v="EDMY LYDIA MAGNE GUTIERREZ"/>
    <x v="9"/>
    <x v="18"/>
    <d v="2023-09-18T00:00:00"/>
    <x v="102"/>
    <x v="64"/>
    <s v="CD-373"/>
    <x v="152"/>
    <x v="107"/>
    <n v="18815"/>
    <x v="153"/>
    <x v="159"/>
    <x v="103"/>
    <x v="0"/>
    <n v="30"/>
    <x v="8"/>
    <x v="0"/>
    <x v="59"/>
    <x v="74"/>
    <x v="1"/>
    <m/>
    <m/>
    <x v="126"/>
    <s v="CMB/EMC/O CIV-ADQ/044/2023"/>
    <n v="34500"/>
    <x v="10"/>
    <x v="870"/>
    <x v="5"/>
    <n v="25"/>
    <x v="92"/>
    <n v="2100"/>
    <m/>
    <m/>
    <n v="0"/>
    <x v="0"/>
    <n v="12.068965517241379"/>
    <n v="0"/>
    <n v="0"/>
    <n v="0"/>
    <x v="116"/>
    <s v="AGOSTO"/>
    <x v="184"/>
    <x v="44"/>
    <x v="35"/>
    <x v="45"/>
    <x v="363"/>
    <x v="216"/>
    <n v="0"/>
    <n v="0"/>
    <n v="0"/>
    <m/>
    <m/>
    <m/>
    <m/>
    <m/>
    <m/>
    <m/>
    <m/>
    <m/>
    <m/>
    <m/>
    <m/>
    <m/>
    <m/>
    <m/>
    <m/>
    <m/>
  </r>
  <r>
    <x v="1"/>
    <x v="63"/>
    <x v="0"/>
    <s v="COTIZACION"/>
    <s v="AGOSTO"/>
    <d v="2023-08-17T00:00:00"/>
    <s v="C-3-EDDY FAZ PACHECO"/>
    <x v="5"/>
    <s v="PRODUCTOS NO METALICOS Y PLASTICOS"/>
    <x v="9"/>
    <x v="15"/>
    <x v="117"/>
    <d v="2023-08-23T00:00:00"/>
    <m/>
    <n v="771"/>
    <s v="BIEN"/>
    <x v="126"/>
    <n v="144540"/>
    <x v="11"/>
    <x v="868"/>
    <x v="23"/>
    <x v="5"/>
    <x v="0"/>
    <x v="0"/>
    <x v="0"/>
    <x v="40"/>
    <s v="31/08/2023"/>
    <x v="0"/>
    <s v="15:00"/>
    <s v="EDMY LYDIA MAGNE GUTIERREZ"/>
    <x v="9"/>
    <x v="18"/>
    <d v="2023-09-18T00:00:00"/>
    <x v="102"/>
    <x v="64"/>
    <s v="CD-373"/>
    <x v="152"/>
    <x v="107"/>
    <n v="18815"/>
    <x v="153"/>
    <x v="159"/>
    <x v="103"/>
    <x v="0"/>
    <n v="30"/>
    <x v="8"/>
    <x v="0"/>
    <x v="59"/>
    <x v="74"/>
    <x v="1"/>
    <m/>
    <m/>
    <x v="126"/>
    <s v="CMB/EMC/O CIV-ADQ/044/2023"/>
    <n v="34500"/>
    <x v="11"/>
    <x v="871"/>
    <x v="5"/>
    <n v="200"/>
    <x v="579"/>
    <n v="300"/>
    <m/>
    <m/>
    <n v="0"/>
    <x v="0"/>
    <n v="0.21551724137931036"/>
    <n v="0"/>
    <n v="0"/>
    <n v="0"/>
    <x v="116"/>
    <s v="SEPTIEMBRE"/>
    <x v="185"/>
    <x v="44"/>
    <x v="35"/>
    <x v="45"/>
    <x v="364"/>
    <x v="217"/>
    <n v="0"/>
    <n v="0"/>
    <n v="0"/>
    <m/>
    <m/>
    <m/>
    <m/>
    <m/>
    <m/>
    <m/>
    <m/>
    <m/>
    <m/>
    <m/>
    <m/>
    <m/>
    <m/>
    <m/>
    <m/>
    <m/>
  </r>
  <r>
    <x v="1"/>
    <x v="63"/>
    <x v="0"/>
    <s v="COTIZACION"/>
    <s v="AGOSTO"/>
    <d v="2023-08-17T00:00:00"/>
    <s v="C-3-EDDY FAZ PACHECO"/>
    <x v="5"/>
    <s v="PRODUCTOS NO METALICOS Y PLASTICOS"/>
    <x v="9"/>
    <x v="15"/>
    <x v="117"/>
    <d v="2023-08-23T00:00:00"/>
    <m/>
    <n v="771"/>
    <s v="BIEN"/>
    <x v="126"/>
    <n v="144540"/>
    <x v="12"/>
    <x v="869"/>
    <x v="74"/>
    <x v="5"/>
    <x v="0"/>
    <x v="0"/>
    <x v="0"/>
    <x v="40"/>
    <s v="31/08/2023"/>
    <x v="0"/>
    <s v="15:00"/>
    <s v="EDMY LYDIA MAGNE GUTIERREZ"/>
    <x v="9"/>
    <x v="18"/>
    <d v="2023-09-18T00:00:00"/>
    <x v="102"/>
    <x v="64"/>
    <s v="CD-373"/>
    <x v="152"/>
    <x v="107"/>
    <n v="18815"/>
    <x v="153"/>
    <x v="159"/>
    <x v="103"/>
    <x v="0"/>
    <n v="30"/>
    <x v="8"/>
    <x v="0"/>
    <x v="59"/>
    <x v="74"/>
    <x v="1"/>
    <m/>
    <m/>
    <x v="126"/>
    <s v="CMB/EMC/O CIV-ADQ/044/2023"/>
    <n v="34500"/>
    <x v="12"/>
    <x v="872"/>
    <x v="5"/>
    <n v="50"/>
    <x v="579"/>
    <n v="75"/>
    <m/>
    <m/>
    <n v="0"/>
    <x v="0"/>
    <n v="0.21551724137931036"/>
    <n v="0"/>
    <n v="0"/>
    <n v="0"/>
    <x v="116"/>
    <s v="OCTUBRE"/>
    <x v="186"/>
    <x v="44"/>
    <x v="35"/>
    <x v="45"/>
    <x v="365"/>
    <x v="218"/>
    <n v="0"/>
    <n v="0"/>
    <n v="0"/>
    <m/>
    <m/>
    <m/>
    <m/>
    <m/>
    <m/>
    <m/>
    <m/>
    <m/>
    <m/>
    <m/>
    <m/>
    <m/>
    <m/>
    <m/>
    <m/>
    <m/>
  </r>
  <r>
    <x v="1"/>
    <x v="63"/>
    <x v="0"/>
    <s v="COTIZACION"/>
    <s v="AGOSTO"/>
    <d v="2023-08-17T00:00:00"/>
    <s v="C-3-EDDY FAZ PACHECO"/>
    <x v="5"/>
    <s v="PRODUCTOS NO METALICOS Y PLASTICOS"/>
    <x v="9"/>
    <x v="15"/>
    <x v="117"/>
    <d v="2023-08-23T00:00:00"/>
    <m/>
    <n v="771"/>
    <s v="BIEN"/>
    <x v="126"/>
    <n v="144540"/>
    <x v="13"/>
    <x v="870"/>
    <x v="74"/>
    <x v="5"/>
    <x v="0"/>
    <x v="0"/>
    <x v="0"/>
    <x v="40"/>
    <s v="31/08/2023"/>
    <x v="0"/>
    <s v="15:00"/>
    <s v="EDMY LYDIA MAGNE GUTIERREZ"/>
    <x v="9"/>
    <x v="18"/>
    <d v="2023-09-18T00:00:00"/>
    <x v="102"/>
    <x v="64"/>
    <s v="CD-373"/>
    <x v="153"/>
    <x v="107"/>
    <n v="59170.9"/>
    <x v="154"/>
    <x v="160"/>
    <x v="38"/>
    <x v="0"/>
    <n v="30"/>
    <x v="21"/>
    <x v="0"/>
    <x v="60"/>
    <x v="88"/>
    <x v="1"/>
    <m/>
    <m/>
    <x v="126"/>
    <s v="CMB/EMC/O CIV-ADQ/044/2023"/>
    <n v="34500"/>
    <x v="13"/>
    <x v="873"/>
    <x v="5"/>
    <n v="50"/>
    <x v="580"/>
    <n v="110.00000000000001"/>
    <m/>
    <m/>
    <n v="0"/>
    <x v="0"/>
    <n v="0.31609195402298851"/>
    <n v="0"/>
    <n v="0"/>
    <n v="0"/>
    <x v="117"/>
    <s v="NOVIEMBRE"/>
    <x v="187"/>
    <x v="44"/>
    <x v="35"/>
    <x v="45"/>
    <x v="366"/>
    <x v="219"/>
    <n v="0"/>
    <n v="0"/>
    <n v="0"/>
    <m/>
    <m/>
    <m/>
    <m/>
    <m/>
    <m/>
    <m/>
    <m/>
    <m/>
    <m/>
    <m/>
    <m/>
    <m/>
    <m/>
    <m/>
    <m/>
    <m/>
  </r>
  <r>
    <x v="1"/>
    <x v="63"/>
    <x v="0"/>
    <s v="COTIZACION"/>
    <s v="AGOSTO"/>
    <d v="2023-08-17T00:00:00"/>
    <s v="C-3-EDDY FAZ PACHECO"/>
    <x v="5"/>
    <s v="PRODUCTOS NO METALICOS Y PLASTICOS"/>
    <x v="9"/>
    <x v="15"/>
    <x v="117"/>
    <d v="2023-08-23T00:00:00"/>
    <m/>
    <n v="771"/>
    <s v="BIEN"/>
    <x v="126"/>
    <n v="144540"/>
    <x v="14"/>
    <x v="871"/>
    <x v="74"/>
    <x v="5"/>
    <x v="0"/>
    <x v="0"/>
    <x v="0"/>
    <x v="40"/>
    <s v="31/08/2023"/>
    <x v="0"/>
    <s v="15:00"/>
    <s v="EDMY LYDIA MAGNE GUTIERREZ"/>
    <x v="9"/>
    <x v="18"/>
    <d v="2023-09-18T00:00:00"/>
    <x v="102"/>
    <x v="64"/>
    <s v="CD-373"/>
    <x v="153"/>
    <x v="107"/>
    <n v="59170.9"/>
    <x v="154"/>
    <x v="160"/>
    <x v="38"/>
    <x v="0"/>
    <n v="30"/>
    <x v="21"/>
    <x v="0"/>
    <x v="60"/>
    <x v="88"/>
    <x v="1"/>
    <m/>
    <m/>
    <x v="126"/>
    <s v="CMB/EMC/O CIV-ADQ/044/2023"/>
    <n v="34500"/>
    <x v="14"/>
    <x v="874"/>
    <x v="5"/>
    <n v="50"/>
    <x v="581"/>
    <n v="405.5"/>
    <m/>
    <m/>
    <n v="0"/>
    <x v="0"/>
    <n v="1.1652298850574712"/>
    <n v="0"/>
    <n v="0"/>
    <n v="0"/>
    <x v="117"/>
    <s v="DICIEMBRE"/>
    <x v="188"/>
    <x v="44"/>
    <x v="35"/>
    <x v="45"/>
    <x v="367"/>
    <x v="220"/>
    <n v="0"/>
    <n v="0"/>
    <n v="0"/>
    <m/>
    <m/>
    <m/>
    <m/>
    <m/>
    <m/>
    <m/>
    <m/>
    <m/>
    <m/>
    <m/>
    <m/>
    <m/>
    <m/>
    <m/>
    <m/>
    <m/>
  </r>
  <r>
    <x v="1"/>
    <x v="63"/>
    <x v="0"/>
    <s v="COTIZACION"/>
    <s v="AGOSTO"/>
    <d v="2023-08-17T00:00:00"/>
    <s v="C-3-EDDY FAZ PACHECO"/>
    <x v="5"/>
    <s v="PRODUCTOS NO METALICOS Y PLASTICOS"/>
    <x v="9"/>
    <x v="15"/>
    <x v="117"/>
    <d v="2023-08-23T00:00:00"/>
    <m/>
    <n v="771"/>
    <s v="BIEN"/>
    <x v="126"/>
    <n v="144540"/>
    <x v="15"/>
    <x v="872"/>
    <x v="11"/>
    <x v="70"/>
    <x v="0"/>
    <x v="0"/>
    <x v="0"/>
    <x v="40"/>
    <s v="31/08/2023"/>
    <x v="0"/>
    <s v="15:00"/>
    <s v="EDMY LYDIA MAGNE GUTIERREZ"/>
    <x v="9"/>
    <x v="18"/>
    <d v="2023-09-18T00:00:00"/>
    <x v="102"/>
    <x v="64"/>
    <s v="CD-373"/>
    <x v="153"/>
    <x v="107"/>
    <n v="59170.9"/>
    <x v="154"/>
    <x v="160"/>
    <x v="38"/>
    <x v="0"/>
    <n v="30"/>
    <x v="21"/>
    <x v="0"/>
    <x v="60"/>
    <x v="88"/>
    <x v="1"/>
    <m/>
    <m/>
    <x v="126"/>
    <s v="CMB/EMC/O CIV-ADQ/044/2023"/>
    <n v="34500"/>
    <x v="15"/>
    <x v="875"/>
    <x v="71"/>
    <n v="5000"/>
    <x v="582"/>
    <n v="10500"/>
    <m/>
    <m/>
    <n v="0"/>
    <x v="0"/>
    <n v="0.30172413793103448"/>
    <n v="0"/>
    <n v="0"/>
    <n v="0"/>
    <x v="117"/>
    <s v="ENERO"/>
    <x v="189"/>
    <x v="44"/>
    <x v="35"/>
    <x v="45"/>
    <x v="368"/>
    <x v="221"/>
    <n v="0"/>
    <n v="0"/>
    <n v="0"/>
    <m/>
    <m/>
    <m/>
    <m/>
    <m/>
    <m/>
    <m/>
    <m/>
    <m/>
    <m/>
    <m/>
    <m/>
    <m/>
    <m/>
    <m/>
    <m/>
    <m/>
  </r>
  <r>
    <x v="1"/>
    <x v="63"/>
    <x v="0"/>
    <s v="COTIZACION"/>
    <s v="AGOSTO"/>
    <d v="2023-08-17T00:00:00"/>
    <s v="C-3-EDDY FAZ PACHECO"/>
    <x v="5"/>
    <s v="PRODUCTOS NO METALICOS Y PLASTICOS"/>
    <x v="9"/>
    <x v="15"/>
    <x v="117"/>
    <d v="2023-08-23T00:00:00"/>
    <m/>
    <n v="771"/>
    <s v="BIEN"/>
    <x v="126"/>
    <n v="144540"/>
    <x v="16"/>
    <x v="873"/>
    <x v="141"/>
    <x v="5"/>
    <x v="0"/>
    <x v="0"/>
    <x v="0"/>
    <x v="40"/>
    <s v="31/08/2023"/>
    <x v="0"/>
    <s v="15:00"/>
    <s v="EDMY LYDIA MAGNE GUTIERREZ"/>
    <x v="9"/>
    <x v="18"/>
    <d v="2023-09-18T00:00:00"/>
    <x v="102"/>
    <x v="64"/>
    <s v="CD-373"/>
    <x v="153"/>
    <x v="107"/>
    <n v="59170.9"/>
    <x v="154"/>
    <x v="160"/>
    <x v="38"/>
    <x v="0"/>
    <n v="30"/>
    <x v="21"/>
    <x v="0"/>
    <x v="60"/>
    <x v="88"/>
    <x v="1"/>
    <m/>
    <m/>
    <x v="126"/>
    <s v="CMB/EMC/O CIV-ADQ/044/2023"/>
    <n v="34500"/>
    <x v="16"/>
    <x v="876"/>
    <x v="5"/>
    <n v="25"/>
    <x v="583"/>
    <n v="573.75"/>
    <m/>
    <m/>
    <n v="0"/>
    <x v="0"/>
    <n v="3.2974137931034484"/>
    <n v="0"/>
    <n v="0"/>
    <n v="0"/>
    <x v="117"/>
    <s v="FEBRERO"/>
    <x v="190"/>
    <x v="44"/>
    <x v="35"/>
    <x v="45"/>
    <x v="369"/>
    <x v="222"/>
    <n v="0"/>
    <n v="0"/>
    <n v="0"/>
    <m/>
    <m/>
    <m/>
    <m/>
    <m/>
    <m/>
    <m/>
    <m/>
    <m/>
    <m/>
    <m/>
    <m/>
    <m/>
    <m/>
    <m/>
    <m/>
    <m/>
  </r>
  <r>
    <x v="1"/>
    <x v="63"/>
    <x v="0"/>
    <s v="COTIZACION"/>
    <s v="AGOSTO"/>
    <d v="2023-08-17T00:00:00"/>
    <s v="C-3-EDDY FAZ PACHECO"/>
    <x v="5"/>
    <s v="PRODUCTOS NO METALICOS Y PLASTICOS"/>
    <x v="9"/>
    <x v="15"/>
    <x v="117"/>
    <d v="2023-08-23T00:00:00"/>
    <m/>
    <n v="771"/>
    <s v="BIEN"/>
    <x v="126"/>
    <n v="144540"/>
    <x v="17"/>
    <x v="874"/>
    <x v="5"/>
    <x v="5"/>
    <x v="0"/>
    <x v="0"/>
    <x v="0"/>
    <x v="40"/>
    <s v="31/08/2023"/>
    <x v="0"/>
    <s v="15:00"/>
    <s v="EDMY LYDIA MAGNE GUTIERREZ"/>
    <x v="9"/>
    <x v="18"/>
    <d v="2023-09-18T00:00:00"/>
    <x v="102"/>
    <x v="64"/>
    <s v="CD-373"/>
    <x v="152"/>
    <x v="107"/>
    <n v="18815"/>
    <x v="153"/>
    <x v="159"/>
    <x v="103"/>
    <x v="0"/>
    <n v="30"/>
    <x v="8"/>
    <x v="0"/>
    <x v="59"/>
    <x v="74"/>
    <x v="1"/>
    <m/>
    <m/>
    <x v="126"/>
    <s v="CMB/EMC/O CIV-ADQ/044/2023"/>
    <n v="34500"/>
    <x v="17"/>
    <x v="877"/>
    <x v="5"/>
    <n v="100"/>
    <x v="584"/>
    <n v="440.00000000000006"/>
    <m/>
    <m/>
    <n v="0"/>
    <x v="0"/>
    <n v="0.63218390804597702"/>
    <n v="0"/>
    <n v="0"/>
    <n v="0"/>
    <x v="116"/>
    <s v="MARZO"/>
    <x v="191"/>
    <x v="44"/>
    <x v="35"/>
    <x v="45"/>
    <x v="370"/>
    <x v="223"/>
    <n v="0"/>
    <n v="0"/>
    <n v="0"/>
    <m/>
    <m/>
    <m/>
    <m/>
    <m/>
    <m/>
    <m/>
    <m/>
    <m/>
    <m/>
    <m/>
    <m/>
    <m/>
    <m/>
    <m/>
    <m/>
    <m/>
  </r>
  <r>
    <x v="1"/>
    <x v="63"/>
    <x v="0"/>
    <s v="COTIZACION"/>
    <s v="AGOSTO"/>
    <d v="2023-08-17T00:00:00"/>
    <s v="C-3-EDDY FAZ PACHECO"/>
    <x v="5"/>
    <s v="PRODUCTOS NO METALICOS Y PLASTICOS"/>
    <x v="9"/>
    <x v="15"/>
    <x v="117"/>
    <d v="2023-08-23T00:00:00"/>
    <m/>
    <n v="771"/>
    <s v="BIEN"/>
    <x v="126"/>
    <n v="144540"/>
    <x v="18"/>
    <x v="875"/>
    <x v="141"/>
    <x v="5"/>
    <x v="0"/>
    <x v="0"/>
    <x v="0"/>
    <x v="40"/>
    <s v="31/08/2023"/>
    <x v="0"/>
    <s v="15:00"/>
    <s v="EDMY LYDIA MAGNE GUTIERREZ"/>
    <x v="9"/>
    <x v="18"/>
    <d v="2023-09-18T00:00:00"/>
    <x v="102"/>
    <x v="64"/>
    <s v="CD-373"/>
    <x v="152"/>
    <x v="107"/>
    <n v="18815"/>
    <x v="153"/>
    <x v="159"/>
    <x v="103"/>
    <x v="0"/>
    <n v="30"/>
    <x v="8"/>
    <x v="0"/>
    <x v="59"/>
    <x v="74"/>
    <x v="1"/>
    <m/>
    <m/>
    <x v="126"/>
    <s v="CMB/EMC/O CIV-ADQ/044/2023"/>
    <n v="34500"/>
    <x v="18"/>
    <x v="878"/>
    <x v="5"/>
    <n v="25"/>
    <x v="75"/>
    <n v="250"/>
    <m/>
    <m/>
    <n v="0"/>
    <x v="0"/>
    <n v="1.4367816091954022"/>
    <n v="0"/>
    <n v="0"/>
    <n v="0"/>
    <x v="116"/>
    <s v="ABRIL"/>
    <x v="192"/>
    <x v="44"/>
    <x v="35"/>
    <x v="45"/>
    <x v="371"/>
    <x v="224"/>
    <n v="0"/>
    <n v="0"/>
    <n v="0"/>
    <m/>
    <m/>
    <m/>
    <m/>
    <m/>
    <m/>
    <m/>
    <m/>
    <m/>
    <m/>
    <m/>
    <m/>
    <m/>
    <m/>
    <m/>
    <m/>
    <m/>
  </r>
  <r>
    <x v="1"/>
    <x v="63"/>
    <x v="0"/>
    <s v="COTIZACION"/>
    <s v="AGOSTO"/>
    <d v="2023-08-17T00:00:00"/>
    <s v="C-3-EDDY FAZ PACHECO"/>
    <x v="5"/>
    <s v="PRODUCTOS NO METALICOS Y PLASTICOS"/>
    <x v="9"/>
    <x v="15"/>
    <x v="117"/>
    <d v="2023-08-23T00:00:00"/>
    <m/>
    <n v="771"/>
    <s v="BIEN"/>
    <x v="126"/>
    <n v="144540"/>
    <x v="19"/>
    <x v="876"/>
    <x v="141"/>
    <x v="5"/>
    <x v="0"/>
    <x v="0"/>
    <x v="0"/>
    <x v="40"/>
    <s v="31/08/2023"/>
    <x v="0"/>
    <s v="15:00"/>
    <s v="EDMY LYDIA MAGNE GUTIERREZ"/>
    <x v="9"/>
    <x v="18"/>
    <d v="2023-09-18T00:00:00"/>
    <x v="102"/>
    <x v="64"/>
    <s v="CD-373"/>
    <x v="152"/>
    <x v="107"/>
    <n v="18815"/>
    <x v="153"/>
    <x v="159"/>
    <x v="103"/>
    <x v="0"/>
    <n v="30"/>
    <x v="8"/>
    <x v="0"/>
    <x v="59"/>
    <x v="74"/>
    <x v="1"/>
    <m/>
    <m/>
    <x v="126"/>
    <s v="CMB/EMC/O CIV-ADQ/044/2023"/>
    <n v="34500"/>
    <x v="19"/>
    <x v="879"/>
    <x v="5"/>
    <n v="25"/>
    <x v="75"/>
    <n v="250"/>
    <m/>
    <m/>
    <n v="0"/>
    <x v="0"/>
    <n v="1.4367816091954022"/>
    <n v="0"/>
    <n v="0"/>
    <n v="0"/>
    <x v="116"/>
    <s v="MAYO"/>
    <x v="193"/>
    <x v="44"/>
    <x v="35"/>
    <x v="45"/>
    <x v="372"/>
    <x v="225"/>
    <n v="0"/>
    <n v="0"/>
    <n v="0"/>
    <m/>
    <m/>
    <m/>
    <m/>
    <m/>
    <m/>
    <m/>
    <m/>
    <m/>
    <m/>
    <m/>
    <m/>
    <m/>
    <m/>
    <m/>
    <m/>
    <m/>
  </r>
  <r>
    <x v="1"/>
    <x v="63"/>
    <x v="0"/>
    <s v="COTIZACION"/>
    <s v="AGOSTO"/>
    <d v="2023-08-17T00:00:00"/>
    <s v="C-3-EDDY FAZ PACHECO"/>
    <x v="5"/>
    <s v="PRODUCTOS NO METALICOS Y PLASTICOS"/>
    <x v="9"/>
    <x v="15"/>
    <x v="117"/>
    <d v="2023-08-23T00:00:00"/>
    <m/>
    <n v="771"/>
    <s v="BIEN"/>
    <x v="126"/>
    <n v="144540"/>
    <x v="20"/>
    <x v="877"/>
    <x v="74"/>
    <x v="5"/>
    <x v="0"/>
    <x v="0"/>
    <x v="0"/>
    <x v="40"/>
    <s v="31/08/2023"/>
    <x v="0"/>
    <s v="15:00"/>
    <s v="EDMY LYDIA MAGNE GUTIERREZ"/>
    <x v="9"/>
    <x v="18"/>
    <d v="2023-09-18T00:00:00"/>
    <x v="102"/>
    <x v="64"/>
    <s v="CD-373"/>
    <x v="152"/>
    <x v="107"/>
    <n v="18815"/>
    <x v="153"/>
    <x v="159"/>
    <x v="103"/>
    <x v="0"/>
    <n v="30"/>
    <x v="8"/>
    <x v="0"/>
    <x v="59"/>
    <x v="74"/>
    <x v="1"/>
    <m/>
    <m/>
    <x v="126"/>
    <s v="CMB/EMC/O CIV-ADQ/044/2023"/>
    <n v="34500"/>
    <x v="20"/>
    <x v="880"/>
    <x v="5"/>
    <n v="50"/>
    <x v="20"/>
    <n v="725"/>
    <m/>
    <m/>
    <n v="0"/>
    <x v="0"/>
    <n v="2.0833333333333335"/>
    <n v="0"/>
    <n v="0"/>
    <n v="0"/>
    <x v="116"/>
    <s v="JUNIO"/>
    <x v="194"/>
    <x v="44"/>
    <x v="35"/>
    <x v="45"/>
    <x v="373"/>
    <x v="226"/>
    <n v="0"/>
    <n v="0"/>
    <n v="0"/>
    <m/>
    <m/>
    <m/>
    <m/>
    <m/>
    <m/>
    <m/>
    <m/>
    <m/>
    <m/>
    <m/>
    <m/>
    <m/>
    <m/>
    <m/>
    <m/>
    <m/>
  </r>
  <r>
    <x v="1"/>
    <x v="63"/>
    <x v="0"/>
    <s v="COTIZACION"/>
    <s v="AGOSTO"/>
    <d v="2023-08-17T00:00:00"/>
    <s v="C-3-EDDY FAZ PACHECO"/>
    <x v="5"/>
    <s v="PRODUCTOS NO METALICOS Y PLASTICOS"/>
    <x v="9"/>
    <x v="15"/>
    <x v="117"/>
    <d v="2023-08-23T00:00:00"/>
    <m/>
    <n v="771"/>
    <s v="BIEN"/>
    <x v="126"/>
    <n v="144540"/>
    <x v="21"/>
    <x v="878"/>
    <x v="141"/>
    <x v="5"/>
    <x v="0"/>
    <x v="0"/>
    <x v="0"/>
    <x v="40"/>
    <s v="31/08/2023"/>
    <x v="0"/>
    <s v="15:00"/>
    <s v="EDMY LYDIA MAGNE GUTIERREZ"/>
    <x v="9"/>
    <x v="18"/>
    <d v="2023-09-18T00:00:00"/>
    <x v="102"/>
    <x v="64"/>
    <s v="CD-373"/>
    <x v="152"/>
    <x v="107"/>
    <n v="18815"/>
    <x v="153"/>
    <x v="159"/>
    <x v="103"/>
    <x v="0"/>
    <n v="30"/>
    <x v="8"/>
    <x v="0"/>
    <x v="59"/>
    <x v="74"/>
    <x v="1"/>
    <m/>
    <m/>
    <x v="126"/>
    <s v="CMB/EMC/O CIV-ADQ/044/2023"/>
    <n v="34500"/>
    <x v="21"/>
    <x v="881"/>
    <x v="5"/>
    <n v="25"/>
    <x v="142"/>
    <n v="137.5"/>
    <m/>
    <m/>
    <n v="0"/>
    <x v="0"/>
    <n v="0.79022988505747127"/>
    <n v="0"/>
    <n v="0"/>
    <n v="0"/>
    <x v="116"/>
    <s v="JULIO"/>
    <x v="195"/>
    <x v="44"/>
    <x v="35"/>
    <x v="45"/>
    <x v="374"/>
    <x v="227"/>
    <n v="0"/>
    <n v="0"/>
    <n v="0"/>
    <m/>
    <m/>
    <m/>
    <m/>
    <m/>
    <m/>
    <m/>
    <m/>
    <m/>
    <m/>
    <m/>
    <m/>
    <m/>
    <m/>
    <m/>
    <m/>
    <m/>
  </r>
  <r>
    <x v="1"/>
    <x v="63"/>
    <x v="0"/>
    <s v="COTIZACION"/>
    <s v="AGOSTO"/>
    <d v="2023-08-17T00:00:00"/>
    <s v="C-3-EDDY FAZ PACHECO"/>
    <x v="5"/>
    <s v="PRODUCTOS NO METALICOS Y PLASTICOS"/>
    <x v="9"/>
    <x v="15"/>
    <x v="117"/>
    <d v="2023-08-23T00:00:00"/>
    <m/>
    <n v="771"/>
    <s v="BIEN"/>
    <x v="126"/>
    <n v="144540"/>
    <x v="22"/>
    <x v="879"/>
    <x v="141"/>
    <x v="5"/>
    <x v="0"/>
    <x v="0"/>
    <x v="0"/>
    <x v="40"/>
    <s v="31/08/2023"/>
    <x v="0"/>
    <s v="15:00"/>
    <s v="EDMY LYDIA MAGNE GUTIERREZ"/>
    <x v="9"/>
    <x v="18"/>
    <d v="2023-09-18T00:00:00"/>
    <x v="102"/>
    <x v="64"/>
    <s v="CD-373"/>
    <x v="153"/>
    <x v="107"/>
    <n v="59170.9"/>
    <x v="154"/>
    <x v="160"/>
    <x v="38"/>
    <x v="0"/>
    <n v="30"/>
    <x v="21"/>
    <x v="0"/>
    <x v="60"/>
    <x v="88"/>
    <x v="1"/>
    <m/>
    <m/>
    <x v="126"/>
    <s v="CMB/EMC/O CIV-ADQ/044/2023"/>
    <n v="34500"/>
    <x v="22"/>
    <x v="882"/>
    <x v="5"/>
    <n v="25"/>
    <x v="585"/>
    <n v="130"/>
    <m/>
    <m/>
    <n v="0"/>
    <x v="0"/>
    <n v="0.74712643678160917"/>
    <n v="0"/>
    <n v="0"/>
    <n v="0"/>
    <x v="117"/>
    <s v="AGOSTO"/>
    <x v="196"/>
    <x v="44"/>
    <x v="35"/>
    <x v="45"/>
    <x v="375"/>
    <x v="228"/>
    <n v="0"/>
    <n v="0"/>
    <n v="0"/>
    <m/>
    <m/>
    <m/>
    <m/>
    <m/>
    <m/>
    <m/>
    <m/>
    <m/>
    <m/>
    <m/>
    <m/>
    <m/>
    <m/>
    <m/>
    <m/>
    <m/>
  </r>
  <r>
    <x v="1"/>
    <x v="63"/>
    <x v="0"/>
    <s v="COTIZACION"/>
    <s v="AGOSTO"/>
    <d v="2023-08-17T00:00:00"/>
    <s v="C-3-EDDY FAZ PACHECO"/>
    <x v="5"/>
    <s v="PRODUCTOS NO METALICOS Y PLASTICOS"/>
    <x v="9"/>
    <x v="15"/>
    <x v="117"/>
    <d v="2023-08-23T00:00:00"/>
    <m/>
    <n v="771"/>
    <s v="BIEN"/>
    <x v="126"/>
    <n v="144540"/>
    <x v="23"/>
    <x v="880"/>
    <x v="141"/>
    <x v="5"/>
    <x v="0"/>
    <x v="0"/>
    <x v="0"/>
    <x v="40"/>
    <s v="31/08/2023"/>
    <x v="0"/>
    <s v="15:00"/>
    <s v="EDMY LYDIA MAGNE GUTIERREZ"/>
    <x v="9"/>
    <x v="18"/>
    <d v="2023-09-18T00:00:00"/>
    <x v="102"/>
    <x v="64"/>
    <s v="CD-373"/>
    <x v="153"/>
    <x v="107"/>
    <n v="59170.9"/>
    <x v="154"/>
    <x v="160"/>
    <x v="38"/>
    <x v="0"/>
    <n v="30"/>
    <x v="21"/>
    <x v="0"/>
    <x v="60"/>
    <x v="88"/>
    <x v="1"/>
    <m/>
    <m/>
    <x v="126"/>
    <s v="CMB/EMC/O CIV-ADQ/044/2023"/>
    <n v="34500"/>
    <x v="23"/>
    <x v="883"/>
    <x v="5"/>
    <n v="25"/>
    <x v="586"/>
    <n v="207.50000000000003"/>
    <m/>
    <m/>
    <n v="0"/>
    <x v="0"/>
    <n v="1.1925287356321841"/>
    <n v="0"/>
    <n v="0"/>
    <n v="0"/>
    <x v="117"/>
    <s v="SEPTIEMBRE"/>
    <x v="197"/>
    <x v="44"/>
    <x v="35"/>
    <x v="45"/>
    <x v="376"/>
    <x v="229"/>
    <n v="0"/>
    <n v="0"/>
    <n v="0"/>
    <m/>
    <m/>
    <m/>
    <m/>
    <m/>
    <m/>
    <m/>
    <m/>
    <m/>
    <m/>
    <m/>
    <m/>
    <m/>
    <m/>
    <m/>
    <m/>
    <m/>
  </r>
  <r>
    <x v="1"/>
    <x v="63"/>
    <x v="0"/>
    <s v="COTIZACION"/>
    <s v="AGOSTO"/>
    <d v="2023-08-17T00:00:00"/>
    <s v="C-3-EDDY FAZ PACHECO"/>
    <x v="5"/>
    <s v="PRODUCTOS NO METALICOS Y PLASTICOS"/>
    <x v="9"/>
    <x v="15"/>
    <x v="117"/>
    <d v="2023-08-23T00:00:00"/>
    <m/>
    <n v="771"/>
    <s v="BIEN"/>
    <x v="126"/>
    <n v="144540"/>
    <x v="24"/>
    <x v="881"/>
    <x v="35"/>
    <x v="5"/>
    <x v="0"/>
    <x v="0"/>
    <x v="0"/>
    <x v="40"/>
    <s v="31/08/2023"/>
    <x v="0"/>
    <s v="15:00"/>
    <s v="EDMY LYDIA MAGNE GUTIERREZ"/>
    <x v="9"/>
    <x v="18"/>
    <d v="2023-09-18T00:00:00"/>
    <x v="102"/>
    <x v="64"/>
    <s v="CD-373"/>
    <x v="152"/>
    <x v="107"/>
    <n v="18815"/>
    <x v="153"/>
    <x v="159"/>
    <x v="103"/>
    <x v="0"/>
    <n v="30"/>
    <x v="8"/>
    <x v="0"/>
    <x v="59"/>
    <x v="74"/>
    <x v="1"/>
    <m/>
    <m/>
    <x v="126"/>
    <s v="CMB/EMC/O CIV-ADQ/044/2023"/>
    <n v="34500"/>
    <x v="24"/>
    <x v="884"/>
    <x v="5"/>
    <n v="30"/>
    <x v="587"/>
    <n v="525"/>
    <m/>
    <m/>
    <n v="0"/>
    <x v="0"/>
    <n v="2.514367816091954"/>
    <n v="0"/>
    <n v="0"/>
    <n v="0"/>
    <x v="116"/>
    <s v="OCTUBRE"/>
    <x v="198"/>
    <x v="44"/>
    <x v="35"/>
    <x v="45"/>
    <x v="377"/>
    <x v="230"/>
    <n v="0"/>
    <n v="0"/>
    <n v="0"/>
    <m/>
    <m/>
    <m/>
    <m/>
    <m/>
    <m/>
    <m/>
    <m/>
    <m/>
    <m/>
    <m/>
    <m/>
    <m/>
    <m/>
    <m/>
    <m/>
    <m/>
  </r>
  <r>
    <x v="1"/>
    <x v="63"/>
    <x v="0"/>
    <s v="COTIZACION"/>
    <s v="AGOSTO"/>
    <d v="2023-08-17T00:00:00"/>
    <s v="C-3-EDDY FAZ PACHECO"/>
    <x v="5"/>
    <s v="PRODUCTOS NO METALICOS Y PLASTICOS"/>
    <x v="9"/>
    <x v="15"/>
    <x v="117"/>
    <d v="2023-08-23T00:00:00"/>
    <m/>
    <n v="771"/>
    <s v="BIEN"/>
    <x v="126"/>
    <n v="144540"/>
    <x v="25"/>
    <x v="882"/>
    <x v="141"/>
    <x v="5"/>
    <x v="0"/>
    <x v="0"/>
    <x v="0"/>
    <x v="40"/>
    <s v="31/08/2023"/>
    <x v="0"/>
    <s v="15:00"/>
    <s v="EDMY LYDIA MAGNE GUTIERREZ"/>
    <x v="9"/>
    <x v="18"/>
    <d v="2023-09-18T00:00:00"/>
    <x v="102"/>
    <x v="64"/>
    <s v="CD-373"/>
    <x v="153"/>
    <x v="107"/>
    <n v="59170.9"/>
    <x v="154"/>
    <x v="160"/>
    <x v="38"/>
    <x v="0"/>
    <n v="30"/>
    <x v="21"/>
    <x v="0"/>
    <x v="60"/>
    <x v="88"/>
    <x v="1"/>
    <m/>
    <m/>
    <x v="126"/>
    <s v="CMB/EMC/O CIV-ADQ/044/2023"/>
    <n v="34500"/>
    <x v="25"/>
    <x v="885"/>
    <x v="5"/>
    <n v="25"/>
    <x v="171"/>
    <n v="500"/>
    <m/>
    <m/>
    <n v="0"/>
    <x v="0"/>
    <n v="2.8735632183908044"/>
    <n v="0"/>
    <n v="0"/>
    <n v="0"/>
    <x v="117"/>
    <s v="NOVIEMBRE"/>
    <x v="199"/>
    <x v="44"/>
    <x v="35"/>
    <x v="45"/>
    <x v="378"/>
    <x v="231"/>
    <n v="0"/>
    <n v="0"/>
    <n v="0"/>
    <m/>
    <m/>
    <m/>
    <m/>
    <m/>
    <m/>
    <m/>
    <m/>
    <m/>
    <m/>
    <m/>
    <m/>
    <m/>
    <m/>
    <m/>
    <m/>
    <m/>
  </r>
  <r>
    <x v="1"/>
    <x v="63"/>
    <x v="0"/>
    <s v="COTIZACION"/>
    <s v="AGOSTO"/>
    <d v="2023-08-17T00:00:00"/>
    <s v="C-3-EDDY FAZ PACHECO"/>
    <x v="5"/>
    <s v="PRODUCTOS NO METALICOS Y PLASTICOS"/>
    <x v="9"/>
    <x v="15"/>
    <x v="117"/>
    <d v="2023-08-23T00:00:00"/>
    <m/>
    <n v="771"/>
    <s v="BIEN"/>
    <x v="126"/>
    <n v="144540"/>
    <x v="26"/>
    <x v="883"/>
    <x v="141"/>
    <x v="5"/>
    <x v="0"/>
    <x v="0"/>
    <x v="0"/>
    <x v="40"/>
    <s v="31/08/2023"/>
    <x v="0"/>
    <s v="15:00"/>
    <s v="EDMY LYDIA MAGNE GUTIERREZ"/>
    <x v="9"/>
    <x v="18"/>
    <d v="2023-09-18T00:00:00"/>
    <x v="102"/>
    <x v="64"/>
    <s v="CD-373"/>
    <x v="152"/>
    <x v="107"/>
    <n v="18815"/>
    <x v="153"/>
    <x v="159"/>
    <x v="103"/>
    <x v="0"/>
    <n v="30"/>
    <x v="8"/>
    <x v="0"/>
    <x v="59"/>
    <x v="74"/>
    <x v="1"/>
    <m/>
    <m/>
    <x v="126"/>
    <s v="CMB/EMC/O CIV-ADQ/044/2023"/>
    <n v="34500"/>
    <x v="26"/>
    <x v="886"/>
    <x v="5"/>
    <n v="25"/>
    <x v="588"/>
    <n v="4212.5"/>
    <m/>
    <m/>
    <n v="0"/>
    <x v="0"/>
    <n v="24.209770114942529"/>
    <n v="0"/>
    <n v="0"/>
    <n v="0"/>
    <x v="116"/>
    <s v="DICIEMBRE"/>
    <x v="200"/>
    <x v="44"/>
    <x v="35"/>
    <x v="45"/>
    <x v="379"/>
    <x v="232"/>
    <n v="0"/>
    <n v="0"/>
    <n v="0"/>
    <m/>
    <m/>
    <m/>
    <m/>
    <m/>
    <m/>
    <m/>
    <m/>
    <m/>
    <m/>
    <m/>
    <m/>
    <m/>
    <m/>
    <m/>
    <m/>
    <m/>
  </r>
  <r>
    <x v="1"/>
    <x v="63"/>
    <x v="0"/>
    <s v="COTIZACION"/>
    <s v="AGOSTO"/>
    <d v="2023-08-17T00:00:00"/>
    <s v="C-3-EDDY FAZ PACHECO"/>
    <x v="5"/>
    <s v="PRODUCTOS NO METALICOS Y PLASTICOS"/>
    <x v="9"/>
    <x v="15"/>
    <x v="117"/>
    <d v="2023-08-23T00:00:00"/>
    <m/>
    <n v="771"/>
    <s v="BIEN"/>
    <x v="126"/>
    <n v="144540"/>
    <x v="27"/>
    <x v="884"/>
    <x v="35"/>
    <x v="5"/>
    <x v="0"/>
    <x v="0"/>
    <x v="0"/>
    <x v="40"/>
    <s v="31/08/2023"/>
    <x v="0"/>
    <s v="15:00"/>
    <s v="EDMY LYDIA MAGNE GUTIERREZ"/>
    <x v="9"/>
    <x v="18"/>
    <d v="2023-09-18T00:00:00"/>
    <x v="102"/>
    <x v="64"/>
    <s v="CD-373"/>
    <x v="153"/>
    <x v="107"/>
    <n v="59170.9"/>
    <x v="154"/>
    <x v="160"/>
    <x v="38"/>
    <x v="0"/>
    <n v="30"/>
    <x v="21"/>
    <x v="0"/>
    <x v="60"/>
    <x v="88"/>
    <x v="1"/>
    <m/>
    <m/>
    <x v="126"/>
    <s v="CMB/EMC/O CIV-ADQ/044/2023"/>
    <n v="34500"/>
    <x v="27"/>
    <x v="887"/>
    <x v="5"/>
    <n v="30"/>
    <x v="589"/>
    <n v="204"/>
    <m/>
    <m/>
    <n v="0"/>
    <x v="0"/>
    <n v="0.97701149425287359"/>
    <n v="0"/>
    <n v="0"/>
    <n v="0"/>
    <x v="117"/>
    <s v="ENERO"/>
    <x v="201"/>
    <x v="44"/>
    <x v="35"/>
    <x v="45"/>
    <x v="380"/>
    <x v="233"/>
    <n v="0"/>
    <n v="0"/>
    <n v="0"/>
    <m/>
    <m/>
    <m/>
    <m/>
    <m/>
    <m/>
    <m/>
    <m/>
    <m/>
    <m/>
    <m/>
    <m/>
    <m/>
    <m/>
    <m/>
    <m/>
    <m/>
  </r>
  <r>
    <x v="1"/>
    <x v="63"/>
    <x v="0"/>
    <s v="COTIZACION"/>
    <s v="AGOSTO"/>
    <d v="2023-08-17T00:00:00"/>
    <s v="C-3-EDDY FAZ PACHECO"/>
    <x v="5"/>
    <s v="PRODUCTOS NO METALICOS Y PLASTICOS"/>
    <x v="9"/>
    <x v="15"/>
    <x v="117"/>
    <d v="2023-08-23T00:00:00"/>
    <m/>
    <n v="771"/>
    <s v="BIEN"/>
    <x v="126"/>
    <n v="144540"/>
    <x v="28"/>
    <x v="885"/>
    <x v="23"/>
    <x v="5"/>
    <x v="0"/>
    <x v="0"/>
    <x v="0"/>
    <x v="40"/>
    <s v="31/08/2023"/>
    <x v="0"/>
    <s v="15:00"/>
    <s v="EDMY LYDIA MAGNE GUTIERREZ"/>
    <x v="9"/>
    <x v="18"/>
    <d v="2023-09-18T00:00:00"/>
    <x v="102"/>
    <x v="64"/>
    <s v="CD-373"/>
    <x v="153"/>
    <x v="107"/>
    <n v="59170.9"/>
    <x v="154"/>
    <x v="160"/>
    <x v="38"/>
    <x v="0"/>
    <n v="30"/>
    <x v="21"/>
    <x v="0"/>
    <x v="60"/>
    <x v="88"/>
    <x v="1"/>
    <m/>
    <m/>
    <x v="126"/>
    <s v="CMB/EMC/O CIV-ADQ/044/2023"/>
    <n v="34500"/>
    <x v="28"/>
    <x v="888"/>
    <x v="5"/>
    <n v="200"/>
    <x v="379"/>
    <n v="500"/>
    <m/>
    <m/>
    <n v="0"/>
    <x v="0"/>
    <n v="0.35919540229885055"/>
    <n v="0"/>
    <n v="0"/>
    <n v="0"/>
    <x v="117"/>
    <s v="FEBRERO"/>
    <x v="202"/>
    <x v="44"/>
    <x v="35"/>
    <x v="45"/>
    <x v="381"/>
    <x v="234"/>
    <n v="0"/>
    <n v="0"/>
    <n v="0"/>
    <m/>
    <m/>
    <m/>
    <m/>
    <m/>
    <m/>
    <m/>
    <m/>
    <m/>
    <m/>
    <m/>
    <m/>
    <m/>
    <m/>
    <m/>
    <m/>
    <m/>
  </r>
  <r>
    <x v="1"/>
    <x v="63"/>
    <x v="0"/>
    <s v="COTIZACION"/>
    <s v="AGOSTO"/>
    <d v="2023-08-17T00:00:00"/>
    <s v="C-3-EDDY FAZ PACHECO"/>
    <x v="5"/>
    <s v="PRODUCTOS NO METALICOS Y PLASTICOS"/>
    <x v="9"/>
    <x v="15"/>
    <x v="117"/>
    <d v="2023-08-23T00:00:00"/>
    <m/>
    <n v="771"/>
    <s v="BIEN"/>
    <x v="126"/>
    <n v="144540"/>
    <x v="29"/>
    <x v="886"/>
    <x v="74"/>
    <x v="5"/>
    <x v="0"/>
    <x v="0"/>
    <x v="0"/>
    <x v="40"/>
    <s v="31/08/2023"/>
    <x v="0"/>
    <s v="15:00"/>
    <s v="EDMY LYDIA MAGNE GUTIERREZ"/>
    <x v="9"/>
    <x v="18"/>
    <d v="2023-09-18T00:00:00"/>
    <x v="102"/>
    <x v="64"/>
    <s v="CD-373"/>
    <x v="153"/>
    <x v="107"/>
    <n v="59170.9"/>
    <x v="154"/>
    <x v="160"/>
    <x v="38"/>
    <x v="0"/>
    <n v="30"/>
    <x v="21"/>
    <x v="0"/>
    <x v="60"/>
    <x v="88"/>
    <x v="1"/>
    <m/>
    <m/>
    <x v="126"/>
    <s v="CMB/EMC/O CIV-ADQ/044/2023"/>
    <n v="34500"/>
    <x v="29"/>
    <x v="889"/>
    <x v="5"/>
    <n v="50"/>
    <x v="590"/>
    <n v="165"/>
    <m/>
    <m/>
    <n v="0"/>
    <x v="0"/>
    <n v="0.47413793103448276"/>
    <n v="0"/>
    <n v="0"/>
    <n v="0"/>
    <x v="117"/>
    <s v="MARZO"/>
    <x v="203"/>
    <x v="44"/>
    <x v="35"/>
    <x v="45"/>
    <x v="382"/>
    <x v="235"/>
    <n v="0"/>
    <n v="0"/>
    <n v="0"/>
    <m/>
    <m/>
    <m/>
    <m/>
    <m/>
    <m/>
    <m/>
    <m/>
    <m/>
    <m/>
    <m/>
    <m/>
    <m/>
    <m/>
    <m/>
    <m/>
    <m/>
  </r>
  <r>
    <x v="1"/>
    <x v="63"/>
    <x v="0"/>
    <s v="COTIZACION"/>
    <s v="AGOSTO"/>
    <d v="2023-08-17T00:00:00"/>
    <s v="C-3-EDDY FAZ PACHECO"/>
    <x v="5"/>
    <s v="PRODUCTOS NO METALICOS Y PLASTICOS"/>
    <x v="9"/>
    <x v="15"/>
    <x v="117"/>
    <d v="2023-08-23T00:00:00"/>
    <m/>
    <n v="771"/>
    <s v="BIEN"/>
    <x v="126"/>
    <n v="144540"/>
    <x v="30"/>
    <x v="887"/>
    <x v="141"/>
    <x v="5"/>
    <x v="0"/>
    <x v="0"/>
    <x v="0"/>
    <x v="40"/>
    <s v="31/08/2023"/>
    <x v="0"/>
    <s v="15:00"/>
    <s v="EDMY LYDIA MAGNE GUTIERREZ"/>
    <x v="9"/>
    <x v="18"/>
    <d v="2023-09-18T00:00:00"/>
    <x v="102"/>
    <x v="64"/>
    <s v="CD-373"/>
    <x v="152"/>
    <x v="107"/>
    <n v="18815"/>
    <x v="153"/>
    <x v="159"/>
    <x v="103"/>
    <x v="0"/>
    <n v="30"/>
    <x v="8"/>
    <x v="0"/>
    <x v="59"/>
    <x v="74"/>
    <x v="1"/>
    <m/>
    <m/>
    <x v="126"/>
    <s v="CMB/EMC/O CIV-ADQ/044/2023"/>
    <n v="34500"/>
    <x v="30"/>
    <x v="890"/>
    <x v="5"/>
    <n v="25"/>
    <x v="591"/>
    <n v="95"/>
    <m/>
    <m/>
    <n v="0"/>
    <x v="0"/>
    <n v="0.54597701149425282"/>
    <n v="0"/>
    <n v="0"/>
    <n v="0"/>
    <x v="116"/>
    <s v="ABRIL"/>
    <x v="204"/>
    <x v="44"/>
    <x v="35"/>
    <x v="45"/>
    <x v="383"/>
    <x v="236"/>
    <n v="0"/>
    <n v="0"/>
    <n v="0"/>
    <m/>
    <m/>
    <m/>
    <m/>
    <m/>
    <m/>
    <m/>
    <m/>
    <m/>
    <m/>
    <m/>
    <m/>
    <m/>
    <m/>
    <m/>
    <m/>
    <m/>
  </r>
  <r>
    <x v="1"/>
    <x v="63"/>
    <x v="0"/>
    <s v="COTIZACION"/>
    <s v="AGOSTO"/>
    <d v="2023-08-17T00:00:00"/>
    <s v="C-3-EDDY FAZ PACHECO"/>
    <x v="5"/>
    <s v="PRODUCTOS NO METALICOS Y PLASTICOS"/>
    <x v="9"/>
    <x v="15"/>
    <x v="117"/>
    <d v="2023-08-23T00:00:00"/>
    <m/>
    <n v="771"/>
    <s v="BIEN"/>
    <x v="126"/>
    <n v="144540"/>
    <x v="31"/>
    <x v="888"/>
    <x v="141"/>
    <x v="5"/>
    <x v="0"/>
    <x v="0"/>
    <x v="0"/>
    <x v="40"/>
    <s v="31/08/2023"/>
    <x v="0"/>
    <s v="15:00"/>
    <s v="EDMY LYDIA MAGNE GUTIERREZ"/>
    <x v="9"/>
    <x v="18"/>
    <d v="2023-09-18T00:00:00"/>
    <x v="102"/>
    <x v="64"/>
    <s v="CD-373"/>
    <x v="153"/>
    <x v="107"/>
    <n v="59170.9"/>
    <x v="154"/>
    <x v="160"/>
    <x v="38"/>
    <x v="0"/>
    <n v="30"/>
    <x v="21"/>
    <x v="0"/>
    <x v="60"/>
    <x v="88"/>
    <x v="1"/>
    <m/>
    <m/>
    <x v="126"/>
    <s v="CMB/EMC/O CIV-ADQ/044/2023"/>
    <n v="34500"/>
    <x v="31"/>
    <x v="891"/>
    <x v="5"/>
    <n v="25"/>
    <x v="273"/>
    <n v="232.50000000000003"/>
    <m/>
    <m/>
    <n v="0"/>
    <x v="0"/>
    <n v="1.3362068965517242"/>
    <n v="0"/>
    <n v="0"/>
    <n v="0"/>
    <x v="117"/>
    <s v="MAYO"/>
    <x v="205"/>
    <x v="44"/>
    <x v="35"/>
    <x v="45"/>
    <x v="384"/>
    <x v="237"/>
    <n v="0"/>
    <n v="0"/>
    <n v="0"/>
    <m/>
    <m/>
    <m/>
    <m/>
    <m/>
    <m/>
    <m/>
    <m/>
    <m/>
    <m/>
    <m/>
    <m/>
    <m/>
    <m/>
    <m/>
    <m/>
    <m/>
  </r>
  <r>
    <x v="1"/>
    <x v="63"/>
    <x v="0"/>
    <s v="COTIZACION"/>
    <s v="AGOSTO"/>
    <d v="2023-08-17T00:00:00"/>
    <s v="C-3-EDDY FAZ PACHECO"/>
    <x v="5"/>
    <s v="PRODUCTOS NO METALICOS Y PLASTICOS"/>
    <x v="9"/>
    <x v="15"/>
    <x v="117"/>
    <d v="2023-08-23T00:00:00"/>
    <m/>
    <n v="771"/>
    <s v="BIEN"/>
    <x v="126"/>
    <n v="144540"/>
    <x v="32"/>
    <x v="889"/>
    <x v="141"/>
    <x v="5"/>
    <x v="0"/>
    <x v="0"/>
    <x v="0"/>
    <x v="40"/>
    <s v="31/08/2023"/>
    <x v="0"/>
    <s v="15:00"/>
    <s v="EDMY LYDIA MAGNE GUTIERREZ"/>
    <x v="9"/>
    <x v="18"/>
    <d v="2023-09-18T00:00:00"/>
    <x v="102"/>
    <x v="64"/>
    <s v="CD-373"/>
    <x v="153"/>
    <x v="107"/>
    <n v="59170.9"/>
    <x v="154"/>
    <x v="160"/>
    <x v="38"/>
    <x v="0"/>
    <n v="30"/>
    <x v="21"/>
    <x v="0"/>
    <x v="60"/>
    <x v="88"/>
    <x v="1"/>
    <m/>
    <m/>
    <x v="126"/>
    <s v="CMB/EMC/O CIV-ADQ/044/2023"/>
    <n v="34500"/>
    <x v="32"/>
    <x v="892"/>
    <x v="5"/>
    <n v="25"/>
    <x v="592"/>
    <n v="90"/>
    <m/>
    <m/>
    <n v="0"/>
    <x v="0"/>
    <n v="0.51724137931034486"/>
    <n v="0"/>
    <n v="0"/>
    <n v="0"/>
    <x v="117"/>
    <s v="JUNIO"/>
    <x v="206"/>
    <x v="44"/>
    <x v="35"/>
    <x v="45"/>
    <x v="385"/>
    <x v="238"/>
    <n v="0"/>
    <n v="0"/>
    <n v="0"/>
    <m/>
    <m/>
    <m/>
    <m/>
    <m/>
    <m/>
    <m/>
    <m/>
    <m/>
    <m/>
    <m/>
    <m/>
    <m/>
    <m/>
    <m/>
    <m/>
    <m/>
  </r>
  <r>
    <x v="1"/>
    <x v="63"/>
    <x v="0"/>
    <s v="COTIZACION"/>
    <s v="AGOSTO"/>
    <d v="2023-08-17T00:00:00"/>
    <s v="C-3-EDDY FAZ PACHECO"/>
    <x v="5"/>
    <s v="PRODUCTOS NO METALICOS Y PLASTICOS"/>
    <x v="9"/>
    <x v="15"/>
    <x v="117"/>
    <d v="2023-08-23T00:00:00"/>
    <m/>
    <n v="771"/>
    <s v="BIEN"/>
    <x v="126"/>
    <n v="144540"/>
    <x v="33"/>
    <x v="890"/>
    <x v="5"/>
    <x v="5"/>
    <x v="0"/>
    <x v="0"/>
    <x v="0"/>
    <x v="40"/>
    <s v="31/08/2023"/>
    <x v="0"/>
    <s v="15:00"/>
    <s v="EDMY LYDIA MAGNE GUTIERREZ"/>
    <x v="9"/>
    <x v="18"/>
    <d v="2023-09-18T00:00:00"/>
    <x v="102"/>
    <x v="64"/>
    <s v="CD-373"/>
    <x v="153"/>
    <x v="107"/>
    <n v="59170.9"/>
    <x v="154"/>
    <x v="160"/>
    <x v="38"/>
    <x v="0"/>
    <n v="30"/>
    <x v="21"/>
    <x v="0"/>
    <x v="60"/>
    <x v="88"/>
    <x v="1"/>
    <m/>
    <m/>
    <x v="126"/>
    <s v="CMB/EMC/O CIV-ADQ/044/2023"/>
    <n v="34500"/>
    <x v="33"/>
    <x v="893"/>
    <x v="5"/>
    <n v="100"/>
    <x v="593"/>
    <n v="180"/>
    <m/>
    <m/>
    <n v="0"/>
    <x v="0"/>
    <n v="0.25862068965517243"/>
    <n v="0"/>
    <n v="0"/>
    <n v="0"/>
    <x v="117"/>
    <s v="JULIO"/>
    <x v="207"/>
    <x v="44"/>
    <x v="35"/>
    <x v="45"/>
    <x v="386"/>
    <x v="239"/>
    <n v="0"/>
    <n v="0"/>
    <n v="0"/>
    <m/>
    <m/>
    <m/>
    <m/>
    <m/>
    <m/>
    <m/>
    <m/>
    <m/>
    <m/>
    <m/>
    <m/>
    <m/>
    <m/>
    <m/>
    <m/>
    <m/>
  </r>
  <r>
    <x v="1"/>
    <x v="63"/>
    <x v="0"/>
    <s v="COTIZACION"/>
    <s v="AGOSTO"/>
    <d v="2023-08-17T00:00:00"/>
    <s v="C-3-EDDY FAZ PACHECO"/>
    <x v="5"/>
    <s v="PRODUCTOS NO METALICOS Y PLASTICOS"/>
    <x v="9"/>
    <x v="15"/>
    <x v="117"/>
    <d v="2023-08-23T00:00:00"/>
    <m/>
    <n v="771"/>
    <s v="BIEN"/>
    <x v="126"/>
    <n v="144540"/>
    <x v="34"/>
    <x v="891"/>
    <x v="141"/>
    <x v="5"/>
    <x v="0"/>
    <x v="0"/>
    <x v="0"/>
    <x v="40"/>
    <s v="31/08/2023"/>
    <x v="0"/>
    <s v="15:00"/>
    <s v="EDMY LYDIA MAGNE GUTIERREZ"/>
    <x v="9"/>
    <x v="18"/>
    <d v="2023-09-18T00:00:00"/>
    <x v="102"/>
    <x v="64"/>
    <s v="CD-373"/>
    <x v="153"/>
    <x v="107"/>
    <n v="59170.9"/>
    <x v="154"/>
    <x v="160"/>
    <x v="38"/>
    <x v="0"/>
    <n v="30"/>
    <x v="21"/>
    <x v="0"/>
    <x v="60"/>
    <x v="88"/>
    <x v="1"/>
    <m/>
    <m/>
    <x v="126"/>
    <s v="CMB/EMC/O CIV-ADQ/044/2023"/>
    <n v="34500"/>
    <x v="34"/>
    <x v="894"/>
    <x v="5"/>
    <n v="25"/>
    <x v="574"/>
    <n v="70"/>
    <m/>
    <m/>
    <n v="0"/>
    <x v="0"/>
    <n v="0.4022988505747126"/>
    <n v="0"/>
    <n v="0"/>
    <n v="0"/>
    <x v="117"/>
    <s v="AGOSTO"/>
    <x v="208"/>
    <x v="44"/>
    <x v="35"/>
    <x v="45"/>
    <x v="387"/>
    <x v="240"/>
    <n v="0"/>
    <n v="0"/>
    <n v="0"/>
    <m/>
    <m/>
    <m/>
    <m/>
    <m/>
    <m/>
    <m/>
    <m/>
    <m/>
    <m/>
    <m/>
    <m/>
    <m/>
    <m/>
    <m/>
    <m/>
    <m/>
  </r>
  <r>
    <x v="1"/>
    <x v="63"/>
    <x v="0"/>
    <s v="COTIZACION"/>
    <s v="AGOSTO"/>
    <d v="2023-08-17T00:00:00"/>
    <s v="C-3-EDDY FAZ PACHECO"/>
    <x v="5"/>
    <s v="PRODUCTOS NO METALICOS Y PLASTICOS"/>
    <x v="9"/>
    <x v="15"/>
    <x v="117"/>
    <d v="2023-08-23T00:00:00"/>
    <m/>
    <n v="771"/>
    <s v="BIEN"/>
    <x v="126"/>
    <n v="144540"/>
    <x v="35"/>
    <x v="892"/>
    <x v="141"/>
    <x v="5"/>
    <x v="0"/>
    <x v="0"/>
    <x v="0"/>
    <x v="40"/>
    <s v="31/08/2023"/>
    <x v="0"/>
    <s v="15:00"/>
    <s v="EDMY LYDIA MAGNE GUTIERREZ"/>
    <x v="9"/>
    <x v="18"/>
    <d v="2023-09-18T00:00:00"/>
    <x v="102"/>
    <x v="64"/>
    <s v="CD-373"/>
    <x v="153"/>
    <x v="107"/>
    <n v="59170.9"/>
    <x v="154"/>
    <x v="160"/>
    <x v="38"/>
    <x v="0"/>
    <n v="30"/>
    <x v="21"/>
    <x v="0"/>
    <x v="60"/>
    <x v="88"/>
    <x v="1"/>
    <m/>
    <m/>
    <x v="126"/>
    <s v="CMB/EMC/O CIV-ADQ/044/2023"/>
    <n v="34500"/>
    <x v="35"/>
    <x v="895"/>
    <x v="5"/>
    <n v="25"/>
    <x v="594"/>
    <n v="2612.5"/>
    <m/>
    <m/>
    <n v="0"/>
    <x v="0"/>
    <n v="15.014367816091955"/>
    <n v="0"/>
    <n v="0"/>
    <n v="0"/>
    <x v="117"/>
    <s v="SEPTIEMBRE"/>
    <x v="209"/>
    <x v="44"/>
    <x v="35"/>
    <x v="45"/>
    <x v="388"/>
    <x v="241"/>
    <n v="0"/>
    <n v="0"/>
    <n v="0"/>
    <m/>
    <m/>
    <m/>
    <m/>
    <m/>
    <m/>
    <m/>
    <m/>
    <m/>
    <m/>
    <m/>
    <m/>
    <m/>
    <m/>
    <m/>
    <m/>
    <m/>
  </r>
  <r>
    <x v="1"/>
    <x v="63"/>
    <x v="0"/>
    <s v="COTIZACION"/>
    <s v="AGOSTO"/>
    <d v="2023-08-17T00:00:00"/>
    <s v="C-3-EDDY FAZ PACHECO"/>
    <x v="5"/>
    <s v="PRODUCTOS NO METALICOS Y PLASTICOS"/>
    <x v="9"/>
    <x v="15"/>
    <x v="117"/>
    <d v="2023-08-23T00:00:00"/>
    <m/>
    <n v="771"/>
    <s v="BIEN"/>
    <x v="126"/>
    <n v="144540"/>
    <x v="36"/>
    <x v="893"/>
    <x v="141"/>
    <x v="5"/>
    <x v="0"/>
    <x v="0"/>
    <x v="0"/>
    <x v="40"/>
    <s v="31/08/2023"/>
    <x v="0"/>
    <s v="15:00"/>
    <s v="EDMY LYDIA MAGNE GUTIERREZ"/>
    <x v="9"/>
    <x v="18"/>
    <d v="2023-09-18T00:00:00"/>
    <x v="102"/>
    <x v="64"/>
    <s v="CD-373"/>
    <x v="153"/>
    <x v="107"/>
    <n v="59170.9"/>
    <x v="154"/>
    <x v="160"/>
    <x v="38"/>
    <x v="0"/>
    <n v="30"/>
    <x v="21"/>
    <x v="0"/>
    <x v="60"/>
    <x v="88"/>
    <x v="1"/>
    <m/>
    <m/>
    <x v="126"/>
    <s v="CMB/EMC/O CIV-ADQ/044/2023"/>
    <n v="34500"/>
    <x v="36"/>
    <x v="896"/>
    <x v="5"/>
    <n v="25"/>
    <x v="595"/>
    <n v="2850.25"/>
    <m/>
    <m/>
    <n v="0"/>
    <x v="0"/>
    <n v="16.380747126436784"/>
    <n v="0"/>
    <n v="0"/>
    <n v="0"/>
    <x v="117"/>
    <s v="OCTUBRE"/>
    <x v="210"/>
    <x v="44"/>
    <x v="35"/>
    <x v="45"/>
    <x v="389"/>
    <x v="242"/>
    <n v="0"/>
    <n v="0"/>
    <n v="0"/>
    <m/>
    <m/>
    <m/>
    <m/>
    <m/>
    <m/>
    <m/>
    <m/>
    <m/>
    <m/>
    <m/>
    <m/>
    <m/>
    <m/>
    <m/>
    <m/>
    <m/>
  </r>
  <r>
    <x v="1"/>
    <x v="63"/>
    <x v="0"/>
    <s v="COTIZACION"/>
    <s v="AGOSTO"/>
    <d v="2023-08-17T00:00:00"/>
    <s v="C-3-EDDY FAZ PACHECO"/>
    <x v="5"/>
    <s v="PRODUCTOS NO METALICOS Y PLASTICOS"/>
    <x v="9"/>
    <x v="15"/>
    <x v="117"/>
    <d v="2023-08-23T00:00:00"/>
    <m/>
    <n v="771"/>
    <s v="BIEN"/>
    <x v="126"/>
    <n v="144540"/>
    <x v="37"/>
    <x v="894"/>
    <x v="141"/>
    <x v="5"/>
    <x v="0"/>
    <x v="0"/>
    <x v="0"/>
    <x v="40"/>
    <s v="31/08/2023"/>
    <x v="0"/>
    <s v="15:00"/>
    <s v="EDMY LYDIA MAGNE GUTIERREZ"/>
    <x v="9"/>
    <x v="18"/>
    <d v="2023-09-18T00:00:00"/>
    <x v="102"/>
    <x v="64"/>
    <s v="CD-373"/>
    <x v="152"/>
    <x v="107"/>
    <n v="18815"/>
    <x v="153"/>
    <x v="159"/>
    <x v="103"/>
    <x v="0"/>
    <n v="30"/>
    <x v="8"/>
    <x v="0"/>
    <x v="59"/>
    <x v="74"/>
    <x v="1"/>
    <m/>
    <m/>
    <x v="126"/>
    <s v="CMB/EMC/O CIV-ADQ/044/2023"/>
    <n v="34500"/>
    <x v="37"/>
    <x v="897"/>
    <x v="5"/>
    <n v="25"/>
    <x v="596"/>
    <n v="3575"/>
    <m/>
    <m/>
    <n v="0"/>
    <x v="0"/>
    <n v="20.545977011494251"/>
    <n v="0"/>
    <n v="0"/>
    <n v="0"/>
    <x v="116"/>
    <s v="NOVIEMBRE"/>
    <x v="211"/>
    <x v="44"/>
    <x v="35"/>
    <x v="45"/>
    <x v="390"/>
    <x v="243"/>
    <n v="0"/>
    <n v="0"/>
    <n v="0"/>
    <m/>
    <m/>
    <m/>
    <m/>
    <m/>
    <m/>
    <m/>
    <m/>
    <m/>
    <m/>
    <m/>
    <m/>
    <m/>
    <m/>
    <m/>
    <m/>
    <m/>
  </r>
  <r>
    <x v="1"/>
    <x v="63"/>
    <x v="0"/>
    <s v="COTIZACION"/>
    <s v="AGOSTO"/>
    <d v="2023-08-17T00:00:00"/>
    <s v="C-3-EDDY FAZ PACHECO"/>
    <x v="5"/>
    <s v="PRODUCTOS NO METALICOS Y PLASTICOS"/>
    <x v="9"/>
    <x v="15"/>
    <x v="117"/>
    <d v="2023-08-23T00:00:00"/>
    <m/>
    <n v="771"/>
    <s v="BIEN"/>
    <x v="126"/>
    <n v="144540"/>
    <x v="39"/>
    <x v="895"/>
    <x v="33"/>
    <x v="5"/>
    <x v="0"/>
    <x v="0"/>
    <x v="0"/>
    <x v="40"/>
    <s v="31/08/2023"/>
    <x v="0"/>
    <s v="15:00"/>
    <s v="EDMY LYDIA MAGNE GUTIERREZ"/>
    <x v="9"/>
    <x v="18"/>
    <d v="2023-09-18T00:00:00"/>
    <x v="102"/>
    <x v="64"/>
    <s v="CD-373"/>
    <x v="153"/>
    <x v="107"/>
    <n v="59170.9"/>
    <x v="154"/>
    <x v="160"/>
    <x v="38"/>
    <x v="0"/>
    <n v="30"/>
    <x v="21"/>
    <x v="0"/>
    <x v="60"/>
    <x v="88"/>
    <x v="1"/>
    <m/>
    <m/>
    <x v="126"/>
    <s v="CMB/EMC/O CIV-ADQ/044/2023"/>
    <n v="34500"/>
    <x v="39"/>
    <x v="898"/>
    <x v="5"/>
    <n v="150"/>
    <x v="597"/>
    <n v="180"/>
    <m/>
    <m/>
    <n v="0"/>
    <x v="0"/>
    <n v="0.17241379310344826"/>
    <n v="0"/>
    <n v="0"/>
    <n v="0"/>
    <x v="117"/>
    <s v="ENERO"/>
    <x v="212"/>
    <x v="44"/>
    <x v="35"/>
    <x v="45"/>
    <x v="391"/>
    <x v="244"/>
    <n v="0"/>
    <n v="0"/>
    <n v="0"/>
    <m/>
    <m/>
    <m/>
    <m/>
    <m/>
    <m/>
    <m/>
    <m/>
    <m/>
    <m/>
    <m/>
    <m/>
    <m/>
    <m/>
    <m/>
    <m/>
    <m/>
  </r>
  <r>
    <x v="1"/>
    <x v="63"/>
    <x v="0"/>
    <s v="COTIZACION"/>
    <s v="AGOSTO"/>
    <d v="2023-08-17T00:00:00"/>
    <s v="C-3-EDDY FAZ PACHECO"/>
    <x v="5"/>
    <s v="PRODUCTOS NO METALICOS Y PLASTICOS"/>
    <x v="9"/>
    <x v="15"/>
    <x v="117"/>
    <d v="2023-08-23T00:00:00"/>
    <m/>
    <n v="771"/>
    <s v="BIEN"/>
    <x v="126"/>
    <n v="144540"/>
    <x v="40"/>
    <x v="896"/>
    <x v="74"/>
    <x v="5"/>
    <x v="0"/>
    <x v="0"/>
    <x v="0"/>
    <x v="40"/>
    <s v="31/08/2023"/>
    <x v="0"/>
    <s v="15:00"/>
    <s v="EDMY LYDIA MAGNE GUTIERREZ"/>
    <x v="9"/>
    <x v="18"/>
    <d v="2023-09-18T00:00:00"/>
    <x v="102"/>
    <x v="64"/>
    <s v="CD-373"/>
    <x v="153"/>
    <x v="107"/>
    <n v="59170.9"/>
    <x v="154"/>
    <x v="160"/>
    <x v="38"/>
    <x v="0"/>
    <n v="30"/>
    <x v="21"/>
    <x v="0"/>
    <x v="60"/>
    <x v="88"/>
    <x v="1"/>
    <m/>
    <m/>
    <x v="126"/>
    <s v="CMB/EMC/O CIV-ADQ/044/2023"/>
    <n v="34500"/>
    <x v="40"/>
    <x v="899"/>
    <x v="5"/>
    <n v="50"/>
    <x v="598"/>
    <n v="82.5"/>
    <m/>
    <m/>
    <n v="0"/>
    <x v="0"/>
    <n v="0.23706896551724138"/>
    <n v="0"/>
    <n v="0"/>
    <n v="0"/>
    <x v="117"/>
    <s v="FEBRERO"/>
    <x v="213"/>
    <x v="44"/>
    <x v="35"/>
    <x v="45"/>
    <x v="392"/>
    <x v="245"/>
    <n v="0"/>
    <n v="0"/>
    <n v="0"/>
    <m/>
    <m/>
    <m/>
    <m/>
    <m/>
    <m/>
    <m/>
    <m/>
    <m/>
    <m/>
    <m/>
    <m/>
    <m/>
    <m/>
    <m/>
    <m/>
    <m/>
  </r>
  <r>
    <x v="1"/>
    <x v="63"/>
    <x v="0"/>
    <s v="COTIZACION"/>
    <s v="AGOSTO"/>
    <d v="2023-08-17T00:00:00"/>
    <s v="C-3-EDDY FAZ PACHECO"/>
    <x v="5"/>
    <s v="PRODUCTOS NO METALICOS Y PLASTICOS"/>
    <x v="9"/>
    <x v="15"/>
    <x v="117"/>
    <d v="2023-08-23T00:00:00"/>
    <m/>
    <n v="771"/>
    <s v="BIEN"/>
    <x v="126"/>
    <n v="144540"/>
    <x v="41"/>
    <x v="897"/>
    <x v="74"/>
    <x v="5"/>
    <x v="0"/>
    <x v="0"/>
    <x v="0"/>
    <x v="40"/>
    <s v="31/08/2023"/>
    <x v="0"/>
    <s v="15:00"/>
    <s v="EDMY LYDIA MAGNE GUTIERREZ"/>
    <x v="9"/>
    <x v="18"/>
    <d v="2023-09-18T00:00:00"/>
    <x v="102"/>
    <x v="64"/>
    <s v="CD-373"/>
    <x v="153"/>
    <x v="107"/>
    <n v="59170.9"/>
    <x v="154"/>
    <x v="160"/>
    <x v="38"/>
    <x v="0"/>
    <n v="30"/>
    <x v="21"/>
    <x v="0"/>
    <x v="60"/>
    <x v="88"/>
    <x v="1"/>
    <m/>
    <m/>
    <x v="126"/>
    <s v="CMB/EMC/O CIV-ADQ/044/2023"/>
    <n v="34500"/>
    <x v="41"/>
    <x v="900"/>
    <x v="5"/>
    <n v="50"/>
    <x v="551"/>
    <n v="360"/>
    <m/>
    <m/>
    <n v="0"/>
    <x v="0"/>
    <n v="1.0344827586206897"/>
    <n v="0"/>
    <n v="0"/>
    <n v="0"/>
    <x v="117"/>
    <s v="MARZO"/>
    <x v="214"/>
    <x v="44"/>
    <x v="35"/>
    <x v="45"/>
    <x v="393"/>
    <x v="246"/>
    <n v="0"/>
    <n v="0"/>
    <n v="0"/>
    <m/>
    <m/>
    <m/>
    <m/>
    <m/>
    <m/>
    <m/>
    <m/>
    <m/>
    <m/>
    <m/>
    <m/>
    <m/>
    <m/>
    <m/>
    <m/>
    <m/>
  </r>
  <r>
    <x v="1"/>
    <x v="63"/>
    <x v="0"/>
    <s v="COTIZACION"/>
    <s v="AGOSTO"/>
    <d v="2023-08-17T00:00:00"/>
    <s v="C-3-EDDY FAZ PACHECO"/>
    <x v="5"/>
    <s v="PRODUCTOS NO METALICOS Y PLASTICOS"/>
    <x v="9"/>
    <x v="15"/>
    <x v="117"/>
    <d v="2023-08-23T00:00:00"/>
    <m/>
    <n v="771"/>
    <s v="BIEN"/>
    <x v="126"/>
    <n v="144540"/>
    <x v="42"/>
    <x v="898"/>
    <x v="141"/>
    <x v="5"/>
    <x v="0"/>
    <x v="0"/>
    <x v="0"/>
    <x v="40"/>
    <s v="31/08/2023"/>
    <x v="0"/>
    <s v="15:00"/>
    <s v="EDMY LYDIA MAGNE GUTIERREZ"/>
    <x v="9"/>
    <x v="18"/>
    <d v="2023-09-18T00:00:00"/>
    <x v="102"/>
    <x v="64"/>
    <s v="CD-373"/>
    <x v="153"/>
    <x v="107"/>
    <n v="59170.9"/>
    <x v="154"/>
    <x v="160"/>
    <x v="38"/>
    <x v="0"/>
    <n v="30"/>
    <x v="21"/>
    <x v="0"/>
    <x v="60"/>
    <x v="88"/>
    <x v="1"/>
    <m/>
    <m/>
    <x v="126"/>
    <s v="CMB/EMC/O CIV-ADQ/044/2023"/>
    <n v="34500"/>
    <x v="42"/>
    <x v="901"/>
    <x v="5"/>
    <n v="25"/>
    <x v="599"/>
    <n v="902.5"/>
    <m/>
    <m/>
    <n v="0"/>
    <x v="0"/>
    <n v="5.1867816091954024"/>
    <n v="0"/>
    <n v="0"/>
    <n v="0"/>
    <x v="117"/>
    <s v="ABRIL"/>
    <x v="215"/>
    <x v="44"/>
    <x v="35"/>
    <x v="45"/>
    <x v="394"/>
    <x v="247"/>
    <n v="0"/>
    <n v="0"/>
    <n v="0"/>
    <m/>
    <m/>
    <m/>
    <m/>
    <m/>
    <m/>
    <m/>
    <m/>
    <m/>
    <m/>
    <m/>
    <m/>
    <m/>
    <m/>
    <m/>
    <m/>
    <m/>
  </r>
  <r>
    <x v="1"/>
    <x v="63"/>
    <x v="0"/>
    <s v="COTIZACION"/>
    <s v="AGOSTO"/>
    <d v="2023-08-17T00:00:00"/>
    <s v="C-3-EDDY FAZ PACHECO"/>
    <x v="5"/>
    <s v="PRODUCTOS NO METALICOS Y PLASTICOS"/>
    <x v="9"/>
    <x v="15"/>
    <x v="117"/>
    <d v="2023-08-23T00:00:00"/>
    <m/>
    <n v="771"/>
    <s v="BIEN"/>
    <x v="126"/>
    <n v="144540"/>
    <x v="43"/>
    <x v="899"/>
    <x v="141"/>
    <x v="5"/>
    <x v="0"/>
    <x v="0"/>
    <x v="0"/>
    <x v="40"/>
    <s v="31/08/2023"/>
    <x v="0"/>
    <s v="15:00"/>
    <s v="EDMY LYDIA MAGNE GUTIERREZ"/>
    <x v="9"/>
    <x v="18"/>
    <d v="2023-09-18T00:00:00"/>
    <x v="102"/>
    <x v="64"/>
    <s v="CD-373"/>
    <x v="153"/>
    <x v="107"/>
    <n v="59170.9"/>
    <x v="154"/>
    <x v="160"/>
    <x v="38"/>
    <x v="0"/>
    <n v="30"/>
    <x v="21"/>
    <x v="0"/>
    <x v="60"/>
    <x v="88"/>
    <x v="1"/>
    <m/>
    <m/>
    <x v="126"/>
    <s v="CMB/EMC/O CIV-ADQ/044/2023"/>
    <n v="34500"/>
    <x v="43"/>
    <x v="902"/>
    <x v="5"/>
    <n v="25"/>
    <x v="600"/>
    <n v="780"/>
    <m/>
    <m/>
    <n v="0"/>
    <x v="0"/>
    <n v="4.4827586206896548"/>
    <n v="0"/>
    <n v="0"/>
    <n v="0"/>
    <x v="117"/>
    <s v="MAYO"/>
    <x v="216"/>
    <x v="44"/>
    <x v="35"/>
    <x v="45"/>
    <x v="395"/>
    <x v="248"/>
    <n v="0"/>
    <n v="0"/>
    <n v="0"/>
    <m/>
    <m/>
    <m/>
    <m/>
    <m/>
    <m/>
    <m/>
    <m/>
    <m/>
    <m/>
    <m/>
    <m/>
    <m/>
    <m/>
    <m/>
    <m/>
    <m/>
  </r>
  <r>
    <x v="1"/>
    <x v="63"/>
    <x v="0"/>
    <s v="COTIZACION"/>
    <s v="AGOSTO"/>
    <d v="2023-08-17T00:00:00"/>
    <s v="C-3-EDDY FAZ PACHECO"/>
    <x v="5"/>
    <s v="PRODUCTOS NO METALICOS Y PLASTICOS"/>
    <x v="9"/>
    <x v="15"/>
    <x v="117"/>
    <d v="2023-08-23T00:00:00"/>
    <m/>
    <n v="771"/>
    <s v="BIEN"/>
    <x v="126"/>
    <n v="144540"/>
    <x v="44"/>
    <x v="900"/>
    <x v="141"/>
    <x v="5"/>
    <x v="0"/>
    <x v="0"/>
    <x v="0"/>
    <x v="40"/>
    <s v="31/08/2023"/>
    <x v="0"/>
    <s v="15:00"/>
    <s v="EDMY LYDIA MAGNE GUTIERREZ"/>
    <x v="9"/>
    <x v="18"/>
    <d v="2023-09-18T00:00:00"/>
    <x v="102"/>
    <x v="64"/>
    <s v="CD-373"/>
    <x v="153"/>
    <x v="107"/>
    <n v="59170.9"/>
    <x v="154"/>
    <x v="160"/>
    <x v="38"/>
    <x v="0"/>
    <n v="30"/>
    <x v="21"/>
    <x v="0"/>
    <x v="60"/>
    <x v="88"/>
    <x v="1"/>
    <m/>
    <m/>
    <x v="126"/>
    <s v="CMB/EMC/O CIV-ADQ/044/2023"/>
    <n v="34500"/>
    <x v="44"/>
    <x v="903"/>
    <x v="5"/>
    <n v="25"/>
    <x v="597"/>
    <n v="30"/>
    <m/>
    <m/>
    <n v="0"/>
    <x v="0"/>
    <n v="0.17241379310344826"/>
    <n v="0"/>
    <n v="0"/>
    <n v="0"/>
    <x v="117"/>
    <s v="JUNIO"/>
    <x v="217"/>
    <x v="44"/>
    <x v="35"/>
    <x v="45"/>
    <x v="396"/>
    <x v="249"/>
    <n v="0"/>
    <n v="0"/>
    <n v="0"/>
    <m/>
    <m/>
    <m/>
    <m/>
    <m/>
    <m/>
    <m/>
    <m/>
    <m/>
    <m/>
    <m/>
    <m/>
    <m/>
    <m/>
    <m/>
    <m/>
    <m/>
  </r>
  <r>
    <x v="1"/>
    <x v="63"/>
    <x v="0"/>
    <s v="COTIZACION"/>
    <s v="AGOSTO"/>
    <d v="2023-08-17T00:00:00"/>
    <s v="C-3-EDDY FAZ PACHECO"/>
    <x v="5"/>
    <s v="PRODUCTOS NO METALICOS Y PLASTICOS"/>
    <x v="9"/>
    <x v="15"/>
    <x v="117"/>
    <d v="2023-08-23T00:00:00"/>
    <m/>
    <n v="771"/>
    <s v="BIEN"/>
    <x v="126"/>
    <n v="144540"/>
    <x v="45"/>
    <x v="901"/>
    <x v="141"/>
    <x v="71"/>
    <x v="0"/>
    <x v="0"/>
    <x v="0"/>
    <x v="40"/>
    <s v="31/08/2023"/>
    <x v="0"/>
    <s v="15:00"/>
    <s v="EDMY LYDIA MAGNE GUTIERREZ"/>
    <x v="9"/>
    <x v="18"/>
    <d v="2023-09-18T00:00:00"/>
    <x v="102"/>
    <x v="64"/>
    <s v="CD-373"/>
    <x v="153"/>
    <x v="107"/>
    <n v="59170.9"/>
    <x v="154"/>
    <x v="160"/>
    <x v="38"/>
    <x v="0"/>
    <n v="30"/>
    <x v="21"/>
    <x v="0"/>
    <x v="60"/>
    <x v="88"/>
    <x v="1"/>
    <m/>
    <m/>
    <x v="126"/>
    <s v="CMB/EMC/O CIV-ADQ/044/2023"/>
    <n v="34500"/>
    <x v="45"/>
    <x v="904"/>
    <x v="72"/>
    <n v="25"/>
    <x v="601"/>
    <n v="1090"/>
    <m/>
    <m/>
    <n v="0"/>
    <x v="0"/>
    <n v="6.264367816091954"/>
    <n v="0"/>
    <n v="0"/>
    <n v="0"/>
    <x v="117"/>
    <s v="JULIO"/>
    <x v="218"/>
    <x v="44"/>
    <x v="35"/>
    <x v="45"/>
    <x v="397"/>
    <x v="250"/>
    <n v="0"/>
    <n v="0"/>
    <n v="0"/>
    <m/>
    <m/>
    <m/>
    <m/>
    <m/>
    <m/>
    <m/>
    <m/>
    <m/>
    <m/>
    <m/>
    <m/>
    <m/>
    <m/>
    <m/>
    <m/>
    <m/>
  </r>
  <r>
    <x v="1"/>
    <x v="63"/>
    <x v="0"/>
    <s v="COTIZACION"/>
    <s v="AGOSTO"/>
    <d v="2023-08-17T00:00:00"/>
    <s v="C-3-EDDY FAZ PACHECO"/>
    <x v="5"/>
    <s v="PRODUCTOS NO METALICOS Y PLASTICOS"/>
    <x v="9"/>
    <x v="15"/>
    <x v="117"/>
    <d v="2023-08-23T00:00:00"/>
    <m/>
    <n v="771"/>
    <s v="BIEN"/>
    <x v="126"/>
    <n v="144540"/>
    <x v="46"/>
    <x v="902"/>
    <x v="141"/>
    <x v="5"/>
    <x v="0"/>
    <x v="0"/>
    <x v="0"/>
    <x v="40"/>
    <s v="31/08/2023"/>
    <x v="0"/>
    <s v="15:00"/>
    <s v="EDMY LYDIA MAGNE GUTIERREZ"/>
    <x v="9"/>
    <x v="18"/>
    <d v="2023-09-18T00:00:00"/>
    <x v="102"/>
    <x v="64"/>
    <s v="CD-373"/>
    <x v="152"/>
    <x v="107"/>
    <n v="18815"/>
    <x v="153"/>
    <x v="159"/>
    <x v="103"/>
    <x v="0"/>
    <n v="30"/>
    <x v="8"/>
    <x v="0"/>
    <x v="59"/>
    <x v="74"/>
    <x v="1"/>
    <m/>
    <m/>
    <x v="126"/>
    <s v="CMB/EMC/O CIV-ADQ/044/2023"/>
    <n v="34500"/>
    <x v="46"/>
    <x v="905"/>
    <x v="5"/>
    <n v="25"/>
    <x v="602"/>
    <n v="1075"/>
    <m/>
    <m/>
    <n v="0"/>
    <x v="0"/>
    <n v="6.1781609195402298"/>
    <n v="0"/>
    <n v="0"/>
    <n v="0"/>
    <x v="116"/>
    <s v="AGOSTO"/>
    <x v="219"/>
    <x v="44"/>
    <x v="35"/>
    <x v="45"/>
    <x v="398"/>
    <x v="251"/>
    <n v="0"/>
    <n v="0"/>
    <n v="0"/>
    <m/>
    <m/>
    <m/>
    <m/>
    <m/>
    <m/>
    <m/>
    <m/>
    <m/>
    <m/>
    <m/>
    <m/>
    <m/>
    <m/>
    <m/>
    <m/>
    <m/>
  </r>
  <r>
    <x v="1"/>
    <x v="63"/>
    <x v="0"/>
    <s v="COTIZACION"/>
    <s v="AGOSTO"/>
    <d v="2023-08-17T00:00:00"/>
    <s v="C-3-EDDY FAZ PACHECO"/>
    <x v="5"/>
    <s v="PRODUCTOS NO METALICOS Y PLASTICOS"/>
    <x v="9"/>
    <x v="15"/>
    <x v="117"/>
    <d v="2023-08-23T00:00:00"/>
    <m/>
    <n v="771"/>
    <s v="BIEN"/>
    <x v="126"/>
    <n v="144540"/>
    <x v="47"/>
    <x v="903"/>
    <x v="5"/>
    <x v="5"/>
    <x v="0"/>
    <x v="0"/>
    <x v="0"/>
    <x v="40"/>
    <s v="31/08/2023"/>
    <x v="0"/>
    <s v="15:00"/>
    <s v="EDMY LYDIA MAGNE GUTIERREZ"/>
    <x v="9"/>
    <x v="18"/>
    <d v="2023-09-18T00:00:00"/>
    <x v="102"/>
    <x v="64"/>
    <s v="CD-373"/>
    <x v="153"/>
    <x v="107"/>
    <n v="59170.9"/>
    <x v="154"/>
    <x v="160"/>
    <x v="38"/>
    <x v="0"/>
    <n v="30"/>
    <x v="21"/>
    <x v="0"/>
    <x v="60"/>
    <x v="88"/>
    <x v="1"/>
    <m/>
    <m/>
    <x v="126"/>
    <s v="CMB/EMC/O CIV-ADQ/044/2023"/>
    <n v="34500"/>
    <x v="47"/>
    <x v="906"/>
    <x v="5"/>
    <n v="100"/>
    <x v="603"/>
    <n v="70"/>
    <m/>
    <m/>
    <n v="0"/>
    <x v="0"/>
    <n v="0.10057471264367815"/>
    <n v="0"/>
    <n v="0"/>
    <n v="0"/>
    <x v="117"/>
    <s v="SEPTIEMBRE"/>
    <x v="220"/>
    <x v="44"/>
    <x v="35"/>
    <x v="45"/>
    <x v="399"/>
    <x v="252"/>
    <n v="0"/>
    <n v="0"/>
    <n v="0"/>
    <m/>
    <m/>
    <m/>
    <m/>
    <m/>
    <m/>
    <m/>
    <m/>
    <m/>
    <m/>
    <m/>
    <m/>
    <m/>
    <m/>
    <m/>
    <m/>
    <m/>
  </r>
  <r>
    <x v="1"/>
    <x v="63"/>
    <x v="0"/>
    <s v="COTIZACION"/>
    <s v="AGOSTO"/>
    <d v="2023-08-17T00:00:00"/>
    <s v="C-3-EDDY FAZ PACHECO"/>
    <x v="5"/>
    <s v="PRODUCTOS NO METALICOS Y PLASTICOS"/>
    <x v="9"/>
    <x v="15"/>
    <x v="117"/>
    <d v="2023-08-23T00:00:00"/>
    <m/>
    <n v="771"/>
    <s v="BIEN"/>
    <x v="126"/>
    <n v="144540"/>
    <x v="48"/>
    <x v="904"/>
    <x v="141"/>
    <x v="5"/>
    <x v="0"/>
    <x v="0"/>
    <x v="0"/>
    <x v="40"/>
    <s v="31/08/2023"/>
    <x v="0"/>
    <s v="15:00"/>
    <s v="EDMY LYDIA MAGNE GUTIERREZ"/>
    <x v="9"/>
    <x v="18"/>
    <d v="2023-09-18T00:00:00"/>
    <x v="102"/>
    <x v="64"/>
    <s v="CD-373"/>
    <x v="153"/>
    <x v="107"/>
    <n v="59170.9"/>
    <x v="154"/>
    <x v="160"/>
    <x v="38"/>
    <x v="0"/>
    <n v="30"/>
    <x v="21"/>
    <x v="0"/>
    <x v="60"/>
    <x v="88"/>
    <x v="1"/>
    <m/>
    <m/>
    <x v="126"/>
    <s v="CMB/EMC/O CIV-ADQ/044/2023"/>
    <n v="34500"/>
    <x v="48"/>
    <x v="907"/>
    <x v="5"/>
    <n v="25"/>
    <x v="579"/>
    <n v="37.5"/>
    <m/>
    <m/>
    <n v="0"/>
    <x v="0"/>
    <n v="0.21551724137931036"/>
    <n v="0"/>
    <n v="0"/>
    <n v="0"/>
    <x v="117"/>
    <s v="OCTUBRE"/>
    <x v="221"/>
    <x v="44"/>
    <x v="35"/>
    <x v="45"/>
    <x v="400"/>
    <x v="253"/>
    <n v="0"/>
    <n v="0"/>
    <n v="0"/>
    <m/>
    <m/>
    <m/>
    <m/>
    <m/>
    <m/>
    <m/>
    <m/>
    <m/>
    <m/>
    <m/>
    <m/>
    <m/>
    <m/>
    <m/>
    <m/>
    <m/>
  </r>
  <r>
    <x v="1"/>
    <x v="63"/>
    <x v="0"/>
    <s v="COTIZACION"/>
    <s v="AGOSTO"/>
    <d v="2023-08-17T00:00:00"/>
    <s v="C-3-EDDY FAZ PACHECO"/>
    <x v="5"/>
    <s v="PRODUCTOS NO METALICOS Y PLASTICOS"/>
    <x v="9"/>
    <x v="15"/>
    <x v="117"/>
    <d v="2023-08-23T00:00:00"/>
    <m/>
    <n v="771"/>
    <s v="BIEN"/>
    <x v="126"/>
    <n v="144540"/>
    <x v="49"/>
    <x v="905"/>
    <x v="141"/>
    <x v="5"/>
    <x v="0"/>
    <x v="0"/>
    <x v="0"/>
    <x v="40"/>
    <s v="31/08/2023"/>
    <x v="0"/>
    <s v="15:00"/>
    <s v="EDMY LYDIA MAGNE GUTIERREZ"/>
    <x v="9"/>
    <x v="18"/>
    <d v="2023-09-18T00:00:00"/>
    <x v="102"/>
    <x v="64"/>
    <s v="CD-373"/>
    <x v="152"/>
    <x v="107"/>
    <n v="18815"/>
    <x v="153"/>
    <x v="159"/>
    <x v="103"/>
    <x v="0"/>
    <n v="30"/>
    <x v="8"/>
    <x v="0"/>
    <x v="59"/>
    <x v="74"/>
    <x v="1"/>
    <m/>
    <m/>
    <x v="126"/>
    <s v="CMB/EMC/O CIV-ADQ/044/2023"/>
    <n v="34500"/>
    <x v="49"/>
    <x v="908"/>
    <x v="5"/>
    <n v="25"/>
    <x v="270"/>
    <n v="100"/>
    <m/>
    <m/>
    <n v="0"/>
    <x v="0"/>
    <n v="0.57471264367816088"/>
    <n v="0"/>
    <n v="0"/>
    <n v="0"/>
    <x v="116"/>
    <s v="NOVIEMBRE"/>
    <x v="222"/>
    <x v="44"/>
    <x v="35"/>
    <x v="45"/>
    <x v="401"/>
    <x v="254"/>
    <n v="0"/>
    <n v="0"/>
    <n v="0"/>
    <m/>
    <m/>
    <m/>
    <m/>
    <m/>
    <m/>
    <m/>
    <m/>
    <m/>
    <m/>
    <m/>
    <m/>
    <m/>
    <m/>
    <m/>
    <m/>
    <m/>
  </r>
  <r>
    <x v="1"/>
    <x v="63"/>
    <x v="0"/>
    <s v="COTIZACION"/>
    <s v="AGOSTO"/>
    <d v="2023-08-17T00:00:00"/>
    <s v="C-3-EDDY FAZ PACHECO"/>
    <x v="5"/>
    <s v="PRODUCTOS NO METALICOS Y PLASTICOS"/>
    <x v="9"/>
    <x v="15"/>
    <x v="117"/>
    <d v="2023-08-23T00:00:00"/>
    <m/>
    <n v="771"/>
    <s v="BIEN"/>
    <x v="126"/>
    <n v="144540"/>
    <x v="50"/>
    <x v="906"/>
    <x v="141"/>
    <x v="5"/>
    <x v="0"/>
    <x v="0"/>
    <x v="0"/>
    <x v="40"/>
    <s v="31/08/2023"/>
    <x v="0"/>
    <s v="15:00"/>
    <s v="EDMY LYDIA MAGNE GUTIERREZ"/>
    <x v="9"/>
    <x v="18"/>
    <d v="2023-09-18T00:00:00"/>
    <x v="102"/>
    <x v="64"/>
    <s v="CD-373"/>
    <x v="152"/>
    <x v="107"/>
    <n v="18815"/>
    <x v="153"/>
    <x v="159"/>
    <x v="103"/>
    <x v="0"/>
    <n v="30"/>
    <x v="8"/>
    <x v="0"/>
    <x v="59"/>
    <x v="74"/>
    <x v="1"/>
    <m/>
    <m/>
    <x v="126"/>
    <s v="CMB/EMC/O CIV-ADQ/044/2023"/>
    <n v="34500"/>
    <x v="50"/>
    <x v="909"/>
    <x v="5"/>
    <n v="25"/>
    <x v="272"/>
    <n v="187.5"/>
    <m/>
    <m/>
    <n v="0"/>
    <x v="0"/>
    <n v="1.0775862068965518"/>
    <n v="0"/>
    <n v="0"/>
    <n v="0"/>
    <x v="116"/>
    <s v="DICIEMBRE"/>
    <x v="223"/>
    <x v="44"/>
    <x v="35"/>
    <x v="45"/>
    <x v="402"/>
    <x v="255"/>
    <n v="0"/>
    <n v="0"/>
    <n v="0"/>
    <m/>
    <m/>
    <m/>
    <m/>
    <m/>
    <m/>
    <m/>
    <m/>
    <m/>
    <m/>
    <m/>
    <m/>
    <m/>
    <m/>
    <m/>
    <m/>
    <m/>
  </r>
  <r>
    <x v="1"/>
    <x v="63"/>
    <x v="0"/>
    <s v="COTIZACION"/>
    <s v="AGOSTO"/>
    <d v="2023-08-17T00:00:00"/>
    <s v="C-3-EDDY FAZ PACHECO"/>
    <x v="5"/>
    <s v="PRODUCTOS NO METALICOS Y PLASTICOS"/>
    <x v="9"/>
    <x v="15"/>
    <x v="117"/>
    <d v="2023-08-23T00:00:00"/>
    <m/>
    <n v="771"/>
    <s v="BIEN"/>
    <x v="126"/>
    <n v="144540"/>
    <x v="51"/>
    <x v="907"/>
    <x v="5"/>
    <x v="5"/>
    <x v="0"/>
    <x v="0"/>
    <x v="0"/>
    <x v="40"/>
    <s v="31/08/2023"/>
    <x v="0"/>
    <s v="15:00"/>
    <s v="EDMY LYDIA MAGNE GUTIERREZ"/>
    <x v="9"/>
    <x v="18"/>
    <d v="2023-09-18T00:00:00"/>
    <x v="102"/>
    <x v="64"/>
    <s v="CD-373"/>
    <x v="152"/>
    <x v="107"/>
    <n v="18815"/>
    <x v="153"/>
    <x v="159"/>
    <x v="103"/>
    <x v="0"/>
    <n v="30"/>
    <x v="8"/>
    <x v="0"/>
    <x v="59"/>
    <x v="74"/>
    <x v="1"/>
    <m/>
    <m/>
    <x v="126"/>
    <s v="CMB/EMC/O CIV-ADQ/044/2023"/>
    <n v="34500"/>
    <x v="51"/>
    <x v="910"/>
    <x v="5"/>
    <n v="100"/>
    <x v="604"/>
    <n v="560"/>
    <m/>
    <m/>
    <n v="0"/>
    <x v="0"/>
    <n v="0.80459770114942519"/>
    <n v="0"/>
    <n v="0"/>
    <n v="0"/>
    <x v="116"/>
    <s v="ENERO"/>
    <x v="224"/>
    <x v="44"/>
    <x v="35"/>
    <x v="45"/>
    <x v="403"/>
    <x v="256"/>
    <n v="0"/>
    <n v="0"/>
    <n v="0"/>
    <m/>
    <m/>
    <m/>
    <m/>
    <m/>
    <m/>
    <m/>
    <m/>
    <m/>
    <m/>
    <m/>
    <m/>
    <m/>
    <m/>
    <m/>
    <m/>
    <m/>
  </r>
  <r>
    <x v="1"/>
    <x v="63"/>
    <x v="0"/>
    <s v="COTIZACION"/>
    <s v="AGOSTO"/>
    <d v="2023-08-17T00:00:00"/>
    <s v="C-3-EDDY FAZ PACHECO"/>
    <x v="5"/>
    <s v="PRODUCTOS NO METALICOS Y PLASTICOS"/>
    <x v="9"/>
    <x v="15"/>
    <x v="117"/>
    <d v="2023-08-23T00:00:00"/>
    <m/>
    <n v="771"/>
    <s v="BIEN"/>
    <x v="126"/>
    <n v="144540"/>
    <x v="52"/>
    <x v="908"/>
    <x v="33"/>
    <x v="5"/>
    <x v="0"/>
    <x v="0"/>
    <x v="0"/>
    <x v="40"/>
    <s v="31/08/2023"/>
    <x v="0"/>
    <s v="15:00"/>
    <s v="EDMY LYDIA MAGNE GUTIERREZ"/>
    <x v="9"/>
    <x v="18"/>
    <d v="2023-09-18T00:00:00"/>
    <x v="102"/>
    <x v="64"/>
    <s v="CD-373"/>
    <x v="153"/>
    <x v="107"/>
    <n v="59170.9"/>
    <x v="154"/>
    <x v="160"/>
    <x v="38"/>
    <x v="0"/>
    <n v="30"/>
    <x v="21"/>
    <x v="0"/>
    <x v="60"/>
    <x v="88"/>
    <x v="1"/>
    <m/>
    <m/>
    <x v="126"/>
    <s v="CMB/EMC/O CIV-ADQ/044/2023"/>
    <n v="34500"/>
    <x v="52"/>
    <x v="911"/>
    <x v="5"/>
    <n v="150"/>
    <x v="590"/>
    <n v="495"/>
    <m/>
    <m/>
    <n v="0"/>
    <x v="0"/>
    <n v="0.47413793103448276"/>
    <n v="0"/>
    <n v="0"/>
    <n v="0"/>
    <x v="117"/>
    <s v="FEBRERO"/>
    <x v="225"/>
    <x v="44"/>
    <x v="35"/>
    <x v="45"/>
    <x v="404"/>
    <x v="257"/>
    <n v="0"/>
    <n v="0"/>
    <n v="0"/>
    <m/>
    <m/>
    <m/>
    <m/>
    <m/>
    <m/>
    <m/>
    <m/>
    <m/>
    <m/>
    <m/>
    <m/>
    <m/>
    <m/>
    <m/>
    <m/>
    <m/>
  </r>
  <r>
    <x v="1"/>
    <x v="63"/>
    <x v="0"/>
    <s v="COTIZACION"/>
    <s v="AGOSTO"/>
    <d v="2023-08-17T00:00:00"/>
    <s v="C-3-EDDY FAZ PACHECO"/>
    <x v="5"/>
    <s v="PRODUCTOS NO METALICOS Y PLASTICOS"/>
    <x v="9"/>
    <x v="15"/>
    <x v="117"/>
    <d v="2023-08-23T00:00:00"/>
    <m/>
    <n v="771"/>
    <s v="BIEN"/>
    <x v="126"/>
    <n v="144540"/>
    <x v="53"/>
    <x v="909"/>
    <x v="74"/>
    <x v="5"/>
    <x v="0"/>
    <x v="0"/>
    <x v="0"/>
    <x v="40"/>
    <s v="31/08/2023"/>
    <x v="0"/>
    <s v="15:00"/>
    <s v="EDMY LYDIA MAGNE GUTIERREZ"/>
    <x v="9"/>
    <x v="18"/>
    <d v="2023-09-18T00:00:00"/>
    <x v="102"/>
    <x v="64"/>
    <s v="CD-373"/>
    <x v="153"/>
    <x v="107"/>
    <n v="59170.9"/>
    <x v="154"/>
    <x v="160"/>
    <x v="38"/>
    <x v="0"/>
    <n v="30"/>
    <x v="21"/>
    <x v="0"/>
    <x v="60"/>
    <x v="88"/>
    <x v="1"/>
    <m/>
    <m/>
    <x v="126"/>
    <s v="CMB/EMC/O CIV-ADQ/044/2023"/>
    <n v="34500"/>
    <x v="53"/>
    <x v="912"/>
    <x v="5"/>
    <n v="50"/>
    <x v="271"/>
    <n v="229.99999999999997"/>
    <m/>
    <m/>
    <n v="0"/>
    <x v="0"/>
    <n v="0.66091954022988497"/>
    <n v="0"/>
    <n v="0"/>
    <n v="0"/>
    <x v="117"/>
    <s v="MARZO"/>
    <x v="226"/>
    <x v="44"/>
    <x v="35"/>
    <x v="45"/>
    <x v="405"/>
    <x v="258"/>
    <n v="0"/>
    <n v="0"/>
    <n v="0"/>
    <m/>
    <m/>
    <m/>
    <m/>
    <m/>
    <m/>
    <m/>
    <m/>
    <m/>
    <m/>
    <m/>
    <m/>
    <m/>
    <m/>
    <m/>
    <m/>
    <m/>
  </r>
  <r>
    <x v="1"/>
    <x v="63"/>
    <x v="0"/>
    <s v="COTIZACION"/>
    <s v="AGOSTO"/>
    <d v="2023-08-17T00:00:00"/>
    <s v="C-3-EDDY FAZ PACHECO"/>
    <x v="5"/>
    <s v="PRODUCTOS NO METALICOS Y PLASTICOS"/>
    <x v="9"/>
    <x v="15"/>
    <x v="117"/>
    <d v="2023-08-23T00:00:00"/>
    <m/>
    <n v="771"/>
    <s v="BIEN"/>
    <x v="126"/>
    <n v="144540"/>
    <x v="54"/>
    <x v="910"/>
    <x v="35"/>
    <x v="5"/>
    <x v="0"/>
    <x v="0"/>
    <x v="0"/>
    <x v="40"/>
    <s v="31/08/2023"/>
    <x v="0"/>
    <s v="15:00"/>
    <s v="EDMY LYDIA MAGNE GUTIERREZ"/>
    <x v="9"/>
    <x v="18"/>
    <d v="2023-09-18T00:00:00"/>
    <x v="102"/>
    <x v="64"/>
    <s v="CD-373"/>
    <x v="152"/>
    <x v="107"/>
    <n v="18815"/>
    <x v="153"/>
    <x v="159"/>
    <x v="103"/>
    <x v="0"/>
    <n v="30"/>
    <x v="8"/>
    <x v="0"/>
    <x v="59"/>
    <x v="74"/>
    <x v="1"/>
    <m/>
    <m/>
    <x v="126"/>
    <s v="CMB/EMC/O CIV-ADQ/044/2023"/>
    <n v="34500"/>
    <x v="54"/>
    <x v="913"/>
    <x v="5"/>
    <n v="30"/>
    <x v="144"/>
    <n v="450"/>
    <m/>
    <m/>
    <n v="0"/>
    <x v="0"/>
    <n v="2.1551724137931036"/>
    <n v="0"/>
    <n v="0"/>
    <n v="0"/>
    <x v="116"/>
    <s v="ABRIL"/>
    <x v="227"/>
    <x v="44"/>
    <x v="35"/>
    <x v="45"/>
    <x v="406"/>
    <x v="259"/>
    <n v="0"/>
    <n v="0"/>
    <n v="0"/>
    <m/>
    <m/>
    <m/>
    <m/>
    <m/>
    <m/>
    <m/>
    <m/>
    <m/>
    <m/>
    <m/>
    <m/>
    <m/>
    <m/>
    <m/>
    <m/>
    <m/>
  </r>
  <r>
    <x v="1"/>
    <x v="63"/>
    <x v="0"/>
    <s v="COTIZACION"/>
    <s v="AGOSTO"/>
    <d v="2023-08-17T00:00:00"/>
    <s v="C-3-EDDY FAZ PACHECO"/>
    <x v="5"/>
    <s v="PRODUCTOS NO METALICOS Y PLASTICOS"/>
    <x v="9"/>
    <x v="15"/>
    <x v="117"/>
    <d v="2023-08-23T00:00:00"/>
    <m/>
    <n v="771"/>
    <s v="BIEN"/>
    <x v="126"/>
    <n v="144540"/>
    <x v="55"/>
    <x v="911"/>
    <x v="35"/>
    <x v="5"/>
    <x v="0"/>
    <x v="0"/>
    <x v="0"/>
    <x v="40"/>
    <s v="31/08/2023"/>
    <x v="0"/>
    <s v="15:00"/>
    <s v="EDMY LYDIA MAGNE GUTIERREZ"/>
    <x v="9"/>
    <x v="18"/>
    <d v="2023-09-18T00:00:00"/>
    <x v="102"/>
    <x v="64"/>
    <s v="CD-373"/>
    <x v="153"/>
    <x v="107"/>
    <n v="59170.9"/>
    <x v="154"/>
    <x v="160"/>
    <x v="38"/>
    <x v="0"/>
    <n v="30"/>
    <x v="21"/>
    <x v="0"/>
    <x v="60"/>
    <x v="88"/>
    <x v="1"/>
    <m/>
    <m/>
    <x v="126"/>
    <s v="CMB/EMC/O CIV-ADQ/044/2023"/>
    <n v="34500"/>
    <x v="55"/>
    <x v="914"/>
    <x v="5"/>
    <n v="30"/>
    <x v="605"/>
    <n v="1719"/>
    <m/>
    <m/>
    <n v="0"/>
    <x v="0"/>
    <n v="8.2327586206896548"/>
    <n v="0"/>
    <n v="0"/>
    <n v="0"/>
    <x v="117"/>
    <s v="MAYO"/>
    <x v="228"/>
    <x v="44"/>
    <x v="35"/>
    <x v="45"/>
    <x v="407"/>
    <x v="260"/>
    <n v="0"/>
    <n v="0"/>
    <n v="0"/>
    <m/>
    <m/>
    <m/>
    <m/>
    <m/>
    <m/>
    <m/>
    <m/>
    <m/>
    <m/>
    <m/>
    <m/>
    <m/>
    <m/>
    <m/>
    <m/>
    <m/>
  </r>
  <r>
    <x v="1"/>
    <x v="63"/>
    <x v="0"/>
    <s v="COTIZACION"/>
    <s v="AGOSTO"/>
    <d v="2023-08-17T00:00:00"/>
    <s v="C-3-EDDY FAZ PACHECO"/>
    <x v="5"/>
    <s v="PRODUCTOS NO METALICOS Y PLASTICOS"/>
    <x v="9"/>
    <x v="15"/>
    <x v="117"/>
    <d v="2023-08-23T00:00:00"/>
    <m/>
    <n v="771"/>
    <s v="BIEN"/>
    <x v="126"/>
    <n v="144540"/>
    <x v="56"/>
    <x v="912"/>
    <x v="27"/>
    <x v="72"/>
    <x v="0"/>
    <x v="0"/>
    <x v="0"/>
    <x v="40"/>
    <s v="31/08/2023"/>
    <x v="0"/>
    <s v="15:00"/>
    <s v="EDMY LYDIA MAGNE GUTIERREZ"/>
    <x v="9"/>
    <x v="18"/>
    <d v="2023-09-18T00:00:00"/>
    <x v="102"/>
    <x v="64"/>
    <s v="CD-373"/>
    <x v="153"/>
    <x v="107"/>
    <n v="59170.9"/>
    <x v="154"/>
    <x v="160"/>
    <x v="38"/>
    <x v="0"/>
    <n v="30"/>
    <x v="21"/>
    <x v="0"/>
    <x v="60"/>
    <x v="88"/>
    <x v="1"/>
    <m/>
    <m/>
    <x v="126"/>
    <s v="CMB/EMC/O CIV-ADQ/044/2023"/>
    <n v="34500"/>
    <x v="56"/>
    <x v="915"/>
    <x v="73"/>
    <n v="5"/>
    <x v="606"/>
    <n v="2502.25"/>
    <m/>
    <m/>
    <n v="0"/>
    <x v="0"/>
    <n v="71.90373563218391"/>
    <n v="0"/>
    <n v="0"/>
    <n v="0"/>
    <x v="117"/>
    <s v="JUNIO"/>
    <x v="229"/>
    <x v="44"/>
    <x v="35"/>
    <x v="45"/>
    <x v="408"/>
    <x v="261"/>
    <n v="0"/>
    <n v="0"/>
    <n v="0"/>
    <m/>
    <m/>
    <m/>
    <m/>
    <m/>
    <m/>
    <m/>
    <m/>
    <m/>
    <m/>
    <m/>
    <m/>
    <m/>
    <m/>
    <m/>
    <m/>
    <m/>
  </r>
  <r>
    <x v="1"/>
    <x v="63"/>
    <x v="0"/>
    <s v="COTIZACION"/>
    <s v="AGOSTO"/>
    <d v="2023-08-17T00:00:00"/>
    <s v="C-3-EDDY FAZ PACHECO"/>
    <x v="5"/>
    <s v="PRODUCTOS NO METALICOS Y PLASTICOS"/>
    <x v="9"/>
    <x v="15"/>
    <x v="117"/>
    <d v="2023-08-23T00:00:00"/>
    <m/>
    <n v="771"/>
    <s v="BIEN"/>
    <x v="126"/>
    <n v="144540"/>
    <x v="57"/>
    <x v="913"/>
    <x v="26"/>
    <x v="72"/>
    <x v="0"/>
    <x v="0"/>
    <x v="0"/>
    <x v="40"/>
    <s v="31/08/2023"/>
    <x v="0"/>
    <s v="15:00"/>
    <s v="EDMY LYDIA MAGNE GUTIERREZ"/>
    <x v="9"/>
    <x v="18"/>
    <d v="2023-09-18T00:00:00"/>
    <x v="102"/>
    <x v="64"/>
    <s v="CD-373"/>
    <x v="153"/>
    <x v="107"/>
    <n v="59170.9"/>
    <x v="154"/>
    <x v="160"/>
    <x v="38"/>
    <x v="0"/>
    <n v="30"/>
    <x v="21"/>
    <x v="0"/>
    <x v="60"/>
    <x v="88"/>
    <x v="1"/>
    <m/>
    <m/>
    <x v="126"/>
    <s v="CMB/EMC/O CIV-ADQ/044/2023"/>
    <n v="34500"/>
    <x v="57"/>
    <x v="916"/>
    <x v="73"/>
    <n v="20"/>
    <x v="607"/>
    <n v="1278"/>
    <m/>
    <m/>
    <n v="0"/>
    <x v="0"/>
    <n v="9.181034482758621"/>
    <n v="0"/>
    <n v="0"/>
    <n v="0"/>
    <x v="117"/>
    <s v="JULIO"/>
    <x v="230"/>
    <x v="44"/>
    <x v="35"/>
    <x v="45"/>
    <x v="409"/>
    <x v="262"/>
    <n v="0"/>
    <n v="0"/>
    <n v="0"/>
    <m/>
    <m/>
    <m/>
    <m/>
    <m/>
    <m/>
    <m/>
    <m/>
    <m/>
    <m/>
    <m/>
    <m/>
    <m/>
    <m/>
    <m/>
    <m/>
    <m/>
  </r>
  <r>
    <x v="1"/>
    <x v="63"/>
    <x v="0"/>
    <s v="COTIZACION"/>
    <s v="AGOSTO"/>
    <d v="2023-08-17T00:00:00"/>
    <s v="C-3-EDDY FAZ PACHECO"/>
    <x v="5"/>
    <s v="PRODUCTOS NO METALICOS Y PLASTICOS"/>
    <x v="9"/>
    <x v="15"/>
    <x v="117"/>
    <d v="2023-08-23T00:00:00"/>
    <m/>
    <n v="771"/>
    <s v="BIEN"/>
    <x v="126"/>
    <n v="144540"/>
    <x v="58"/>
    <x v="914"/>
    <x v="26"/>
    <x v="72"/>
    <x v="0"/>
    <x v="0"/>
    <x v="0"/>
    <x v="40"/>
    <s v="31/08/2023"/>
    <x v="0"/>
    <s v="15:00"/>
    <s v="EDMY LYDIA MAGNE GUTIERREZ"/>
    <x v="9"/>
    <x v="18"/>
    <d v="2023-09-18T00:00:00"/>
    <x v="102"/>
    <x v="64"/>
    <s v="CD-373"/>
    <x v="153"/>
    <x v="107"/>
    <n v="59170.9"/>
    <x v="154"/>
    <x v="160"/>
    <x v="38"/>
    <x v="0"/>
    <n v="30"/>
    <x v="21"/>
    <x v="0"/>
    <x v="60"/>
    <x v="88"/>
    <x v="1"/>
    <m/>
    <m/>
    <x v="126"/>
    <s v="CMB/EMC/O CIV-ADQ/044/2023"/>
    <n v="34500"/>
    <x v="58"/>
    <x v="917"/>
    <x v="73"/>
    <n v="20"/>
    <x v="608"/>
    <n v="2040.8000000000002"/>
    <m/>
    <m/>
    <n v="0"/>
    <x v="0"/>
    <n v="14.660919540229886"/>
    <n v="0"/>
    <n v="0"/>
    <n v="0"/>
    <x v="117"/>
    <s v="AGOSTO"/>
    <x v="231"/>
    <x v="44"/>
    <x v="35"/>
    <x v="45"/>
    <x v="410"/>
    <x v="263"/>
    <n v="0"/>
    <n v="0"/>
    <n v="0"/>
    <m/>
    <m/>
    <m/>
    <m/>
    <m/>
    <m/>
    <m/>
    <m/>
    <m/>
    <m/>
    <m/>
    <m/>
    <m/>
    <m/>
    <m/>
    <m/>
    <m/>
  </r>
  <r>
    <x v="1"/>
    <x v="63"/>
    <x v="0"/>
    <s v="COTIZACION"/>
    <s v="AGOSTO"/>
    <d v="2023-08-17T00:00:00"/>
    <s v="C-3-EDDY FAZ PACHECO"/>
    <x v="5"/>
    <s v="PRODUCTOS NO METALICOS Y PLASTICOS"/>
    <x v="9"/>
    <x v="15"/>
    <x v="117"/>
    <d v="2023-08-23T00:00:00"/>
    <m/>
    <n v="771"/>
    <s v="BIEN"/>
    <x v="126"/>
    <n v="144540"/>
    <x v="59"/>
    <x v="915"/>
    <x v="26"/>
    <x v="72"/>
    <x v="0"/>
    <x v="0"/>
    <x v="0"/>
    <x v="40"/>
    <s v="31/08/2023"/>
    <x v="0"/>
    <s v="15:00"/>
    <s v="EDMY LYDIA MAGNE GUTIERREZ"/>
    <x v="9"/>
    <x v="18"/>
    <d v="2023-09-18T00:00:00"/>
    <x v="102"/>
    <x v="64"/>
    <s v="CD-373"/>
    <x v="153"/>
    <x v="107"/>
    <n v="59170.9"/>
    <x v="154"/>
    <x v="160"/>
    <x v="38"/>
    <x v="0"/>
    <n v="30"/>
    <x v="21"/>
    <x v="0"/>
    <x v="60"/>
    <x v="88"/>
    <x v="1"/>
    <m/>
    <m/>
    <x v="126"/>
    <s v="CMB/EMC/O CIV-ADQ/044/2023"/>
    <n v="34500"/>
    <x v="59"/>
    <x v="918"/>
    <x v="73"/>
    <n v="20"/>
    <x v="609"/>
    <n v="5134.2"/>
    <m/>
    <m/>
    <n v="0"/>
    <x v="0"/>
    <n v="36.883620689655167"/>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0"/>
    <x v="916"/>
    <x v="26"/>
    <x v="72"/>
    <x v="0"/>
    <x v="0"/>
    <x v="0"/>
    <x v="40"/>
    <s v="31/08/2023"/>
    <x v="0"/>
    <s v="15:00"/>
    <s v="EDMY LYDIA MAGNE GUTIERREZ"/>
    <x v="9"/>
    <x v="18"/>
    <d v="2023-09-18T00:00:00"/>
    <x v="102"/>
    <x v="64"/>
    <s v="CD-373"/>
    <x v="153"/>
    <x v="107"/>
    <n v="59170.9"/>
    <x v="154"/>
    <x v="160"/>
    <x v="38"/>
    <x v="0"/>
    <n v="30"/>
    <x v="21"/>
    <x v="0"/>
    <x v="60"/>
    <x v="88"/>
    <x v="1"/>
    <m/>
    <m/>
    <x v="126"/>
    <s v="CMB/EMC/O CIV-ADQ/044/2023"/>
    <n v="34500"/>
    <x v="60"/>
    <x v="919"/>
    <x v="73"/>
    <n v="20"/>
    <x v="610"/>
    <n v="1346"/>
    <m/>
    <m/>
    <n v="0"/>
    <x v="0"/>
    <n v="9.6695402298850563"/>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1"/>
    <x v="917"/>
    <x v="26"/>
    <x v="72"/>
    <x v="0"/>
    <x v="0"/>
    <x v="0"/>
    <x v="40"/>
    <s v="31/08/2023"/>
    <x v="0"/>
    <s v="15:00"/>
    <s v="EDMY LYDIA MAGNE GUTIERREZ"/>
    <x v="9"/>
    <x v="18"/>
    <d v="2023-09-18T00:00:00"/>
    <x v="102"/>
    <x v="64"/>
    <s v="CD-373"/>
    <x v="153"/>
    <x v="107"/>
    <n v="59170.9"/>
    <x v="154"/>
    <x v="160"/>
    <x v="38"/>
    <x v="0"/>
    <n v="30"/>
    <x v="21"/>
    <x v="0"/>
    <x v="60"/>
    <x v="88"/>
    <x v="1"/>
    <m/>
    <m/>
    <x v="126"/>
    <s v="CMB/EMC/O CIV-ADQ/044/2023"/>
    <n v="34500"/>
    <x v="61"/>
    <x v="920"/>
    <x v="73"/>
    <n v="20"/>
    <x v="611"/>
    <n v="2092"/>
    <m/>
    <m/>
    <n v="0"/>
    <x v="0"/>
    <n v="15.028735632183908"/>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2"/>
    <x v="918"/>
    <x v="26"/>
    <x v="72"/>
    <x v="0"/>
    <x v="0"/>
    <x v="0"/>
    <x v="40"/>
    <s v="31/08/2023"/>
    <x v="0"/>
    <s v="15:00"/>
    <s v="EDMY LYDIA MAGNE GUTIERREZ"/>
    <x v="9"/>
    <x v="18"/>
    <d v="2023-09-18T00:00:00"/>
    <x v="102"/>
    <x v="64"/>
    <s v="CD-373"/>
    <x v="153"/>
    <x v="107"/>
    <n v="59170.9"/>
    <x v="154"/>
    <x v="160"/>
    <x v="38"/>
    <x v="0"/>
    <n v="30"/>
    <x v="21"/>
    <x v="0"/>
    <x v="60"/>
    <x v="88"/>
    <x v="1"/>
    <m/>
    <m/>
    <x v="126"/>
    <s v="CMB/EMC/O CIV-ADQ/044/2023"/>
    <n v="34500"/>
    <x v="62"/>
    <x v="921"/>
    <x v="73"/>
    <n v="20"/>
    <x v="612"/>
    <n v="674"/>
    <m/>
    <m/>
    <n v="0"/>
    <x v="0"/>
    <n v="4.8419540229885065"/>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3"/>
    <x v="919"/>
    <x v="26"/>
    <x v="72"/>
    <x v="0"/>
    <x v="0"/>
    <x v="0"/>
    <x v="40"/>
    <s v="31/08/2023"/>
    <x v="0"/>
    <s v="15:00"/>
    <s v="EDMY LYDIA MAGNE GUTIERREZ"/>
    <x v="9"/>
    <x v="18"/>
    <d v="2023-09-18T00:00:00"/>
    <x v="102"/>
    <x v="64"/>
    <s v="CD-373"/>
    <x v="153"/>
    <x v="107"/>
    <n v="59170.9"/>
    <x v="154"/>
    <x v="160"/>
    <x v="38"/>
    <x v="0"/>
    <n v="30"/>
    <x v="21"/>
    <x v="0"/>
    <x v="60"/>
    <x v="88"/>
    <x v="1"/>
    <m/>
    <m/>
    <x v="126"/>
    <s v="CMB/EMC/O CIV-ADQ/044/2023"/>
    <n v="34500"/>
    <x v="63"/>
    <x v="922"/>
    <x v="73"/>
    <n v="20"/>
    <x v="613"/>
    <n v="1770"/>
    <m/>
    <m/>
    <n v="0"/>
    <x v="0"/>
    <n v="12.71551724137931"/>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4"/>
    <x v="920"/>
    <x v="141"/>
    <x v="72"/>
    <x v="0"/>
    <x v="0"/>
    <x v="0"/>
    <x v="40"/>
    <s v="31/08/2023"/>
    <x v="0"/>
    <s v="15:00"/>
    <s v="EDMY LYDIA MAGNE GUTIERREZ"/>
    <x v="9"/>
    <x v="18"/>
    <d v="2023-09-18T00:00:00"/>
    <x v="102"/>
    <x v="64"/>
    <s v="CD-373"/>
    <x v="153"/>
    <x v="107"/>
    <n v="59170.9"/>
    <x v="154"/>
    <x v="160"/>
    <x v="38"/>
    <x v="0"/>
    <n v="30"/>
    <x v="21"/>
    <x v="0"/>
    <x v="60"/>
    <x v="88"/>
    <x v="1"/>
    <m/>
    <m/>
    <x v="126"/>
    <s v="CMB/EMC/O CIV-ADQ/044/2023"/>
    <n v="34500"/>
    <x v="64"/>
    <x v="923"/>
    <x v="73"/>
    <n v="25"/>
    <x v="614"/>
    <n v="890"/>
    <m/>
    <m/>
    <n v="0"/>
    <x v="0"/>
    <n v="5.1149425287356323"/>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5"/>
    <x v="921"/>
    <x v="26"/>
    <x v="72"/>
    <x v="0"/>
    <x v="0"/>
    <x v="0"/>
    <x v="40"/>
    <s v="31/08/2023"/>
    <x v="0"/>
    <s v="15:00"/>
    <s v="EDMY LYDIA MAGNE GUTIERREZ"/>
    <x v="9"/>
    <x v="18"/>
    <d v="2023-09-18T00:00:00"/>
    <x v="102"/>
    <x v="64"/>
    <s v="CD-373"/>
    <x v="153"/>
    <x v="107"/>
    <n v="59170.9"/>
    <x v="154"/>
    <x v="160"/>
    <x v="38"/>
    <x v="0"/>
    <n v="30"/>
    <x v="21"/>
    <x v="0"/>
    <x v="60"/>
    <x v="88"/>
    <x v="1"/>
    <m/>
    <m/>
    <x v="126"/>
    <s v="CMB/EMC/O CIV-ADQ/044/2023"/>
    <n v="34500"/>
    <x v="65"/>
    <x v="924"/>
    <x v="73"/>
    <n v="20"/>
    <x v="615"/>
    <n v="948"/>
    <m/>
    <m/>
    <n v="0"/>
    <x v="0"/>
    <n v="6.8103448275862064"/>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6"/>
    <x v="922"/>
    <x v="59"/>
    <x v="72"/>
    <x v="0"/>
    <x v="0"/>
    <x v="0"/>
    <x v="40"/>
    <s v="31/08/2023"/>
    <x v="0"/>
    <s v="15:00"/>
    <s v="EDMY LYDIA MAGNE GUTIERREZ"/>
    <x v="9"/>
    <x v="18"/>
    <d v="2023-09-18T00:00:00"/>
    <x v="102"/>
    <x v="64"/>
    <s v="CD-373"/>
    <x v="152"/>
    <x v="107"/>
    <n v="18815"/>
    <x v="153"/>
    <x v="159"/>
    <x v="103"/>
    <x v="0"/>
    <n v="30"/>
    <x v="8"/>
    <x v="0"/>
    <x v="59"/>
    <x v="74"/>
    <x v="1"/>
    <m/>
    <m/>
    <x v="126"/>
    <s v="CMB/EMC/O CIV-ADQ/044/2023"/>
    <n v="34500"/>
    <x v="66"/>
    <x v="925"/>
    <x v="73"/>
    <n v="15"/>
    <x v="52"/>
    <n v="630"/>
    <m/>
    <m/>
    <n v="0"/>
    <x v="0"/>
    <n v="6.0344827586206895"/>
    <n v="0"/>
    <n v="0"/>
    <n v="0"/>
    <x v="116"/>
    <s v="SEPTIEMBRE"/>
    <x v="232"/>
    <x v="44"/>
    <x v="35"/>
    <x v="45"/>
    <x v="411"/>
    <x v="265"/>
    <n v="0"/>
    <n v="0"/>
    <n v="0"/>
    <m/>
    <m/>
    <m/>
    <m/>
    <m/>
    <m/>
    <m/>
    <m/>
    <m/>
    <m/>
    <m/>
    <m/>
    <m/>
    <m/>
    <m/>
    <m/>
    <m/>
  </r>
  <r>
    <x v="1"/>
    <x v="63"/>
    <x v="0"/>
    <s v="COTIZACION"/>
    <s v="AGOSTO"/>
    <d v="2023-08-17T00:00:00"/>
    <s v="C-3-EDDY FAZ PACHECO"/>
    <x v="5"/>
    <s v="PRODUCTOS NO METALICOS Y PLASTICOS"/>
    <x v="9"/>
    <x v="15"/>
    <x v="117"/>
    <d v="2023-08-23T00:00:00"/>
    <m/>
    <n v="771"/>
    <s v="BIEN"/>
    <x v="126"/>
    <n v="144540"/>
    <x v="67"/>
    <x v="923"/>
    <x v="59"/>
    <x v="72"/>
    <x v="0"/>
    <x v="0"/>
    <x v="0"/>
    <x v="40"/>
    <s v="31/08/2023"/>
    <x v="0"/>
    <s v="15:00"/>
    <s v="EDMY LYDIA MAGNE GUTIERREZ"/>
    <x v="9"/>
    <x v="18"/>
    <d v="2023-09-18T00:00:00"/>
    <x v="102"/>
    <x v="64"/>
    <s v="CD-373"/>
    <x v="153"/>
    <x v="107"/>
    <n v="59170.9"/>
    <x v="154"/>
    <x v="160"/>
    <x v="38"/>
    <x v="0"/>
    <n v="30"/>
    <x v="21"/>
    <x v="0"/>
    <x v="60"/>
    <x v="88"/>
    <x v="1"/>
    <m/>
    <m/>
    <x v="126"/>
    <s v="CMB/EMC/O CIV-ADQ/044/2023"/>
    <n v="34500"/>
    <x v="67"/>
    <x v="926"/>
    <x v="73"/>
    <n v="15"/>
    <x v="616"/>
    <n v="3259.5"/>
    <m/>
    <m/>
    <n v="0"/>
    <x v="0"/>
    <n v="31.221264367816094"/>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8"/>
    <x v="924"/>
    <x v="9"/>
    <x v="72"/>
    <x v="0"/>
    <x v="0"/>
    <x v="0"/>
    <x v="40"/>
    <s v="31/08/2023"/>
    <x v="0"/>
    <s v="15:00"/>
    <s v="EDMY LYDIA MAGNE GUTIERREZ"/>
    <x v="9"/>
    <x v="18"/>
    <d v="2023-09-18T00:00:00"/>
    <x v="102"/>
    <x v="64"/>
    <s v="CD-373"/>
    <x v="153"/>
    <x v="107"/>
    <n v="59170.9"/>
    <x v="154"/>
    <x v="160"/>
    <x v="38"/>
    <x v="0"/>
    <n v="30"/>
    <x v="21"/>
    <x v="0"/>
    <x v="60"/>
    <x v="88"/>
    <x v="1"/>
    <m/>
    <m/>
    <x v="126"/>
    <s v="CMB/EMC/O CIV-ADQ/044/2023"/>
    <n v="34500"/>
    <x v="68"/>
    <x v="927"/>
    <x v="73"/>
    <n v="10"/>
    <x v="617"/>
    <n v="4490"/>
    <m/>
    <m/>
    <n v="0"/>
    <x v="0"/>
    <n v="64.511494252873561"/>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69"/>
    <x v="925"/>
    <x v="5"/>
    <x v="72"/>
    <x v="0"/>
    <x v="0"/>
    <x v="0"/>
    <x v="40"/>
    <s v="31/08/2023"/>
    <x v="0"/>
    <s v="15:00"/>
    <s v="EDMY LYDIA MAGNE GUTIERREZ"/>
    <x v="9"/>
    <x v="18"/>
    <d v="2023-09-18T00:00:00"/>
    <x v="102"/>
    <x v="64"/>
    <s v="CD-373"/>
    <x v="153"/>
    <x v="107"/>
    <n v="59170.9"/>
    <x v="154"/>
    <x v="160"/>
    <x v="38"/>
    <x v="0"/>
    <n v="30"/>
    <x v="21"/>
    <x v="0"/>
    <x v="60"/>
    <x v="88"/>
    <x v="1"/>
    <m/>
    <m/>
    <x v="126"/>
    <s v="CMB/EMC/O CIV-ADQ/044/2023"/>
    <n v="34500"/>
    <x v="69"/>
    <x v="928"/>
    <x v="73"/>
    <n v="100"/>
    <x v="618"/>
    <n v="270"/>
    <m/>
    <m/>
    <n v="0"/>
    <x v="0"/>
    <n v="0.38793103448275867"/>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70"/>
    <x v="926"/>
    <x v="5"/>
    <x v="72"/>
    <x v="0"/>
    <x v="0"/>
    <x v="0"/>
    <x v="40"/>
    <s v="31/08/2023"/>
    <x v="0"/>
    <s v="15:00"/>
    <s v="EDMY LYDIA MAGNE GUTIERREZ"/>
    <x v="9"/>
    <x v="18"/>
    <d v="2023-09-18T00:00:00"/>
    <x v="102"/>
    <x v="64"/>
    <s v="CD-373"/>
    <x v="153"/>
    <x v="107"/>
    <n v="59170.9"/>
    <x v="154"/>
    <x v="160"/>
    <x v="38"/>
    <x v="0"/>
    <n v="30"/>
    <x v="21"/>
    <x v="0"/>
    <x v="60"/>
    <x v="88"/>
    <x v="1"/>
    <m/>
    <m/>
    <x v="126"/>
    <s v="CMB/EMC/O CIV-ADQ/044/2023"/>
    <n v="34500"/>
    <x v="70"/>
    <x v="929"/>
    <x v="73"/>
    <n v="100"/>
    <x v="619"/>
    <n v="320"/>
    <m/>
    <m/>
    <n v="0"/>
    <x v="0"/>
    <n v="0.45977011494252878"/>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71"/>
    <x v="927"/>
    <x v="5"/>
    <x v="72"/>
    <x v="0"/>
    <x v="0"/>
    <x v="0"/>
    <x v="40"/>
    <s v="31/08/2023"/>
    <x v="0"/>
    <s v="15:00"/>
    <s v="EDMY LYDIA MAGNE GUTIERREZ"/>
    <x v="9"/>
    <x v="18"/>
    <d v="2023-09-18T00:00:00"/>
    <x v="102"/>
    <x v="64"/>
    <s v="CD-373"/>
    <x v="153"/>
    <x v="107"/>
    <n v="59170.9"/>
    <x v="154"/>
    <x v="160"/>
    <x v="38"/>
    <x v="0"/>
    <n v="30"/>
    <x v="21"/>
    <x v="0"/>
    <x v="60"/>
    <x v="88"/>
    <x v="1"/>
    <m/>
    <m/>
    <x v="126"/>
    <s v="CMB/EMC/O CIV-ADQ/044/2023"/>
    <n v="34500"/>
    <x v="71"/>
    <x v="930"/>
    <x v="73"/>
    <n v="100"/>
    <x v="620"/>
    <n v="340"/>
    <m/>
    <m/>
    <n v="0"/>
    <x v="0"/>
    <n v="0.4885057471264368"/>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72"/>
    <x v="928"/>
    <x v="33"/>
    <x v="18"/>
    <x v="0"/>
    <x v="0"/>
    <x v="0"/>
    <x v="40"/>
    <s v="31/08/2023"/>
    <x v="0"/>
    <s v="15:00"/>
    <s v="EDMY LYDIA MAGNE GUTIERREZ"/>
    <x v="9"/>
    <x v="18"/>
    <d v="2023-09-18T00:00:00"/>
    <x v="102"/>
    <x v="64"/>
    <s v="CD-373"/>
    <x v="152"/>
    <x v="107"/>
    <n v="18815"/>
    <x v="153"/>
    <x v="159"/>
    <x v="103"/>
    <x v="0"/>
    <n v="30"/>
    <x v="8"/>
    <x v="0"/>
    <x v="59"/>
    <x v="74"/>
    <x v="1"/>
    <m/>
    <m/>
    <x v="126"/>
    <s v="CMB/EMC/O CIV-ADQ/044/2023"/>
    <n v="34500"/>
    <x v="72"/>
    <x v="931"/>
    <x v="18"/>
    <n v="150"/>
    <x v="621"/>
    <n v="630"/>
    <m/>
    <m/>
    <n v="0"/>
    <x v="0"/>
    <n v="0.60344827586206895"/>
    <n v="0"/>
    <n v="0"/>
    <n v="0"/>
    <x v="116"/>
    <s v="SEPTIEMBRE"/>
    <x v="232"/>
    <x v="44"/>
    <x v="35"/>
    <x v="45"/>
    <x v="411"/>
    <x v="265"/>
    <n v="0"/>
    <n v="0"/>
    <n v="0"/>
    <m/>
    <m/>
    <m/>
    <m/>
    <m/>
    <m/>
    <m/>
    <m/>
    <m/>
    <m/>
    <m/>
    <m/>
    <m/>
    <m/>
    <m/>
    <m/>
    <m/>
  </r>
  <r>
    <x v="1"/>
    <x v="63"/>
    <x v="0"/>
    <s v="COTIZACION"/>
    <s v="AGOSTO"/>
    <d v="2023-08-17T00:00:00"/>
    <s v="C-3-EDDY FAZ PACHECO"/>
    <x v="5"/>
    <s v="PRODUCTOS NO METALICOS Y PLASTICOS"/>
    <x v="9"/>
    <x v="15"/>
    <x v="117"/>
    <d v="2023-08-23T00:00:00"/>
    <m/>
    <n v="771"/>
    <s v="BIEN"/>
    <x v="126"/>
    <n v="144540"/>
    <x v="73"/>
    <x v="929"/>
    <x v="141"/>
    <x v="5"/>
    <x v="0"/>
    <x v="0"/>
    <x v="0"/>
    <x v="40"/>
    <s v="31/08/2023"/>
    <x v="0"/>
    <s v="15:00"/>
    <s v="EDMY LYDIA MAGNE GUTIERREZ"/>
    <x v="9"/>
    <x v="18"/>
    <d v="2023-09-18T00:00:00"/>
    <x v="102"/>
    <x v="64"/>
    <s v="CD-373"/>
    <x v="152"/>
    <x v="107"/>
    <n v="18815"/>
    <x v="153"/>
    <x v="159"/>
    <x v="103"/>
    <x v="0"/>
    <n v="30"/>
    <x v="8"/>
    <x v="0"/>
    <x v="59"/>
    <x v="74"/>
    <x v="1"/>
    <m/>
    <m/>
    <x v="126"/>
    <s v="CMB/EMC/O CIV-ADQ/044/2023"/>
    <n v="34500"/>
    <x v="73"/>
    <x v="932"/>
    <x v="5"/>
    <n v="25"/>
    <x v="622"/>
    <n v="107.5"/>
    <m/>
    <m/>
    <n v="0"/>
    <x v="0"/>
    <n v="0.61781609195402298"/>
    <n v="0"/>
    <n v="0"/>
    <n v="0"/>
    <x v="116"/>
    <s v="SEPTIEMBRE"/>
    <x v="232"/>
    <x v="44"/>
    <x v="35"/>
    <x v="45"/>
    <x v="411"/>
    <x v="265"/>
    <n v="0"/>
    <n v="0"/>
    <n v="0"/>
    <m/>
    <m/>
    <m/>
    <m/>
    <m/>
    <m/>
    <m/>
    <m/>
    <m/>
    <m/>
    <m/>
    <m/>
    <m/>
    <m/>
    <m/>
    <m/>
    <m/>
  </r>
  <r>
    <x v="1"/>
    <x v="63"/>
    <x v="0"/>
    <s v="COTIZACION"/>
    <s v="AGOSTO"/>
    <d v="2023-08-17T00:00:00"/>
    <s v="C-3-EDDY FAZ PACHECO"/>
    <x v="5"/>
    <s v="PRODUCTOS NO METALICOS Y PLASTICOS"/>
    <x v="9"/>
    <x v="15"/>
    <x v="117"/>
    <d v="2023-08-23T00:00:00"/>
    <m/>
    <n v="771"/>
    <s v="BIEN"/>
    <x v="126"/>
    <n v="144540"/>
    <x v="74"/>
    <x v="930"/>
    <x v="141"/>
    <x v="5"/>
    <x v="0"/>
    <x v="0"/>
    <x v="0"/>
    <x v="40"/>
    <s v="31/08/2023"/>
    <x v="0"/>
    <s v="15:00"/>
    <s v="EDMY LYDIA MAGNE GUTIERREZ"/>
    <x v="9"/>
    <x v="18"/>
    <d v="2023-09-18T00:00:00"/>
    <x v="102"/>
    <x v="64"/>
    <s v="CD-373"/>
    <x v="153"/>
    <x v="107"/>
    <n v="59170.9"/>
    <x v="154"/>
    <x v="160"/>
    <x v="38"/>
    <x v="0"/>
    <n v="30"/>
    <x v="21"/>
    <x v="0"/>
    <x v="60"/>
    <x v="88"/>
    <x v="1"/>
    <m/>
    <m/>
    <x v="126"/>
    <s v="CMB/EMC/O CIV-ADQ/044/2023"/>
    <n v="34500"/>
    <x v="74"/>
    <x v="933"/>
    <x v="5"/>
    <n v="25"/>
    <x v="623"/>
    <n v="400"/>
    <m/>
    <m/>
    <n v="0"/>
    <x v="0"/>
    <n v="2.2988505747126435"/>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75"/>
    <x v="931"/>
    <x v="141"/>
    <x v="5"/>
    <x v="0"/>
    <x v="0"/>
    <x v="0"/>
    <x v="40"/>
    <s v="31/08/2023"/>
    <x v="0"/>
    <s v="15:00"/>
    <s v="EDMY LYDIA MAGNE GUTIERREZ"/>
    <x v="9"/>
    <x v="18"/>
    <d v="2023-09-18T00:00:00"/>
    <x v="102"/>
    <x v="64"/>
    <s v="CD-373"/>
    <x v="153"/>
    <x v="107"/>
    <n v="59170.9"/>
    <x v="154"/>
    <x v="160"/>
    <x v="38"/>
    <x v="0"/>
    <n v="30"/>
    <x v="21"/>
    <x v="0"/>
    <x v="60"/>
    <x v="88"/>
    <x v="1"/>
    <m/>
    <m/>
    <x v="126"/>
    <s v="CMB/EMC/O CIV-ADQ/044/2023"/>
    <n v="34500"/>
    <x v="75"/>
    <x v="934"/>
    <x v="5"/>
    <n v="25"/>
    <x v="624"/>
    <n v="1607.5"/>
    <m/>
    <m/>
    <n v="0"/>
    <x v="0"/>
    <n v="9.2385057471264371"/>
    <n v="0"/>
    <n v="0"/>
    <n v="0"/>
    <x v="117"/>
    <s v="SEPTIEMBRE"/>
    <x v="232"/>
    <x v="44"/>
    <x v="35"/>
    <x v="45"/>
    <x v="411"/>
    <x v="264"/>
    <n v="0"/>
    <n v="0"/>
    <n v="0"/>
    <m/>
    <m/>
    <m/>
    <m/>
    <m/>
    <m/>
    <m/>
    <m/>
    <m/>
    <m/>
    <m/>
    <m/>
    <m/>
    <m/>
    <m/>
    <m/>
    <m/>
  </r>
  <r>
    <x v="1"/>
    <x v="63"/>
    <x v="0"/>
    <s v="COTIZACION"/>
    <s v="AGOSTO"/>
    <d v="2023-08-17T00:00:00"/>
    <s v="C-3-EDDY FAZ PACHECO"/>
    <x v="5"/>
    <s v="PRODUCTOS NO METALICOS Y PLASTICOS"/>
    <x v="9"/>
    <x v="15"/>
    <x v="117"/>
    <d v="2023-08-23T00:00:00"/>
    <m/>
    <n v="771"/>
    <s v="BIEN"/>
    <x v="126"/>
    <n v="144540"/>
    <x v="76"/>
    <x v="932"/>
    <x v="87"/>
    <x v="5"/>
    <x v="0"/>
    <x v="0"/>
    <x v="0"/>
    <x v="40"/>
    <s v="31/08/2023"/>
    <x v="0"/>
    <s v="15:00"/>
    <s v="EDMY LYDIA MAGNE GUTIERREZ"/>
    <x v="9"/>
    <x v="18"/>
    <d v="2023-09-18T00:00:00"/>
    <x v="102"/>
    <x v="64"/>
    <s v="CD-373"/>
    <x v="153"/>
    <x v="107"/>
    <n v="59170.9"/>
    <x v="154"/>
    <x v="160"/>
    <x v="38"/>
    <x v="0"/>
    <n v="30"/>
    <x v="21"/>
    <x v="0"/>
    <x v="60"/>
    <x v="88"/>
    <x v="1"/>
    <m/>
    <m/>
    <x v="126"/>
    <s v="CMB/EMC/O CIV-ADQ/044/2023"/>
    <n v="34500"/>
    <x v="76"/>
    <x v="935"/>
    <x v="5"/>
    <n v="26"/>
    <x v="625"/>
    <n v="868.4"/>
    <m/>
    <m/>
    <n v="0"/>
    <x v="0"/>
    <n v="4.7988505747126435"/>
    <n v="0"/>
    <n v="0"/>
    <n v="0"/>
    <x v="117"/>
    <s v="SEPTIEMBRE"/>
    <x v="232"/>
    <x v="44"/>
    <x v="35"/>
    <x v="45"/>
    <x v="411"/>
    <x v="264"/>
    <n v="0"/>
    <n v="0"/>
    <n v="0"/>
    <m/>
    <m/>
    <m/>
    <m/>
    <m/>
    <m/>
    <m/>
    <m/>
    <m/>
    <m/>
    <m/>
    <m/>
    <m/>
    <m/>
    <m/>
    <m/>
    <m/>
  </r>
  <r>
    <x v="1"/>
    <x v="63"/>
    <x v="0"/>
    <s v="COTIZACION"/>
    <s v="AGOSTO"/>
    <d v="2023-08-18T00:00:00"/>
    <s v="C-3-EDDY FAZ PACHECO"/>
    <x v="21"/>
    <s v="LLANTAS Y NEUMÁTICOS"/>
    <x v="9"/>
    <x v="10"/>
    <x v="118"/>
    <d v="2023-08-28T00:00:00"/>
    <m/>
    <n v="770"/>
    <s v="BIEN"/>
    <x v="127"/>
    <n v="19720"/>
    <x v="0"/>
    <x v="933"/>
    <x v="8"/>
    <x v="5"/>
    <x v="69"/>
    <x v="0"/>
    <x v="1"/>
    <x v="41"/>
    <s v="21/09/2023"/>
    <x v="0"/>
    <s v="15:00"/>
    <s v="EDMY LYDIA MAGNE GUTIERREZ"/>
    <x v="11"/>
    <x v="18"/>
    <m/>
    <x v="0"/>
    <x v="0"/>
    <m/>
    <x v="0"/>
    <x v="0"/>
    <m/>
    <x v="0"/>
    <x v="0"/>
    <x v="0"/>
    <x v="0"/>
    <m/>
    <x v="0"/>
    <x v="0"/>
    <x v="0"/>
    <x v="0"/>
    <x v="1"/>
    <m/>
    <m/>
    <x v="127"/>
    <s v="CMB/EMC/O.CIV-ADQ/046/2023"/>
    <n v="34300"/>
    <x v="0"/>
    <x v="936"/>
    <x v="5"/>
    <n v="6"/>
    <x v="0"/>
    <n v="0"/>
    <m/>
    <m/>
    <n v="552"/>
    <x v="0"/>
    <n v="0"/>
    <n v="0"/>
    <n v="0"/>
    <n v="0"/>
    <x v="0"/>
    <s v="SEPTIEMBRE"/>
    <x v="232"/>
    <x v="44"/>
    <x v="35"/>
    <x v="45"/>
    <x v="411"/>
    <x v="266"/>
    <n v="0"/>
    <n v="0"/>
    <n v="0"/>
    <m/>
    <m/>
    <m/>
    <m/>
    <m/>
    <m/>
    <m/>
    <m/>
    <m/>
    <m/>
    <m/>
    <m/>
    <m/>
    <m/>
    <m/>
    <m/>
    <m/>
  </r>
  <r>
    <x v="1"/>
    <x v="63"/>
    <x v="0"/>
    <s v="COTIZACION"/>
    <s v="AGOSTO"/>
    <d v="2023-08-18T00:00:00"/>
    <s v="C-3-EDDY FAZ PACHECO"/>
    <x v="21"/>
    <s v="LLANTAS Y NEUMÁTICOS"/>
    <x v="9"/>
    <x v="10"/>
    <x v="118"/>
    <d v="2023-08-28T00:00:00"/>
    <m/>
    <n v="770"/>
    <s v="BIEN"/>
    <x v="127"/>
    <n v="19720"/>
    <x v="1"/>
    <x v="934"/>
    <x v="8"/>
    <x v="5"/>
    <x v="0"/>
    <x v="0"/>
    <x v="1"/>
    <x v="41"/>
    <s v="21/09/2023"/>
    <x v="0"/>
    <s v="15:00"/>
    <s v="EDMY LYDIA MAGNE GUTIERREZ"/>
    <x v="11"/>
    <x v="18"/>
    <m/>
    <x v="0"/>
    <x v="0"/>
    <m/>
    <x v="0"/>
    <x v="0"/>
    <m/>
    <x v="0"/>
    <x v="0"/>
    <x v="0"/>
    <x v="0"/>
    <m/>
    <x v="0"/>
    <x v="0"/>
    <x v="0"/>
    <x v="0"/>
    <x v="1"/>
    <m/>
    <m/>
    <x v="127"/>
    <s v="CMB/EMC/O.CIV-ADQ/046/2023"/>
    <n v="34300"/>
    <x v="1"/>
    <x v="937"/>
    <x v="5"/>
    <n v="6"/>
    <x v="0"/>
    <n v="0"/>
    <m/>
    <m/>
    <n v="552"/>
    <x v="0"/>
    <n v="0"/>
    <n v="0"/>
    <n v="0"/>
    <n v="0"/>
    <x v="0"/>
    <s v="SEPTIEMBRE"/>
    <x v="232"/>
    <x v="44"/>
    <x v="35"/>
    <x v="45"/>
    <x v="411"/>
    <x v="266"/>
    <n v="0"/>
    <n v="0"/>
    <n v="0"/>
    <m/>
    <m/>
    <m/>
    <m/>
    <m/>
    <m/>
    <m/>
    <m/>
    <m/>
    <m/>
    <m/>
    <m/>
    <m/>
    <m/>
    <m/>
    <m/>
    <m/>
  </r>
  <r>
    <x v="1"/>
    <x v="63"/>
    <x v="0"/>
    <s v="COTIZACION"/>
    <s v="AGOSTO"/>
    <d v="2023-08-18T00:00:00"/>
    <s v="C-3-EDDY FAZ PACHECO"/>
    <x v="21"/>
    <s v="LLANTAS Y NEUMÁTICOS"/>
    <x v="9"/>
    <x v="10"/>
    <x v="118"/>
    <d v="2023-08-28T00:00:00"/>
    <m/>
    <n v="770"/>
    <s v="BIEN"/>
    <x v="127"/>
    <n v="19720"/>
    <x v="2"/>
    <x v="935"/>
    <x v="29"/>
    <x v="5"/>
    <x v="0"/>
    <x v="0"/>
    <x v="1"/>
    <x v="41"/>
    <s v="21/09/2023"/>
    <x v="0"/>
    <s v="15:00"/>
    <s v="EDMY LYDIA MAGNE GUTIERREZ"/>
    <x v="11"/>
    <x v="18"/>
    <m/>
    <x v="0"/>
    <x v="0"/>
    <m/>
    <x v="0"/>
    <x v="0"/>
    <m/>
    <x v="0"/>
    <x v="0"/>
    <x v="0"/>
    <x v="0"/>
    <m/>
    <x v="0"/>
    <x v="0"/>
    <x v="0"/>
    <x v="0"/>
    <x v="1"/>
    <m/>
    <m/>
    <x v="127"/>
    <s v="CMB/EMC/O.CIV-ADQ/046/2023"/>
    <n v="34300"/>
    <x v="2"/>
    <x v="938"/>
    <x v="5"/>
    <n v="4"/>
    <x v="0"/>
    <n v="0"/>
    <m/>
    <m/>
    <n v="552"/>
    <x v="0"/>
    <n v="0"/>
    <n v="0"/>
    <n v="0"/>
    <n v="0"/>
    <x v="0"/>
    <s v="SEPTIEMBRE"/>
    <x v="232"/>
    <x v="44"/>
    <x v="35"/>
    <x v="45"/>
    <x v="411"/>
    <x v="266"/>
    <n v="0"/>
    <n v="0"/>
    <n v="0"/>
    <m/>
    <m/>
    <m/>
    <m/>
    <m/>
    <m/>
    <m/>
    <m/>
    <m/>
    <m/>
    <m/>
    <m/>
    <m/>
    <m/>
    <m/>
    <m/>
    <m/>
  </r>
  <r>
    <x v="1"/>
    <x v="63"/>
    <x v="0"/>
    <s v="COTIZACION"/>
    <s v="AGOSTO"/>
    <d v="2023-08-18T00:00:00"/>
    <s v="C-3-EDDY FAZ PACHECO"/>
    <x v="4"/>
    <s v="PRENDAS DE VESTIR"/>
    <x v="4"/>
    <x v="13"/>
    <x v="119"/>
    <d v="2023-08-28T00:00:00"/>
    <m/>
    <n v="769"/>
    <s v="BIEN"/>
    <x v="128"/>
    <n v="74885"/>
    <x v="0"/>
    <x v="936"/>
    <x v="73"/>
    <x v="10"/>
    <x v="0"/>
    <x v="6"/>
    <x v="1"/>
    <x v="42"/>
    <s v="05/09/2023"/>
    <x v="0"/>
    <s v="15:00"/>
    <s v="DAVID BAGNER ZAMBRANA PINTO"/>
    <x v="11"/>
    <x v="16"/>
    <d v="2023-09-12T00:00:00"/>
    <x v="103"/>
    <x v="47"/>
    <s v="CD-371"/>
    <x v="154"/>
    <x v="108"/>
    <n v="67650"/>
    <x v="155"/>
    <x v="161"/>
    <x v="27"/>
    <x v="0"/>
    <n v="30"/>
    <x v="6"/>
    <x v="0"/>
    <x v="61"/>
    <x v="0"/>
    <x v="1"/>
    <m/>
    <m/>
    <x v="128"/>
    <s v="SIMA-060/2023"/>
    <n v="33300"/>
    <x v="0"/>
    <x v="939"/>
    <x v="10"/>
    <n v="90"/>
    <x v="626"/>
    <n v="45990"/>
    <m/>
    <m/>
    <n v="0"/>
    <x v="0"/>
    <n v="73.419540229885058"/>
    <n v="0"/>
    <n v="0"/>
    <n v="0"/>
    <x v="118"/>
    <s v="SEPTIEMBRE"/>
    <x v="232"/>
    <x v="44"/>
    <x v="35"/>
    <x v="45"/>
    <x v="411"/>
    <x v="267"/>
    <n v="0"/>
    <n v="0"/>
    <n v="0"/>
    <m/>
    <m/>
    <m/>
    <m/>
    <m/>
    <m/>
    <m/>
    <m/>
    <m/>
    <m/>
    <m/>
    <m/>
    <m/>
    <m/>
    <m/>
    <m/>
    <m/>
  </r>
  <r>
    <x v="1"/>
    <x v="63"/>
    <x v="0"/>
    <s v="COTIZACION"/>
    <s v="AGOSTO"/>
    <d v="2023-08-18T00:00:00"/>
    <s v="C-3-EDDY FAZ PACHECO"/>
    <x v="4"/>
    <s v="PRENDAS DE VESTIR"/>
    <x v="4"/>
    <x v="13"/>
    <x v="119"/>
    <d v="2023-08-28T00:00:00"/>
    <m/>
    <n v="769"/>
    <s v="BIEN"/>
    <x v="128"/>
    <n v="74885"/>
    <x v="1"/>
    <x v="937"/>
    <x v="23"/>
    <x v="10"/>
    <x v="0"/>
    <x v="6"/>
    <x v="1"/>
    <x v="42"/>
    <s v="05/09/2023"/>
    <x v="0"/>
    <s v="15:00"/>
    <s v="DAVID BAGNER ZAMBRANA PINTO"/>
    <x v="11"/>
    <x v="16"/>
    <d v="2023-09-12T00:00:00"/>
    <x v="103"/>
    <x v="47"/>
    <s v="CD-371"/>
    <x v="154"/>
    <x v="108"/>
    <n v="67650"/>
    <x v="155"/>
    <x v="161"/>
    <x v="27"/>
    <x v="0"/>
    <n v="30"/>
    <x v="6"/>
    <x v="0"/>
    <x v="61"/>
    <x v="0"/>
    <x v="1"/>
    <m/>
    <m/>
    <x v="128"/>
    <s v="SIMA-060/2023"/>
    <n v="33300"/>
    <x v="1"/>
    <x v="940"/>
    <x v="10"/>
    <n v="200"/>
    <x v="116"/>
    <n v="18000"/>
    <m/>
    <m/>
    <n v="0"/>
    <x v="0"/>
    <n v="12.931034482758621"/>
    <n v="0"/>
    <n v="0"/>
    <n v="0"/>
    <x v="118"/>
    <s v="SEPTIEMBRE"/>
    <x v="232"/>
    <x v="44"/>
    <x v="35"/>
    <x v="45"/>
    <x v="411"/>
    <x v="267"/>
    <n v="0"/>
    <n v="0"/>
    <n v="0"/>
    <m/>
    <m/>
    <m/>
    <m/>
    <m/>
    <m/>
    <m/>
    <m/>
    <m/>
    <m/>
    <m/>
    <m/>
    <m/>
    <m/>
    <m/>
    <m/>
    <m/>
  </r>
  <r>
    <x v="1"/>
    <x v="63"/>
    <x v="0"/>
    <s v="COTIZACION"/>
    <s v="AGOSTO"/>
    <d v="2023-08-18T00:00:00"/>
    <s v="C-3-EDDY FAZ PACHECO"/>
    <x v="4"/>
    <s v="PRENDAS DE VESTIR"/>
    <x v="4"/>
    <x v="13"/>
    <x v="119"/>
    <d v="2023-08-28T00:00:00"/>
    <m/>
    <n v="769"/>
    <s v="BIEN"/>
    <x v="128"/>
    <n v="74885"/>
    <x v="2"/>
    <x v="938"/>
    <x v="144"/>
    <x v="10"/>
    <x v="0"/>
    <x v="6"/>
    <x v="1"/>
    <x v="42"/>
    <s v="05/09/2023"/>
    <x v="0"/>
    <s v="15:00"/>
    <s v="DAVID BAGNER ZAMBRANA PINTO"/>
    <x v="11"/>
    <x v="16"/>
    <d v="2023-09-12T00:00:00"/>
    <x v="103"/>
    <x v="47"/>
    <s v="CD-371"/>
    <x v="154"/>
    <x v="108"/>
    <n v="67650"/>
    <x v="155"/>
    <x v="161"/>
    <x v="27"/>
    <x v="0"/>
    <n v="30"/>
    <x v="6"/>
    <x v="0"/>
    <x v="61"/>
    <x v="0"/>
    <x v="1"/>
    <m/>
    <m/>
    <x v="128"/>
    <s v="SIMA-060/2023"/>
    <n v="33300"/>
    <x v="2"/>
    <x v="941"/>
    <x v="10"/>
    <n v="366"/>
    <x v="75"/>
    <n v="3660"/>
    <m/>
    <m/>
    <n v="0"/>
    <x v="0"/>
    <n v="1.4367816091954022"/>
    <n v="0"/>
    <n v="0"/>
    <n v="0"/>
    <x v="118"/>
    <s v="SEPTIEMBRE"/>
    <x v="232"/>
    <x v="44"/>
    <x v="35"/>
    <x v="45"/>
    <x v="411"/>
    <x v="267"/>
    <n v="0"/>
    <n v="0"/>
    <n v="0"/>
    <m/>
    <m/>
    <m/>
    <m/>
    <m/>
    <m/>
    <m/>
    <m/>
    <m/>
    <m/>
    <m/>
    <m/>
    <m/>
    <m/>
    <m/>
    <m/>
    <m/>
  </r>
  <r>
    <x v="1"/>
    <x v="63"/>
    <x v="0"/>
    <s v="COTIZACION"/>
    <s v="AGOSTO"/>
    <d v="2023-08-22T00:00:00"/>
    <s v="C-3-EDDY FAZ PACHECO"/>
    <x v="4"/>
    <s v="PRENDAS DE VESTIR"/>
    <x v="4"/>
    <x v="13"/>
    <x v="120"/>
    <d v="2023-08-28T00:00:00"/>
    <m/>
    <n v="778"/>
    <s v="BIEN"/>
    <x v="129"/>
    <n v="42000"/>
    <x v="0"/>
    <x v="939"/>
    <x v="145"/>
    <x v="59"/>
    <x v="70"/>
    <x v="6"/>
    <x v="1"/>
    <x v="42"/>
    <s v="05/09/2023"/>
    <x v="0"/>
    <s v="15:00"/>
    <s v="DAVID BAGNER ZAMBRANA PINTO"/>
    <x v="11"/>
    <x v="16"/>
    <d v="2023-09-15T00:00:00"/>
    <x v="104"/>
    <x v="65"/>
    <s v="CD-378"/>
    <x v="155"/>
    <x v="109"/>
    <n v="42000"/>
    <x v="156"/>
    <x v="162"/>
    <x v="77"/>
    <x v="0"/>
    <n v="30"/>
    <x v="37"/>
    <x v="0"/>
    <x v="62"/>
    <x v="88"/>
    <x v="1"/>
    <m/>
    <m/>
    <x v="129"/>
    <s v="SIMA-061/2023"/>
    <n v="33300"/>
    <x v="0"/>
    <x v="942"/>
    <x v="60"/>
    <n v="210"/>
    <x v="397"/>
    <n v="21000"/>
    <m/>
    <m/>
    <n v="0"/>
    <x v="0"/>
    <n v="14.367816091954023"/>
    <n v="0"/>
    <n v="0"/>
    <n v="0"/>
    <x v="116"/>
    <s v="SEPTIEMBRE"/>
    <x v="232"/>
    <x v="44"/>
    <x v="35"/>
    <x v="45"/>
    <x v="411"/>
    <x v="265"/>
    <n v="0"/>
    <n v="0"/>
    <n v="0"/>
    <m/>
    <m/>
    <m/>
    <m/>
    <m/>
    <m/>
    <m/>
    <m/>
    <m/>
    <m/>
    <m/>
    <m/>
    <m/>
    <m/>
    <m/>
    <m/>
    <m/>
  </r>
  <r>
    <x v="1"/>
    <x v="63"/>
    <x v="0"/>
    <s v="COTIZACION"/>
    <s v="AGOSTO"/>
    <d v="2023-08-22T00:00:00"/>
    <s v="C-3-EDDY FAZ PACHECO"/>
    <x v="4"/>
    <s v="PRENDAS DE VESTIR"/>
    <x v="4"/>
    <x v="13"/>
    <x v="120"/>
    <d v="2023-08-28T00:00:00"/>
    <m/>
    <n v="778"/>
    <s v="BIEN"/>
    <x v="129"/>
    <n v="42000"/>
    <x v="1"/>
    <x v="940"/>
    <x v="145"/>
    <x v="59"/>
    <x v="0"/>
    <x v="6"/>
    <x v="1"/>
    <x v="42"/>
    <s v="05/09/2023"/>
    <x v="0"/>
    <s v="15:00"/>
    <s v="DAVID BAGNER ZAMBRANA PINTO"/>
    <x v="11"/>
    <x v="16"/>
    <d v="2023-09-15T00:00:00"/>
    <x v="104"/>
    <x v="65"/>
    <s v="CD-378"/>
    <x v="155"/>
    <x v="109"/>
    <n v="42000"/>
    <x v="156"/>
    <x v="162"/>
    <x v="77"/>
    <x v="0"/>
    <n v="30"/>
    <x v="37"/>
    <x v="0"/>
    <x v="62"/>
    <x v="88"/>
    <x v="1"/>
    <m/>
    <m/>
    <x v="129"/>
    <s v="SIMA-061/2023"/>
    <n v="33300"/>
    <x v="1"/>
    <x v="943"/>
    <x v="60"/>
    <n v="210"/>
    <x v="397"/>
    <n v="21000"/>
    <m/>
    <m/>
    <n v="0"/>
    <x v="0"/>
    <n v="14.367816091954023"/>
    <n v="0"/>
    <n v="0"/>
    <n v="0"/>
    <x v="116"/>
    <s v="SEPTIEMBRE"/>
    <x v="232"/>
    <x v="44"/>
    <x v="35"/>
    <x v="45"/>
    <x v="411"/>
    <x v="265"/>
    <n v="0"/>
    <n v="0"/>
    <n v="0"/>
    <m/>
    <m/>
    <m/>
    <m/>
    <m/>
    <m/>
    <m/>
    <m/>
    <m/>
    <m/>
    <m/>
    <m/>
    <m/>
    <m/>
    <m/>
    <m/>
    <m/>
  </r>
  <r>
    <x v="1"/>
    <x v="63"/>
    <x v="0"/>
    <s v="COTIZACION"/>
    <s v="AGOSTO"/>
    <d v="2023-08-23T00:00:00"/>
    <s v="C-3-EDDY FAZ PACHECO"/>
    <x v="9"/>
    <s v="OTRAS MAQUINARIAS Y EQUIPO"/>
    <x v="1"/>
    <x v="16"/>
    <x v="121"/>
    <d v="2023-09-06T00:00:00"/>
    <m/>
    <n v="773"/>
    <s v="BIEN"/>
    <x v="130"/>
    <n v="35891"/>
    <x v="0"/>
    <x v="941"/>
    <x v="29"/>
    <x v="5"/>
    <x v="0"/>
    <x v="0"/>
    <x v="0"/>
    <x v="43"/>
    <s v="14/09/2023"/>
    <x v="0"/>
    <s v="15:00"/>
    <s v="JOSE ALFREDO MIRANDA TICONA "/>
    <x v="7"/>
    <x v="19"/>
    <d v="2023-09-20T00:00:00"/>
    <x v="105"/>
    <x v="65"/>
    <s v="CD-365"/>
    <x v="156"/>
    <x v="110"/>
    <n v="7330"/>
    <x v="157"/>
    <x v="163"/>
    <x v="90"/>
    <x v="0"/>
    <n v="30"/>
    <x v="20"/>
    <x v="0"/>
    <x v="63"/>
    <x v="74"/>
    <x v="1"/>
    <m/>
    <m/>
    <x v="130"/>
    <s v="ADQ/MINA-053/2023"/>
    <n v="43700"/>
    <x v="0"/>
    <x v="944"/>
    <x v="5"/>
    <n v="4"/>
    <x v="391"/>
    <n v="4000"/>
    <m/>
    <m/>
    <n v="4"/>
    <x v="405"/>
    <n v="143.67816091954023"/>
    <n v="574.71264367816093"/>
    <n v="500"/>
    <n v="0"/>
    <x v="112"/>
    <s v="OCTUBRE"/>
    <x v="164"/>
    <x v="94"/>
    <x v="47"/>
    <x v="109"/>
    <x v="228"/>
    <x v="32"/>
    <n v="-140"/>
    <n v="280"/>
    <n v="3860"/>
    <m/>
    <m/>
    <m/>
    <m/>
    <m/>
    <m/>
    <m/>
    <m/>
    <m/>
    <m/>
    <m/>
    <m/>
    <m/>
    <m/>
    <m/>
    <m/>
    <m/>
  </r>
  <r>
    <x v="1"/>
    <x v="63"/>
    <x v="0"/>
    <s v="COTIZACION"/>
    <s v="AGOSTO"/>
    <d v="2023-08-23T00:00:00"/>
    <s v="C-3-EDDY FAZ PACHECO"/>
    <x v="9"/>
    <s v="OTRAS MAQUINARIAS Y EQUIPO"/>
    <x v="1"/>
    <x v="16"/>
    <x v="121"/>
    <d v="2023-09-06T00:00:00"/>
    <m/>
    <n v="773"/>
    <s v="BIEN"/>
    <x v="130"/>
    <n v="35891"/>
    <x v="1"/>
    <x v="942"/>
    <x v="7"/>
    <x v="5"/>
    <x v="0"/>
    <x v="0"/>
    <x v="0"/>
    <x v="43"/>
    <s v="14/09/2023"/>
    <x v="0"/>
    <s v="15:00"/>
    <s v="JOSE ALFREDO MIRANDA TICONA "/>
    <x v="7"/>
    <x v="19"/>
    <d v="2023-09-20T00:00:00"/>
    <x v="105"/>
    <x v="65"/>
    <s v="CD-365"/>
    <x v="157"/>
    <x v="110"/>
    <n v="15280"/>
    <x v="158"/>
    <x v="164"/>
    <x v="94"/>
    <x v="0"/>
    <n v="30"/>
    <x v="22"/>
    <x v="0"/>
    <x v="63"/>
    <x v="76"/>
    <x v="1"/>
    <m/>
    <m/>
    <x v="130"/>
    <s v="ADQ/MINA-053/2023"/>
    <n v="43700"/>
    <x v="1"/>
    <x v="945"/>
    <x v="5"/>
    <n v="2"/>
    <x v="627"/>
    <n v="10800"/>
    <m/>
    <m/>
    <n v="2"/>
    <x v="406"/>
    <n v="775.86206896551721"/>
    <n v="1551.7241379310344"/>
    <n v="1350"/>
    <n v="0"/>
    <x v="117"/>
    <s v="OCTUBRE"/>
    <x v="233"/>
    <x v="95"/>
    <x v="87"/>
    <x v="110"/>
    <x v="228"/>
    <x v="145"/>
    <n v="-54"/>
    <n v="756.00000000000011"/>
    <n v="10098"/>
    <m/>
    <m/>
    <m/>
    <m/>
    <m/>
    <m/>
    <m/>
    <m/>
    <m/>
    <m/>
    <m/>
    <m/>
    <m/>
    <m/>
    <m/>
    <m/>
    <m/>
  </r>
  <r>
    <x v="1"/>
    <x v="63"/>
    <x v="0"/>
    <s v="COTIZACION"/>
    <s v="AGOSTO"/>
    <d v="2023-08-23T00:00:00"/>
    <s v="C-3-EDDY FAZ PACHECO"/>
    <x v="9"/>
    <s v="OTRAS MAQUINARIAS Y EQUIPO"/>
    <x v="1"/>
    <x v="16"/>
    <x v="121"/>
    <d v="2023-09-06T00:00:00"/>
    <m/>
    <n v="773"/>
    <s v="BIEN"/>
    <x v="130"/>
    <n v="35891"/>
    <x v="2"/>
    <x v="943"/>
    <x v="45"/>
    <x v="5"/>
    <x v="0"/>
    <x v="0"/>
    <x v="0"/>
    <x v="43"/>
    <s v="14/09/2023"/>
    <x v="0"/>
    <s v="15:00"/>
    <s v="JOSE ALFREDO MIRANDA TICONA "/>
    <x v="7"/>
    <x v="19"/>
    <d v="2023-09-20T00:00:00"/>
    <x v="105"/>
    <x v="65"/>
    <s v="CD-365"/>
    <x v="156"/>
    <x v="110"/>
    <n v="7330"/>
    <x v="157"/>
    <x v="163"/>
    <x v="90"/>
    <x v="0"/>
    <n v="30"/>
    <x v="20"/>
    <x v="0"/>
    <x v="63"/>
    <x v="74"/>
    <x v="1"/>
    <m/>
    <m/>
    <x v="130"/>
    <s v="ADQ/MINA-053/2023"/>
    <n v="43700"/>
    <x v="2"/>
    <x v="946"/>
    <x v="5"/>
    <n v="3"/>
    <x v="473"/>
    <n v="3330"/>
    <m/>
    <m/>
    <n v="3"/>
    <x v="407"/>
    <n v="159.48275862068965"/>
    <n v="478.44827586206895"/>
    <n v="416.25"/>
    <n v="0"/>
    <x v="112"/>
    <s v="OCTUBRE"/>
    <x v="164"/>
    <x v="94"/>
    <x v="47"/>
    <x v="109"/>
    <x v="228"/>
    <x v="32"/>
    <n v="-116.55"/>
    <n v="233.10000000000002"/>
    <n v="3213.4500000000003"/>
    <m/>
    <m/>
    <m/>
    <m/>
    <m/>
    <m/>
    <m/>
    <m/>
    <m/>
    <m/>
    <m/>
    <m/>
    <m/>
    <m/>
    <m/>
    <m/>
    <m/>
  </r>
  <r>
    <x v="1"/>
    <x v="63"/>
    <x v="0"/>
    <s v="COTIZACION"/>
    <s v="AGOSTO"/>
    <d v="2023-08-23T00:00:00"/>
    <s v="C-3-EDDY FAZ PACHECO"/>
    <x v="9"/>
    <s v="OTRAS MAQUINARIAS Y EQUIPO"/>
    <x v="1"/>
    <x v="16"/>
    <x v="121"/>
    <d v="2023-09-06T00:00:00"/>
    <m/>
    <n v="773"/>
    <s v="BIEN"/>
    <x v="130"/>
    <n v="35891"/>
    <x v="3"/>
    <x v="944"/>
    <x v="16"/>
    <x v="5"/>
    <x v="0"/>
    <x v="0"/>
    <x v="0"/>
    <x v="43"/>
    <s v="14/09/2023"/>
    <x v="0"/>
    <s v="15:00"/>
    <s v="JOSE ALFREDO MIRANDA TICONA "/>
    <x v="7"/>
    <x v="19"/>
    <d v="2023-09-20T00:00:00"/>
    <x v="105"/>
    <x v="65"/>
    <s v="CD-365"/>
    <x v="157"/>
    <x v="110"/>
    <n v="15280"/>
    <x v="158"/>
    <x v="164"/>
    <x v="94"/>
    <x v="0"/>
    <n v="30"/>
    <x v="22"/>
    <x v="0"/>
    <x v="63"/>
    <x v="76"/>
    <x v="1"/>
    <m/>
    <m/>
    <x v="130"/>
    <s v="ADQ/MINA-053/2023"/>
    <n v="43700"/>
    <x v="3"/>
    <x v="947"/>
    <x v="5"/>
    <n v="1"/>
    <x v="628"/>
    <n v="4480"/>
    <m/>
    <m/>
    <n v="1"/>
    <x v="408"/>
    <n v="643.67816091954023"/>
    <n v="643.67816091954023"/>
    <n v="560"/>
    <n v="0"/>
    <x v="117"/>
    <s v="OCTUBRE"/>
    <x v="233"/>
    <x v="95"/>
    <x v="87"/>
    <x v="110"/>
    <x v="228"/>
    <x v="145"/>
    <n v="-22.400000000000002"/>
    <n v="313.60000000000002"/>
    <n v="4188.7999999999993"/>
    <m/>
    <m/>
    <m/>
    <m/>
    <m/>
    <m/>
    <m/>
    <m/>
    <m/>
    <m/>
    <m/>
    <m/>
    <m/>
    <m/>
    <m/>
    <m/>
    <m/>
  </r>
  <r>
    <x v="1"/>
    <x v="63"/>
    <x v="0"/>
    <s v="COTIZACION"/>
    <s v="AGOSTO"/>
    <d v="2023-08-31T00:00:00"/>
    <s v="C-3-EDDY FAZ PACHECO"/>
    <x v="17"/>
    <s v="HERRAMIENTAS MENORES"/>
    <x v="6"/>
    <x v="6"/>
    <x v="122"/>
    <d v="2023-09-06T00:00:00"/>
    <m/>
    <n v="791"/>
    <s v="BIEN"/>
    <x v="131"/>
    <n v="120171"/>
    <x v="0"/>
    <x v="945"/>
    <x v="16"/>
    <x v="5"/>
    <x v="0"/>
    <x v="3"/>
    <x v="0"/>
    <x v="43"/>
    <s v="14/09/2023"/>
    <x v="0"/>
    <s v="15:00"/>
    <s v="RAMIRO VASQUEZ FRANCO"/>
    <x v="7"/>
    <x v="11"/>
    <d v="2023-09-18T00:00:00"/>
    <x v="106"/>
    <x v="59"/>
    <s v="CD-386"/>
    <x v="158"/>
    <x v="111"/>
    <n v="35992.699999999997"/>
    <x v="159"/>
    <x v="165"/>
    <x v="106"/>
    <x v="0"/>
    <n v="30"/>
    <x v="6"/>
    <x v="0"/>
    <x v="64"/>
    <x v="68"/>
    <x v="1"/>
    <m/>
    <m/>
    <x v="131"/>
    <s v="EMC/ADQ-ALM.035/2023"/>
    <n v="34800"/>
    <x v="0"/>
    <x v="948"/>
    <x v="5"/>
    <n v="1"/>
    <x v="629"/>
    <n v="3943.2"/>
    <m/>
    <m/>
    <n v="0"/>
    <x v="0"/>
    <n v="566.55172413793105"/>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1"/>
    <x v="946"/>
    <x v="27"/>
    <x v="5"/>
    <x v="0"/>
    <x v="3"/>
    <x v="0"/>
    <x v="43"/>
    <s v="14/09/2023"/>
    <x v="0"/>
    <s v="15:00"/>
    <s v="RAMIRO VASQUEZ FRANCO"/>
    <x v="7"/>
    <x v="11"/>
    <d v="2023-09-18T00:00:00"/>
    <x v="106"/>
    <x v="59"/>
    <s v="CD-386"/>
    <x v="159"/>
    <x v="111"/>
    <n v="65291"/>
    <x v="160"/>
    <x v="166"/>
    <x v="94"/>
    <x v="0"/>
    <n v="30"/>
    <x v="22"/>
    <x v="0"/>
    <x v="64"/>
    <x v="68"/>
    <x v="1"/>
    <m/>
    <m/>
    <x v="131"/>
    <s v="EMC/ADQ-ALM.035/2023"/>
    <n v="34800"/>
    <x v="1"/>
    <x v="949"/>
    <x v="5"/>
    <n v="5"/>
    <x v="119"/>
    <n v="19000"/>
    <m/>
    <m/>
    <n v="0"/>
    <x v="0"/>
    <n v="545.97701149425291"/>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2"/>
    <x v="947"/>
    <x v="29"/>
    <x v="5"/>
    <x v="0"/>
    <x v="3"/>
    <x v="0"/>
    <x v="43"/>
    <s v="14/09/2023"/>
    <x v="0"/>
    <s v="15:00"/>
    <s v="RAMIRO VASQUEZ FRANCO"/>
    <x v="7"/>
    <x v="11"/>
    <d v="2023-09-18T00:00:00"/>
    <x v="106"/>
    <x v="59"/>
    <s v="CD-386"/>
    <x v="159"/>
    <x v="111"/>
    <n v="65291"/>
    <x v="160"/>
    <x v="166"/>
    <x v="94"/>
    <x v="0"/>
    <n v="30"/>
    <x v="22"/>
    <x v="0"/>
    <x v="64"/>
    <x v="68"/>
    <x v="1"/>
    <m/>
    <m/>
    <x v="131"/>
    <s v="EMC/ADQ-ALM.035/2023"/>
    <n v="34800"/>
    <x v="2"/>
    <x v="950"/>
    <x v="5"/>
    <n v="4"/>
    <x v="630"/>
    <n v="19652"/>
    <m/>
    <m/>
    <n v="0"/>
    <x v="0"/>
    <n v="705.89080459770116"/>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3"/>
    <x v="948"/>
    <x v="29"/>
    <x v="5"/>
    <x v="0"/>
    <x v="3"/>
    <x v="0"/>
    <x v="43"/>
    <s v="14/09/2023"/>
    <x v="0"/>
    <s v="15:00"/>
    <s v="RAMIRO VASQUEZ FRANCO"/>
    <x v="7"/>
    <x v="11"/>
    <d v="2023-09-18T00:00:00"/>
    <x v="106"/>
    <x v="59"/>
    <s v="CD-386"/>
    <x v="159"/>
    <x v="111"/>
    <n v="65291"/>
    <x v="160"/>
    <x v="166"/>
    <x v="94"/>
    <x v="0"/>
    <n v="30"/>
    <x v="22"/>
    <x v="0"/>
    <x v="64"/>
    <x v="68"/>
    <x v="1"/>
    <m/>
    <m/>
    <x v="131"/>
    <s v="EMC/ADQ-ALM.035/2023"/>
    <n v="34800"/>
    <x v="3"/>
    <x v="951"/>
    <x v="5"/>
    <n v="4"/>
    <x v="45"/>
    <n v="600"/>
    <m/>
    <m/>
    <n v="0"/>
    <x v="0"/>
    <n v="21.551724137931036"/>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4"/>
    <x v="949"/>
    <x v="9"/>
    <x v="5"/>
    <x v="0"/>
    <x v="3"/>
    <x v="0"/>
    <x v="43"/>
    <s v="14/09/2023"/>
    <x v="0"/>
    <s v="15:00"/>
    <s v="RAMIRO VASQUEZ FRANCO"/>
    <x v="7"/>
    <x v="11"/>
    <d v="2023-09-18T00:00:00"/>
    <x v="106"/>
    <x v="59"/>
    <s v="CD-386"/>
    <x v="159"/>
    <x v="111"/>
    <n v="65291"/>
    <x v="160"/>
    <x v="166"/>
    <x v="94"/>
    <x v="0"/>
    <n v="30"/>
    <x v="22"/>
    <x v="0"/>
    <x v="64"/>
    <x v="68"/>
    <x v="1"/>
    <m/>
    <m/>
    <x v="131"/>
    <s v="EMC/ADQ-ALM.035/2023"/>
    <n v="34800"/>
    <x v="4"/>
    <x v="952"/>
    <x v="5"/>
    <n v="10"/>
    <x v="129"/>
    <n v="250"/>
    <m/>
    <m/>
    <n v="0"/>
    <x v="0"/>
    <n v="3.5919540229885056"/>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5"/>
    <x v="950"/>
    <x v="9"/>
    <x v="5"/>
    <x v="0"/>
    <x v="3"/>
    <x v="0"/>
    <x v="43"/>
    <s v="14/09/2023"/>
    <x v="0"/>
    <s v="15:00"/>
    <s v="RAMIRO VASQUEZ FRANCO"/>
    <x v="7"/>
    <x v="11"/>
    <d v="2023-09-18T00:00:00"/>
    <x v="106"/>
    <x v="59"/>
    <s v="CD-386"/>
    <x v="159"/>
    <x v="111"/>
    <n v="65291"/>
    <x v="160"/>
    <x v="166"/>
    <x v="94"/>
    <x v="0"/>
    <n v="30"/>
    <x v="22"/>
    <x v="0"/>
    <x v="64"/>
    <x v="68"/>
    <x v="1"/>
    <m/>
    <m/>
    <x v="131"/>
    <s v="EMC/ADQ-ALM.035/2023"/>
    <n v="34800"/>
    <x v="5"/>
    <x v="953"/>
    <x v="5"/>
    <n v="10"/>
    <x v="631"/>
    <n v="350"/>
    <m/>
    <m/>
    <n v="0"/>
    <x v="0"/>
    <n v="5.0287356321839081"/>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6"/>
    <x v="951"/>
    <x v="9"/>
    <x v="5"/>
    <x v="0"/>
    <x v="3"/>
    <x v="0"/>
    <x v="43"/>
    <s v="14/09/2023"/>
    <x v="0"/>
    <s v="15:00"/>
    <s v="RAMIRO VASQUEZ FRANCO"/>
    <x v="7"/>
    <x v="11"/>
    <d v="2023-09-18T00:00:00"/>
    <x v="106"/>
    <x v="59"/>
    <s v="CD-386"/>
    <x v="159"/>
    <x v="111"/>
    <n v="65291"/>
    <x v="160"/>
    <x v="166"/>
    <x v="94"/>
    <x v="0"/>
    <n v="30"/>
    <x v="22"/>
    <x v="0"/>
    <x v="64"/>
    <x v="68"/>
    <x v="1"/>
    <m/>
    <m/>
    <x v="131"/>
    <s v="EMC/ADQ-ALM.035/2023"/>
    <n v="34800"/>
    <x v="6"/>
    <x v="954"/>
    <x v="5"/>
    <n v="10"/>
    <x v="364"/>
    <n v="590"/>
    <m/>
    <m/>
    <n v="0"/>
    <x v="0"/>
    <n v="8.4770114942528743"/>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7"/>
    <x v="952"/>
    <x v="9"/>
    <x v="5"/>
    <x v="0"/>
    <x v="3"/>
    <x v="0"/>
    <x v="43"/>
    <s v="14/09/2023"/>
    <x v="0"/>
    <s v="15:00"/>
    <s v="RAMIRO VASQUEZ FRANCO"/>
    <x v="7"/>
    <x v="11"/>
    <d v="2023-09-18T00:00:00"/>
    <x v="106"/>
    <x v="59"/>
    <s v="CD-386"/>
    <x v="159"/>
    <x v="111"/>
    <n v="65291"/>
    <x v="160"/>
    <x v="166"/>
    <x v="94"/>
    <x v="0"/>
    <n v="30"/>
    <x v="22"/>
    <x v="0"/>
    <x v="64"/>
    <x v="68"/>
    <x v="1"/>
    <m/>
    <m/>
    <x v="131"/>
    <s v="EMC/ADQ-ALM.035/2023"/>
    <n v="34800"/>
    <x v="7"/>
    <x v="955"/>
    <x v="5"/>
    <n v="10"/>
    <x v="632"/>
    <n v="930"/>
    <m/>
    <m/>
    <n v="0"/>
    <x v="0"/>
    <n v="13.362068965517242"/>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8"/>
    <x v="953"/>
    <x v="27"/>
    <x v="5"/>
    <x v="0"/>
    <x v="3"/>
    <x v="0"/>
    <x v="43"/>
    <s v="14/09/2023"/>
    <x v="0"/>
    <s v="15:00"/>
    <s v="RAMIRO VASQUEZ FRANCO"/>
    <x v="7"/>
    <x v="11"/>
    <d v="2023-09-18T00:00:00"/>
    <x v="106"/>
    <x v="59"/>
    <s v="CD-386"/>
    <x v="159"/>
    <x v="111"/>
    <n v="65291"/>
    <x v="160"/>
    <x v="166"/>
    <x v="94"/>
    <x v="0"/>
    <n v="30"/>
    <x v="22"/>
    <x v="0"/>
    <x v="64"/>
    <x v="68"/>
    <x v="1"/>
    <m/>
    <m/>
    <x v="131"/>
    <s v="EMC/ADQ-ALM.035/2023"/>
    <n v="34800"/>
    <x v="8"/>
    <x v="956"/>
    <x v="5"/>
    <n v="5"/>
    <x v="217"/>
    <n v="3890"/>
    <m/>
    <m/>
    <n v="0"/>
    <x v="0"/>
    <n v="111.7816091954023"/>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9"/>
    <x v="954"/>
    <x v="27"/>
    <x v="5"/>
    <x v="0"/>
    <x v="3"/>
    <x v="0"/>
    <x v="43"/>
    <s v="14/09/2023"/>
    <x v="0"/>
    <s v="15:00"/>
    <s v="RAMIRO VASQUEZ FRANCO"/>
    <x v="7"/>
    <x v="11"/>
    <d v="2023-09-18T00:00:00"/>
    <x v="106"/>
    <x v="59"/>
    <s v="CD-386"/>
    <x v="159"/>
    <x v="111"/>
    <n v="65291"/>
    <x v="160"/>
    <x v="166"/>
    <x v="94"/>
    <x v="0"/>
    <n v="30"/>
    <x v="22"/>
    <x v="0"/>
    <x v="64"/>
    <x v="68"/>
    <x v="1"/>
    <m/>
    <m/>
    <x v="131"/>
    <s v="EMC/ADQ-ALM.035/2023"/>
    <n v="34800"/>
    <x v="9"/>
    <x v="957"/>
    <x v="5"/>
    <n v="5"/>
    <x v="633"/>
    <n v="4375"/>
    <m/>
    <m/>
    <n v="0"/>
    <x v="0"/>
    <n v="125.7183908045977"/>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0"/>
    <x v="955"/>
    <x v="72"/>
    <x v="5"/>
    <x v="0"/>
    <x v="3"/>
    <x v="0"/>
    <x v="43"/>
    <s v="14/09/2023"/>
    <x v="0"/>
    <s v="15:00"/>
    <s v="RAMIRO VASQUEZ FRANCO"/>
    <x v="7"/>
    <x v="11"/>
    <d v="2023-09-18T00:00:00"/>
    <x v="106"/>
    <x v="59"/>
    <s v="CD-386"/>
    <x v="158"/>
    <x v="111"/>
    <n v="35992.699999999997"/>
    <x v="159"/>
    <x v="165"/>
    <x v="106"/>
    <x v="0"/>
    <n v="30"/>
    <x v="6"/>
    <x v="0"/>
    <x v="64"/>
    <x v="68"/>
    <x v="1"/>
    <m/>
    <m/>
    <x v="131"/>
    <s v="EMC/ADQ-ALM.035/2023"/>
    <n v="34800"/>
    <x v="10"/>
    <x v="958"/>
    <x v="5"/>
    <n v="18"/>
    <x v="634"/>
    <n v="5934.5999999999995"/>
    <m/>
    <m/>
    <n v="0"/>
    <x v="0"/>
    <n v="47.370689655172413"/>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11"/>
    <x v="956"/>
    <x v="5"/>
    <x v="5"/>
    <x v="0"/>
    <x v="3"/>
    <x v="0"/>
    <x v="43"/>
    <s v="14/09/2023"/>
    <x v="0"/>
    <s v="15:00"/>
    <s v="RAMIRO VASQUEZ FRANCO"/>
    <x v="7"/>
    <x v="11"/>
    <d v="2023-09-18T00:00:00"/>
    <x v="106"/>
    <x v="59"/>
    <s v="CD-386"/>
    <x v="159"/>
    <x v="111"/>
    <n v="65291"/>
    <x v="160"/>
    <x v="166"/>
    <x v="94"/>
    <x v="0"/>
    <n v="30"/>
    <x v="22"/>
    <x v="0"/>
    <x v="64"/>
    <x v="68"/>
    <x v="1"/>
    <m/>
    <m/>
    <x v="131"/>
    <s v="EMC/ADQ-ALM.035/2023"/>
    <n v="34800"/>
    <x v="11"/>
    <x v="959"/>
    <x v="5"/>
    <n v="100"/>
    <x v="29"/>
    <n v="900"/>
    <m/>
    <m/>
    <n v="0"/>
    <x v="0"/>
    <n v="1.2931034482758621"/>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2"/>
    <x v="957"/>
    <x v="5"/>
    <x v="5"/>
    <x v="0"/>
    <x v="3"/>
    <x v="0"/>
    <x v="43"/>
    <s v="14/09/2023"/>
    <x v="0"/>
    <s v="15:00"/>
    <s v="RAMIRO VASQUEZ FRANCO"/>
    <x v="7"/>
    <x v="11"/>
    <d v="2023-09-18T00:00:00"/>
    <x v="106"/>
    <x v="59"/>
    <s v="CD-386"/>
    <x v="159"/>
    <x v="111"/>
    <n v="65291"/>
    <x v="160"/>
    <x v="166"/>
    <x v="94"/>
    <x v="0"/>
    <n v="30"/>
    <x v="22"/>
    <x v="0"/>
    <x v="64"/>
    <x v="68"/>
    <x v="1"/>
    <m/>
    <m/>
    <x v="131"/>
    <s v="EMC/ADQ-ALM.035/2023"/>
    <n v="34800"/>
    <x v="12"/>
    <x v="960"/>
    <x v="5"/>
    <n v="100"/>
    <x v="165"/>
    <n v="2700"/>
    <m/>
    <m/>
    <n v="0"/>
    <x v="0"/>
    <n v="3.8793103448275863"/>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3"/>
    <x v="958"/>
    <x v="27"/>
    <x v="5"/>
    <x v="0"/>
    <x v="3"/>
    <x v="0"/>
    <x v="43"/>
    <s v="14/09/2023"/>
    <x v="0"/>
    <s v="15:00"/>
    <s v="RAMIRO VASQUEZ FRANCO"/>
    <x v="7"/>
    <x v="11"/>
    <d v="2023-09-18T00:00:00"/>
    <x v="106"/>
    <x v="59"/>
    <s v="CD-386"/>
    <x v="159"/>
    <x v="111"/>
    <n v="65291"/>
    <x v="160"/>
    <x v="166"/>
    <x v="94"/>
    <x v="0"/>
    <n v="30"/>
    <x v="22"/>
    <x v="0"/>
    <x v="64"/>
    <x v="68"/>
    <x v="1"/>
    <m/>
    <m/>
    <x v="131"/>
    <s v="EMC/ADQ-ALM.035/2023"/>
    <n v="34800"/>
    <x v="13"/>
    <x v="961"/>
    <x v="5"/>
    <n v="5"/>
    <x v="635"/>
    <n v="8250"/>
    <m/>
    <m/>
    <n v="0"/>
    <x v="0"/>
    <n v="237.06896551724137"/>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4"/>
    <x v="959"/>
    <x v="7"/>
    <x v="5"/>
    <x v="0"/>
    <x v="3"/>
    <x v="0"/>
    <x v="43"/>
    <s v="14/09/2023"/>
    <x v="0"/>
    <s v="15:00"/>
    <s v="RAMIRO VASQUEZ FRANCO"/>
    <x v="7"/>
    <x v="11"/>
    <d v="2023-09-18T00:00:00"/>
    <x v="106"/>
    <x v="59"/>
    <s v="CD-386"/>
    <x v="158"/>
    <x v="111"/>
    <n v="35992.699999999997"/>
    <x v="159"/>
    <x v="165"/>
    <x v="106"/>
    <x v="0"/>
    <n v="30"/>
    <x v="6"/>
    <x v="0"/>
    <x v="64"/>
    <x v="68"/>
    <x v="1"/>
    <m/>
    <m/>
    <x v="131"/>
    <s v="EMC/ADQ-ALM.035/2023"/>
    <n v="34800"/>
    <x v="14"/>
    <x v="962"/>
    <x v="5"/>
    <n v="2"/>
    <x v="636"/>
    <n v="2084.8000000000002"/>
    <m/>
    <m/>
    <n v="0"/>
    <x v="0"/>
    <n v="149.77011494252875"/>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15"/>
    <x v="960"/>
    <x v="16"/>
    <x v="5"/>
    <x v="0"/>
    <x v="3"/>
    <x v="0"/>
    <x v="43"/>
    <s v="14/09/2023"/>
    <x v="0"/>
    <s v="15:00"/>
    <s v="RAMIRO VASQUEZ FRANCO"/>
    <x v="7"/>
    <x v="11"/>
    <d v="2023-09-18T00:00:00"/>
    <x v="106"/>
    <x v="59"/>
    <s v="CD-386"/>
    <x v="159"/>
    <x v="111"/>
    <n v="65291"/>
    <x v="160"/>
    <x v="166"/>
    <x v="94"/>
    <x v="0"/>
    <n v="30"/>
    <x v="22"/>
    <x v="0"/>
    <x v="64"/>
    <x v="68"/>
    <x v="1"/>
    <m/>
    <m/>
    <x v="131"/>
    <s v="EMC/ADQ-ALM.035/2023"/>
    <n v="34800"/>
    <x v="15"/>
    <x v="963"/>
    <x v="5"/>
    <n v="1"/>
    <x v="187"/>
    <n v="1600"/>
    <m/>
    <m/>
    <n v="0"/>
    <x v="0"/>
    <n v="229.88505747126436"/>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6"/>
    <x v="961"/>
    <x v="7"/>
    <x v="5"/>
    <x v="0"/>
    <x v="3"/>
    <x v="0"/>
    <x v="43"/>
    <s v="14/09/2023"/>
    <x v="0"/>
    <s v="15:00"/>
    <s v="RAMIRO VASQUEZ FRANCO"/>
    <x v="7"/>
    <x v="11"/>
    <d v="2023-09-18T00:00:00"/>
    <x v="106"/>
    <x v="59"/>
    <s v="CD-386"/>
    <x v="159"/>
    <x v="111"/>
    <n v="65291"/>
    <x v="160"/>
    <x v="166"/>
    <x v="94"/>
    <x v="0"/>
    <n v="30"/>
    <x v="22"/>
    <x v="0"/>
    <x v="64"/>
    <x v="68"/>
    <x v="1"/>
    <m/>
    <m/>
    <x v="131"/>
    <s v="EMC/ADQ-ALM.035/2023"/>
    <n v="34800"/>
    <x v="16"/>
    <x v="964"/>
    <x v="5"/>
    <n v="2"/>
    <x v="637"/>
    <n v="258"/>
    <m/>
    <m/>
    <n v="0"/>
    <x v="0"/>
    <n v="18.53448275862069"/>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7"/>
    <x v="962"/>
    <x v="7"/>
    <x v="5"/>
    <x v="0"/>
    <x v="3"/>
    <x v="0"/>
    <x v="43"/>
    <s v="14/09/2023"/>
    <x v="0"/>
    <s v="15:00"/>
    <s v="RAMIRO VASQUEZ FRANCO"/>
    <x v="7"/>
    <x v="11"/>
    <d v="2023-09-18T00:00:00"/>
    <x v="106"/>
    <x v="59"/>
    <s v="CD-386"/>
    <x v="159"/>
    <x v="111"/>
    <n v="65291"/>
    <x v="160"/>
    <x v="166"/>
    <x v="94"/>
    <x v="0"/>
    <n v="30"/>
    <x v="22"/>
    <x v="0"/>
    <x v="64"/>
    <x v="68"/>
    <x v="1"/>
    <m/>
    <m/>
    <x v="131"/>
    <s v="EMC/ADQ-ALM.035/2023"/>
    <n v="34800"/>
    <x v="17"/>
    <x v="965"/>
    <x v="5"/>
    <n v="2"/>
    <x v="48"/>
    <n v="236"/>
    <m/>
    <m/>
    <n v="0"/>
    <x v="0"/>
    <n v="16.954022988505749"/>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8"/>
    <x v="963"/>
    <x v="27"/>
    <x v="5"/>
    <x v="0"/>
    <x v="3"/>
    <x v="0"/>
    <x v="43"/>
    <s v="14/09/2023"/>
    <x v="0"/>
    <s v="15:00"/>
    <s v="RAMIRO VASQUEZ FRANCO"/>
    <x v="7"/>
    <x v="11"/>
    <d v="2023-09-18T00:00:00"/>
    <x v="106"/>
    <x v="59"/>
    <s v="CD-386"/>
    <x v="159"/>
    <x v="111"/>
    <n v="65291"/>
    <x v="160"/>
    <x v="166"/>
    <x v="94"/>
    <x v="0"/>
    <n v="30"/>
    <x v="22"/>
    <x v="0"/>
    <x v="64"/>
    <x v="68"/>
    <x v="1"/>
    <m/>
    <m/>
    <x v="131"/>
    <s v="EMC/ADQ-ALM.035/2023"/>
    <n v="34800"/>
    <x v="18"/>
    <x v="966"/>
    <x v="5"/>
    <n v="5"/>
    <x v="638"/>
    <n v="1710"/>
    <m/>
    <m/>
    <n v="0"/>
    <x v="0"/>
    <n v="49.137931034482762"/>
    <n v="0"/>
    <n v="0"/>
    <n v="0"/>
    <x v="120"/>
    <s v="SEPTIEMBRE"/>
    <x v="232"/>
    <x v="44"/>
    <x v="35"/>
    <x v="45"/>
    <x v="411"/>
    <x v="269"/>
    <n v="0"/>
    <n v="0"/>
    <n v="0"/>
    <m/>
    <m/>
    <m/>
    <m/>
    <m/>
    <m/>
    <m/>
    <m/>
    <m/>
    <m/>
    <m/>
    <m/>
    <m/>
    <m/>
    <m/>
    <m/>
    <m/>
  </r>
  <r>
    <x v="1"/>
    <x v="63"/>
    <x v="0"/>
    <s v="COTIZACION"/>
    <s v="AGOSTO"/>
    <d v="2023-08-31T00:00:00"/>
    <s v="C-3-EDDY FAZ PACHECO"/>
    <x v="17"/>
    <s v="HERRAMIENTAS MENORES"/>
    <x v="6"/>
    <x v="6"/>
    <x v="122"/>
    <d v="2023-09-06T00:00:00"/>
    <m/>
    <n v="791"/>
    <s v="BIEN"/>
    <x v="131"/>
    <n v="120171"/>
    <x v="19"/>
    <x v="964"/>
    <x v="7"/>
    <x v="5"/>
    <x v="0"/>
    <x v="3"/>
    <x v="0"/>
    <x v="43"/>
    <s v="14/09/2023"/>
    <x v="0"/>
    <s v="15:00"/>
    <s v="RAMIRO VASQUEZ FRANCO"/>
    <x v="7"/>
    <x v="11"/>
    <d v="2023-09-18T00:00:00"/>
    <x v="106"/>
    <x v="59"/>
    <s v="CD-386"/>
    <x v="158"/>
    <x v="111"/>
    <n v="35992.699999999997"/>
    <x v="159"/>
    <x v="165"/>
    <x v="106"/>
    <x v="0"/>
    <n v="30"/>
    <x v="6"/>
    <x v="0"/>
    <x v="64"/>
    <x v="68"/>
    <x v="1"/>
    <m/>
    <m/>
    <x v="131"/>
    <s v="EMC/ADQ-ALM.035/2023"/>
    <n v="34800"/>
    <x v="19"/>
    <x v="967"/>
    <x v="5"/>
    <n v="2"/>
    <x v="639"/>
    <n v="2090.4"/>
    <m/>
    <m/>
    <n v="0"/>
    <x v="0"/>
    <n v="150.17241379310346"/>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20"/>
    <x v="965"/>
    <x v="9"/>
    <x v="5"/>
    <x v="0"/>
    <x v="3"/>
    <x v="0"/>
    <x v="43"/>
    <s v="14/09/2023"/>
    <x v="0"/>
    <s v="15:00"/>
    <s v="RAMIRO VASQUEZ FRANCO"/>
    <x v="7"/>
    <x v="11"/>
    <d v="2023-09-18T00:00:00"/>
    <x v="106"/>
    <x v="59"/>
    <s v="CD-386"/>
    <x v="158"/>
    <x v="111"/>
    <n v="35992.699999999997"/>
    <x v="159"/>
    <x v="165"/>
    <x v="106"/>
    <x v="0"/>
    <n v="30"/>
    <x v="6"/>
    <x v="0"/>
    <x v="64"/>
    <x v="68"/>
    <x v="1"/>
    <m/>
    <m/>
    <x v="131"/>
    <s v="EMC/ADQ-ALM.035/2023"/>
    <n v="34800"/>
    <x v="20"/>
    <x v="968"/>
    <x v="5"/>
    <n v="10"/>
    <x v="640"/>
    <n v="5191"/>
    <m/>
    <m/>
    <n v="0"/>
    <x v="0"/>
    <n v="74.583333333333343"/>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21"/>
    <x v="966"/>
    <x v="16"/>
    <x v="5"/>
    <x v="0"/>
    <x v="3"/>
    <x v="0"/>
    <x v="43"/>
    <s v="14/09/2023"/>
    <x v="0"/>
    <s v="15:00"/>
    <s v="RAMIRO VASQUEZ FRANCO"/>
    <x v="7"/>
    <x v="11"/>
    <d v="2023-09-18T00:00:00"/>
    <x v="106"/>
    <x v="59"/>
    <s v="CD-386"/>
    <x v="158"/>
    <x v="111"/>
    <n v="35992.699999999997"/>
    <x v="159"/>
    <x v="165"/>
    <x v="106"/>
    <x v="0"/>
    <n v="30"/>
    <x v="6"/>
    <x v="0"/>
    <x v="64"/>
    <x v="68"/>
    <x v="1"/>
    <m/>
    <m/>
    <x v="131"/>
    <s v="EMC/ADQ-ALM.035/2023"/>
    <n v="34800"/>
    <x v="21"/>
    <x v="969"/>
    <x v="5"/>
    <n v="1"/>
    <x v="641"/>
    <n v="2434.6999999999998"/>
    <m/>
    <m/>
    <n v="0"/>
    <x v="0"/>
    <n v="349.81321839080459"/>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22"/>
    <x v="967"/>
    <x v="16"/>
    <x v="5"/>
    <x v="0"/>
    <x v="3"/>
    <x v="0"/>
    <x v="43"/>
    <s v="14/09/2023"/>
    <x v="0"/>
    <s v="15:00"/>
    <s v="RAMIRO VASQUEZ FRANCO"/>
    <x v="7"/>
    <x v="11"/>
    <d v="2023-09-18T00:00:00"/>
    <x v="106"/>
    <x v="59"/>
    <s v="CD-386"/>
    <x v="158"/>
    <x v="111"/>
    <n v="35992.699999999997"/>
    <x v="159"/>
    <x v="165"/>
    <x v="106"/>
    <x v="0"/>
    <n v="30"/>
    <x v="6"/>
    <x v="0"/>
    <x v="64"/>
    <x v="68"/>
    <x v="1"/>
    <m/>
    <m/>
    <x v="131"/>
    <s v="EMC/ADQ-ALM.035/2023"/>
    <n v="34800"/>
    <x v="22"/>
    <x v="970"/>
    <x v="5"/>
    <n v="1"/>
    <x v="642"/>
    <n v="1262.2"/>
    <m/>
    <m/>
    <n v="0"/>
    <x v="0"/>
    <n v="181.35057471264369"/>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23"/>
    <x v="968"/>
    <x v="16"/>
    <x v="5"/>
    <x v="0"/>
    <x v="3"/>
    <x v="0"/>
    <x v="43"/>
    <s v="14/09/2023"/>
    <x v="0"/>
    <s v="15:00"/>
    <s v="RAMIRO VASQUEZ FRANCO"/>
    <x v="7"/>
    <x v="11"/>
    <d v="2023-09-18T00:00:00"/>
    <x v="106"/>
    <x v="59"/>
    <s v="CD-386"/>
    <x v="158"/>
    <x v="111"/>
    <n v="35992.699999999997"/>
    <x v="159"/>
    <x v="165"/>
    <x v="106"/>
    <x v="0"/>
    <n v="30"/>
    <x v="6"/>
    <x v="0"/>
    <x v="64"/>
    <x v="68"/>
    <x v="1"/>
    <m/>
    <m/>
    <x v="131"/>
    <s v="EMC/ADQ-ALM.035/2023"/>
    <n v="34800"/>
    <x v="23"/>
    <x v="971"/>
    <x v="5"/>
    <n v="1"/>
    <x v="643"/>
    <n v="9479.4"/>
    <m/>
    <m/>
    <n v="0"/>
    <x v="0"/>
    <n v="1361.9827586206895"/>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24"/>
    <x v="969"/>
    <x v="7"/>
    <x v="5"/>
    <x v="0"/>
    <x v="3"/>
    <x v="0"/>
    <x v="43"/>
    <s v="14/09/2023"/>
    <x v="0"/>
    <s v="15:00"/>
    <s v="RAMIRO VASQUEZ FRANCO"/>
    <x v="7"/>
    <x v="11"/>
    <d v="2023-09-18T00:00:00"/>
    <x v="106"/>
    <x v="59"/>
    <s v="CD-386"/>
    <x v="158"/>
    <x v="111"/>
    <n v="35992.699999999997"/>
    <x v="159"/>
    <x v="165"/>
    <x v="106"/>
    <x v="0"/>
    <n v="30"/>
    <x v="6"/>
    <x v="0"/>
    <x v="64"/>
    <x v="68"/>
    <x v="1"/>
    <m/>
    <m/>
    <x v="131"/>
    <s v="EMC/ADQ-ALM.035/2023"/>
    <n v="34800"/>
    <x v="24"/>
    <x v="972"/>
    <x v="5"/>
    <n v="2"/>
    <x v="644"/>
    <n v="1222.4000000000001"/>
    <m/>
    <m/>
    <n v="0"/>
    <x v="0"/>
    <n v="87.816091954022994"/>
    <n v="0"/>
    <n v="0"/>
    <n v="0"/>
    <x v="119"/>
    <s v="SEPTIEMBRE"/>
    <x v="232"/>
    <x v="44"/>
    <x v="35"/>
    <x v="45"/>
    <x v="411"/>
    <x v="268"/>
    <n v="0"/>
    <n v="0"/>
    <n v="0"/>
    <m/>
    <m/>
    <m/>
    <m/>
    <m/>
    <m/>
    <m/>
    <m/>
    <m/>
    <m/>
    <m/>
    <m/>
    <m/>
    <m/>
    <m/>
    <m/>
    <m/>
  </r>
  <r>
    <x v="1"/>
    <x v="63"/>
    <x v="0"/>
    <s v="COTIZACION"/>
    <s v="AGOSTO"/>
    <d v="2023-08-31T00:00:00"/>
    <s v="C-3-EDDY FAZ PACHECO"/>
    <x v="17"/>
    <s v="HERRAMIENTAS MENORES"/>
    <x v="6"/>
    <x v="6"/>
    <x v="122"/>
    <d v="2023-09-06T00:00:00"/>
    <m/>
    <n v="791"/>
    <s v="BIEN"/>
    <x v="131"/>
    <n v="120171"/>
    <x v="25"/>
    <x v="970"/>
    <x v="16"/>
    <x v="5"/>
    <x v="0"/>
    <x v="3"/>
    <x v="0"/>
    <x v="43"/>
    <s v="14/09/2023"/>
    <x v="0"/>
    <s v="15:00"/>
    <s v="RAMIRO VASQUEZ FRANCO"/>
    <x v="7"/>
    <x v="11"/>
    <d v="2023-09-18T00:00:00"/>
    <x v="106"/>
    <x v="59"/>
    <s v="CD-386"/>
    <x v="158"/>
    <x v="111"/>
    <n v="35992.699999999997"/>
    <x v="159"/>
    <x v="165"/>
    <x v="106"/>
    <x v="0"/>
    <n v="30"/>
    <x v="6"/>
    <x v="0"/>
    <x v="64"/>
    <x v="68"/>
    <x v="1"/>
    <m/>
    <m/>
    <x v="131"/>
    <s v="EMC/ADQ-ALM.035/2023"/>
    <n v="34800"/>
    <x v="25"/>
    <x v="973"/>
    <x v="5"/>
    <n v="1"/>
    <x v="645"/>
    <n v="2350"/>
    <m/>
    <m/>
    <n v="0"/>
    <x v="0"/>
    <n v="337.64367816091954"/>
    <n v="0"/>
    <n v="0"/>
    <n v="0"/>
    <x v="119"/>
    <s v="SEPTIEMBRE"/>
    <x v="232"/>
    <x v="44"/>
    <x v="35"/>
    <x v="45"/>
    <x v="411"/>
    <x v="268"/>
    <n v="0"/>
    <n v="0"/>
    <n v="0"/>
    <m/>
    <m/>
    <m/>
    <m/>
    <m/>
    <m/>
    <m/>
    <m/>
    <m/>
    <m/>
    <m/>
    <m/>
    <m/>
    <m/>
    <m/>
    <m/>
    <m/>
  </r>
  <r>
    <x v="1"/>
    <x v="63"/>
    <x v="0"/>
    <s v="COTIZACION"/>
    <s v="SEPTIEMBRE"/>
    <d v="2023-09-28T00:00:00"/>
    <s v="C-3-EDDY FAZ PACHECO"/>
    <x v="20"/>
    <s v="MANTENIMIENTO Y REPARACION DE MAQUINARIA Y EQUIPOS"/>
    <x v="7"/>
    <x v="9"/>
    <x v="123"/>
    <d v="2023-10-03T00:00:00"/>
    <m/>
    <n v="816"/>
    <s v="SERVICIO"/>
    <x v="132"/>
    <n v="137100"/>
    <x v="0"/>
    <x v="971"/>
    <x v="16"/>
    <x v="73"/>
    <x v="71"/>
    <x v="5"/>
    <x v="0"/>
    <x v="44"/>
    <s v="12/10/2023"/>
    <x v="0"/>
    <s v="15:00"/>
    <s v="RUBEN SALAZAR VILLCA"/>
    <x v="7"/>
    <x v="24"/>
    <m/>
    <x v="0"/>
    <x v="0"/>
    <m/>
    <x v="0"/>
    <x v="0"/>
    <m/>
    <x v="0"/>
    <x v="0"/>
    <x v="0"/>
    <x v="0"/>
    <m/>
    <x v="0"/>
    <x v="0"/>
    <x v="0"/>
    <x v="0"/>
    <x v="1"/>
    <m/>
    <m/>
    <x v="132"/>
    <s v="ADQ.MANTTO Y SERV. 182/2023"/>
    <n v="24120"/>
    <x v="0"/>
    <x v="974"/>
    <x v="74"/>
    <n v="1"/>
    <x v="0"/>
    <n v="0"/>
    <m/>
    <m/>
    <n v="552"/>
    <x v="0"/>
    <n v="0"/>
    <n v="0"/>
    <n v="0"/>
    <n v="0"/>
    <x v="0"/>
    <s v="SEPTIEMBRE"/>
    <x v="232"/>
    <x v="44"/>
    <x v="35"/>
    <x v="45"/>
    <x v="411"/>
    <x v="266"/>
    <n v="0"/>
    <n v="0"/>
    <n v="0"/>
    <m/>
    <m/>
    <m/>
    <m/>
    <m/>
    <m/>
    <m/>
    <m/>
    <m/>
    <m/>
    <m/>
    <m/>
    <m/>
    <m/>
    <m/>
    <m/>
    <m/>
  </r>
  <r>
    <x v="1"/>
    <x v="63"/>
    <x v="0"/>
    <s v="COTIZACION"/>
    <s v="SEPTIEMBRE"/>
    <d v="2023-09-28T00:00:00"/>
    <s v="C-3-EDDY FAZ PACHECO"/>
    <x v="20"/>
    <s v="MANTENIMIENTO Y REPARACION DE MAQUINARIA Y EQUIPOS"/>
    <x v="7"/>
    <x v="9"/>
    <x v="123"/>
    <d v="2023-10-03T00:00:00"/>
    <m/>
    <n v="816"/>
    <s v="SERVICIO"/>
    <x v="132"/>
    <n v="137100"/>
    <x v="1"/>
    <x v="972"/>
    <x v="16"/>
    <x v="73"/>
    <x v="0"/>
    <x v="5"/>
    <x v="0"/>
    <x v="44"/>
    <s v="12/10/2023"/>
    <x v="0"/>
    <s v="15:00"/>
    <s v="RUBEN SALAZAR VILLCA"/>
    <x v="7"/>
    <x v="24"/>
    <m/>
    <x v="0"/>
    <x v="0"/>
    <m/>
    <x v="0"/>
    <x v="0"/>
    <m/>
    <x v="0"/>
    <x v="0"/>
    <x v="0"/>
    <x v="0"/>
    <m/>
    <x v="0"/>
    <x v="0"/>
    <x v="0"/>
    <x v="0"/>
    <x v="1"/>
    <m/>
    <m/>
    <x v="132"/>
    <s v="ADQ.MANTTO Y SERV. 182/2023"/>
    <n v="24120"/>
    <x v="1"/>
    <x v="975"/>
    <x v="74"/>
    <n v="1"/>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0"/>
    <x v="973"/>
    <x v="45"/>
    <x v="5"/>
    <x v="72"/>
    <x v="5"/>
    <x v="0"/>
    <x v="44"/>
    <s v="12/10/2023"/>
    <x v="0"/>
    <s v="15:00"/>
    <s v="JOAQUIN ANDRES ZAPATA LAFUENTE"/>
    <x v="7"/>
    <x v="26"/>
    <m/>
    <x v="0"/>
    <x v="0"/>
    <m/>
    <x v="0"/>
    <x v="0"/>
    <m/>
    <x v="0"/>
    <x v="0"/>
    <x v="0"/>
    <x v="0"/>
    <m/>
    <x v="0"/>
    <x v="0"/>
    <x v="0"/>
    <x v="0"/>
    <x v="1"/>
    <m/>
    <m/>
    <x v="133"/>
    <s v="ADQ.MANTTO Y SERV. 183/2023"/>
    <n v="34800"/>
    <x v="0"/>
    <x v="976"/>
    <x v="5"/>
    <n v="3"/>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
    <x v="974"/>
    <x v="7"/>
    <x v="5"/>
    <x v="0"/>
    <x v="5"/>
    <x v="0"/>
    <x v="44"/>
    <s v="12/10/2023"/>
    <x v="0"/>
    <s v="15:00"/>
    <s v="JOAQUIN ANDRES ZAPATA LAFUENTE"/>
    <x v="7"/>
    <x v="26"/>
    <m/>
    <x v="0"/>
    <x v="0"/>
    <m/>
    <x v="0"/>
    <x v="0"/>
    <m/>
    <x v="0"/>
    <x v="0"/>
    <x v="0"/>
    <x v="0"/>
    <m/>
    <x v="0"/>
    <x v="0"/>
    <x v="0"/>
    <x v="0"/>
    <x v="1"/>
    <m/>
    <m/>
    <x v="133"/>
    <s v="ADQ.MANTTO Y SERV. 183/2023"/>
    <n v="34800"/>
    <x v="1"/>
    <x v="977"/>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2"/>
    <x v="975"/>
    <x v="29"/>
    <x v="5"/>
    <x v="0"/>
    <x v="5"/>
    <x v="0"/>
    <x v="44"/>
    <s v="12/10/2023"/>
    <x v="0"/>
    <s v="15:00"/>
    <s v="JOAQUIN ANDRES ZAPATA LAFUENTE"/>
    <x v="7"/>
    <x v="26"/>
    <m/>
    <x v="0"/>
    <x v="0"/>
    <m/>
    <x v="0"/>
    <x v="0"/>
    <m/>
    <x v="0"/>
    <x v="0"/>
    <x v="0"/>
    <x v="0"/>
    <m/>
    <x v="0"/>
    <x v="0"/>
    <x v="0"/>
    <x v="0"/>
    <x v="1"/>
    <m/>
    <m/>
    <x v="133"/>
    <s v="ADQ.MANTTO Y SERV. 183/2023"/>
    <n v="34800"/>
    <x v="2"/>
    <x v="978"/>
    <x v="5"/>
    <n v="4"/>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3"/>
    <x v="976"/>
    <x v="8"/>
    <x v="5"/>
    <x v="0"/>
    <x v="5"/>
    <x v="0"/>
    <x v="44"/>
    <s v="12/10/2023"/>
    <x v="0"/>
    <s v="15:00"/>
    <s v="JOAQUIN ANDRES ZAPATA LAFUENTE"/>
    <x v="7"/>
    <x v="26"/>
    <m/>
    <x v="0"/>
    <x v="0"/>
    <m/>
    <x v="0"/>
    <x v="0"/>
    <m/>
    <x v="0"/>
    <x v="0"/>
    <x v="0"/>
    <x v="0"/>
    <m/>
    <x v="0"/>
    <x v="0"/>
    <x v="0"/>
    <x v="0"/>
    <x v="1"/>
    <m/>
    <m/>
    <x v="133"/>
    <s v="ADQ.MANTTO Y SERV. 183/2023"/>
    <n v="34800"/>
    <x v="3"/>
    <x v="979"/>
    <x v="5"/>
    <n v="6"/>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4"/>
    <x v="977"/>
    <x v="117"/>
    <x v="5"/>
    <x v="0"/>
    <x v="5"/>
    <x v="0"/>
    <x v="44"/>
    <s v="12/10/2023"/>
    <x v="0"/>
    <s v="15:00"/>
    <s v="JOAQUIN ANDRES ZAPATA LAFUENTE"/>
    <x v="7"/>
    <x v="26"/>
    <m/>
    <x v="0"/>
    <x v="0"/>
    <m/>
    <x v="0"/>
    <x v="0"/>
    <m/>
    <x v="0"/>
    <x v="0"/>
    <x v="0"/>
    <x v="0"/>
    <m/>
    <x v="0"/>
    <x v="0"/>
    <x v="0"/>
    <x v="0"/>
    <x v="1"/>
    <m/>
    <m/>
    <x v="133"/>
    <s v="ADQ.MANTTO Y SERV. 183/2023"/>
    <n v="34800"/>
    <x v="4"/>
    <x v="980"/>
    <x v="5"/>
    <n v="7"/>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5"/>
    <x v="978"/>
    <x v="7"/>
    <x v="5"/>
    <x v="0"/>
    <x v="5"/>
    <x v="0"/>
    <x v="44"/>
    <s v="12/10/2023"/>
    <x v="0"/>
    <s v="15:00"/>
    <s v="JOAQUIN ANDRES ZAPATA LAFUENTE"/>
    <x v="7"/>
    <x v="26"/>
    <m/>
    <x v="0"/>
    <x v="0"/>
    <m/>
    <x v="0"/>
    <x v="0"/>
    <m/>
    <x v="0"/>
    <x v="0"/>
    <x v="0"/>
    <x v="0"/>
    <m/>
    <x v="0"/>
    <x v="0"/>
    <x v="0"/>
    <x v="0"/>
    <x v="1"/>
    <m/>
    <m/>
    <x v="133"/>
    <s v="ADQ.MANTTO Y SERV. 183/2023"/>
    <n v="34800"/>
    <x v="5"/>
    <x v="981"/>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6"/>
    <x v="979"/>
    <x v="117"/>
    <x v="5"/>
    <x v="0"/>
    <x v="5"/>
    <x v="0"/>
    <x v="44"/>
    <s v="12/10/2023"/>
    <x v="0"/>
    <s v="15:00"/>
    <s v="JOAQUIN ANDRES ZAPATA LAFUENTE"/>
    <x v="7"/>
    <x v="26"/>
    <m/>
    <x v="0"/>
    <x v="0"/>
    <m/>
    <x v="0"/>
    <x v="0"/>
    <m/>
    <x v="0"/>
    <x v="0"/>
    <x v="0"/>
    <x v="0"/>
    <m/>
    <x v="0"/>
    <x v="0"/>
    <x v="0"/>
    <x v="0"/>
    <x v="1"/>
    <m/>
    <m/>
    <x v="133"/>
    <s v="ADQ.MANTTO Y SERV. 183/2023"/>
    <n v="34800"/>
    <x v="6"/>
    <x v="982"/>
    <x v="5"/>
    <n v="7"/>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7"/>
    <x v="980"/>
    <x v="7"/>
    <x v="5"/>
    <x v="0"/>
    <x v="5"/>
    <x v="0"/>
    <x v="44"/>
    <s v="12/10/2023"/>
    <x v="0"/>
    <s v="15:00"/>
    <s v="JOAQUIN ANDRES ZAPATA LAFUENTE"/>
    <x v="7"/>
    <x v="26"/>
    <m/>
    <x v="0"/>
    <x v="0"/>
    <m/>
    <x v="0"/>
    <x v="0"/>
    <m/>
    <x v="0"/>
    <x v="0"/>
    <x v="0"/>
    <x v="0"/>
    <m/>
    <x v="0"/>
    <x v="0"/>
    <x v="0"/>
    <x v="0"/>
    <x v="1"/>
    <m/>
    <m/>
    <x v="133"/>
    <s v="ADQ.MANTTO Y SERV. 183/2023"/>
    <n v="34800"/>
    <x v="7"/>
    <x v="983"/>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8"/>
    <x v="981"/>
    <x v="7"/>
    <x v="5"/>
    <x v="0"/>
    <x v="5"/>
    <x v="0"/>
    <x v="44"/>
    <s v="12/10/2023"/>
    <x v="0"/>
    <s v="15:00"/>
    <s v="JOAQUIN ANDRES ZAPATA LAFUENTE"/>
    <x v="7"/>
    <x v="26"/>
    <m/>
    <x v="0"/>
    <x v="0"/>
    <m/>
    <x v="0"/>
    <x v="0"/>
    <m/>
    <x v="0"/>
    <x v="0"/>
    <x v="0"/>
    <x v="0"/>
    <m/>
    <x v="0"/>
    <x v="0"/>
    <x v="0"/>
    <x v="0"/>
    <x v="1"/>
    <m/>
    <m/>
    <x v="133"/>
    <s v="ADQ.MANTTO Y SERV. 183/2023"/>
    <n v="34800"/>
    <x v="8"/>
    <x v="984"/>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9"/>
    <x v="982"/>
    <x v="7"/>
    <x v="5"/>
    <x v="0"/>
    <x v="5"/>
    <x v="0"/>
    <x v="44"/>
    <s v="12/10/2023"/>
    <x v="0"/>
    <s v="15:00"/>
    <s v="JOAQUIN ANDRES ZAPATA LAFUENTE"/>
    <x v="7"/>
    <x v="26"/>
    <m/>
    <x v="0"/>
    <x v="0"/>
    <m/>
    <x v="0"/>
    <x v="0"/>
    <m/>
    <x v="0"/>
    <x v="0"/>
    <x v="0"/>
    <x v="0"/>
    <m/>
    <x v="0"/>
    <x v="0"/>
    <x v="0"/>
    <x v="0"/>
    <x v="1"/>
    <m/>
    <m/>
    <x v="133"/>
    <s v="ADQ.MANTTO Y SERV. 183/2023"/>
    <n v="34800"/>
    <x v="9"/>
    <x v="985"/>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0"/>
    <x v="983"/>
    <x v="7"/>
    <x v="5"/>
    <x v="0"/>
    <x v="5"/>
    <x v="0"/>
    <x v="44"/>
    <s v="12/10/2023"/>
    <x v="0"/>
    <s v="15:00"/>
    <s v="JOAQUIN ANDRES ZAPATA LAFUENTE"/>
    <x v="7"/>
    <x v="26"/>
    <m/>
    <x v="0"/>
    <x v="0"/>
    <m/>
    <x v="0"/>
    <x v="0"/>
    <m/>
    <x v="0"/>
    <x v="0"/>
    <x v="0"/>
    <x v="0"/>
    <m/>
    <x v="0"/>
    <x v="0"/>
    <x v="0"/>
    <x v="0"/>
    <x v="1"/>
    <m/>
    <m/>
    <x v="133"/>
    <s v="ADQ.MANTTO Y SERV. 183/2023"/>
    <n v="34800"/>
    <x v="10"/>
    <x v="986"/>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1"/>
    <x v="984"/>
    <x v="7"/>
    <x v="5"/>
    <x v="0"/>
    <x v="5"/>
    <x v="0"/>
    <x v="44"/>
    <s v="12/10/2023"/>
    <x v="0"/>
    <s v="15:00"/>
    <s v="JOAQUIN ANDRES ZAPATA LAFUENTE"/>
    <x v="7"/>
    <x v="26"/>
    <m/>
    <x v="0"/>
    <x v="0"/>
    <m/>
    <x v="0"/>
    <x v="0"/>
    <m/>
    <x v="0"/>
    <x v="0"/>
    <x v="0"/>
    <x v="0"/>
    <m/>
    <x v="0"/>
    <x v="0"/>
    <x v="0"/>
    <x v="0"/>
    <x v="1"/>
    <m/>
    <m/>
    <x v="133"/>
    <s v="ADQ.MANTTO Y SERV. 183/2023"/>
    <n v="34800"/>
    <x v="11"/>
    <x v="987"/>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2"/>
    <x v="985"/>
    <x v="7"/>
    <x v="5"/>
    <x v="0"/>
    <x v="5"/>
    <x v="0"/>
    <x v="44"/>
    <s v="12/10/2023"/>
    <x v="0"/>
    <s v="15:00"/>
    <s v="JOAQUIN ANDRES ZAPATA LAFUENTE"/>
    <x v="7"/>
    <x v="26"/>
    <m/>
    <x v="0"/>
    <x v="0"/>
    <m/>
    <x v="0"/>
    <x v="0"/>
    <m/>
    <x v="0"/>
    <x v="0"/>
    <x v="0"/>
    <x v="0"/>
    <m/>
    <x v="0"/>
    <x v="0"/>
    <x v="0"/>
    <x v="0"/>
    <x v="1"/>
    <m/>
    <m/>
    <x v="133"/>
    <s v="ADQ.MANTTO Y SERV. 183/2023"/>
    <n v="34800"/>
    <x v="12"/>
    <x v="988"/>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3"/>
    <x v="986"/>
    <x v="7"/>
    <x v="5"/>
    <x v="0"/>
    <x v="5"/>
    <x v="0"/>
    <x v="44"/>
    <s v="12/10/2023"/>
    <x v="0"/>
    <s v="15:00"/>
    <s v="JOAQUIN ANDRES ZAPATA LAFUENTE"/>
    <x v="7"/>
    <x v="26"/>
    <m/>
    <x v="0"/>
    <x v="0"/>
    <m/>
    <x v="0"/>
    <x v="0"/>
    <m/>
    <x v="0"/>
    <x v="0"/>
    <x v="0"/>
    <x v="0"/>
    <m/>
    <x v="0"/>
    <x v="0"/>
    <x v="0"/>
    <x v="0"/>
    <x v="1"/>
    <m/>
    <m/>
    <x v="133"/>
    <s v="ADQ.MANTTO Y SERV. 183/2023"/>
    <n v="34800"/>
    <x v="13"/>
    <x v="989"/>
    <x v="5"/>
    <n v="2"/>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4"/>
    <x v="987"/>
    <x v="25"/>
    <x v="5"/>
    <x v="0"/>
    <x v="5"/>
    <x v="0"/>
    <x v="44"/>
    <s v="12/10/2023"/>
    <x v="0"/>
    <s v="15:00"/>
    <s v="JOAQUIN ANDRES ZAPATA LAFUENTE"/>
    <x v="7"/>
    <x v="26"/>
    <m/>
    <x v="0"/>
    <x v="0"/>
    <m/>
    <x v="0"/>
    <x v="0"/>
    <m/>
    <x v="0"/>
    <x v="0"/>
    <x v="0"/>
    <x v="0"/>
    <m/>
    <x v="0"/>
    <x v="0"/>
    <x v="0"/>
    <x v="0"/>
    <x v="1"/>
    <m/>
    <m/>
    <x v="133"/>
    <s v="ADQ.MANTTO Y SERV. 183/2023"/>
    <n v="34800"/>
    <x v="14"/>
    <x v="990"/>
    <x v="5"/>
    <n v="40"/>
    <x v="0"/>
    <n v="0"/>
    <m/>
    <m/>
    <n v="552"/>
    <x v="0"/>
    <n v="0"/>
    <n v="0"/>
    <n v="0"/>
    <n v="0"/>
    <x v="0"/>
    <s v="SEPTIEMBRE"/>
    <x v="232"/>
    <x v="44"/>
    <x v="35"/>
    <x v="45"/>
    <x v="411"/>
    <x v="266"/>
    <n v="0"/>
    <n v="0"/>
    <n v="0"/>
    <m/>
    <m/>
    <m/>
    <m/>
    <m/>
    <m/>
    <m/>
    <m/>
    <m/>
    <m/>
    <m/>
    <m/>
    <m/>
    <m/>
    <m/>
    <m/>
    <m/>
  </r>
  <r>
    <x v="1"/>
    <x v="63"/>
    <x v="0"/>
    <s v="COTIZACION"/>
    <s v="SEPTIEMBRE"/>
    <d v="2023-09-28T00:00:00"/>
    <s v="C-3-EDDY FAZ PACHECO"/>
    <x v="17"/>
    <s v="HERRAMIENTAS MENORES"/>
    <x v="7"/>
    <x v="9"/>
    <x v="124"/>
    <d v="2023-10-03T00:00:00"/>
    <m/>
    <n v="815"/>
    <s v="BIEN"/>
    <x v="133"/>
    <n v="30000"/>
    <x v="15"/>
    <x v="988"/>
    <x v="25"/>
    <x v="5"/>
    <x v="0"/>
    <x v="5"/>
    <x v="0"/>
    <x v="44"/>
    <s v="12/10/2023"/>
    <x v="0"/>
    <s v="15:00"/>
    <s v="JOAQUIN ANDRES ZAPATA LAFUENTE"/>
    <x v="7"/>
    <x v="26"/>
    <m/>
    <x v="0"/>
    <x v="0"/>
    <m/>
    <x v="0"/>
    <x v="0"/>
    <m/>
    <x v="0"/>
    <x v="0"/>
    <x v="0"/>
    <x v="0"/>
    <m/>
    <x v="0"/>
    <x v="0"/>
    <x v="0"/>
    <x v="0"/>
    <x v="1"/>
    <m/>
    <m/>
    <x v="133"/>
    <s v="ADQ.MANTTO Y SERV. 183/2023"/>
    <n v="34800"/>
    <x v="15"/>
    <x v="991"/>
    <x v="5"/>
    <n v="40"/>
    <x v="0"/>
    <n v="0"/>
    <m/>
    <m/>
    <n v="552"/>
    <x v="0"/>
    <n v="0"/>
    <n v="0"/>
    <n v="0"/>
    <n v="0"/>
    <x v="0"/>
    <s v="SEPTIEMBRE"/>
    <x v="232"/>
    <x v="44"/>
    <x v="35"/>
    <x v="45"/>
    <x v="411"/>
    <x v="266"/>
    <n v="0"/>
    <n v="0"/>
    <n v="0"/>
    <m/>
    <m/>
    <m/>
    <m/>
    <m/>
    <m/>
    <m/>
    <m/>
    <m/>
    <m/>
    <m/>
    <m/>
    <m/>
    <m/>
    <m/>
    <m/>
    <m/>
  </r>
  <r>
    <x v="1"/>
    <x v="63"/>
    <x v="0"/>
    <s v="COTIZACION"/>
    <s v="SEPTIEMBRE"/>
    <d v="2023-09-01T00:00:00"/>
    <s v="C-3-EDDY FAZ PACHECO"/>
    <x v="8"/>
    <s v="PRODUCTOS DE CUERO Y CAUCHO"/>
    <x v="7"/>
    <x v="9"/>
    <x v="125"/>
    <d v="2023-09-06T00:00:00"/>
    <m/>
    <n v="814"/>
    <s v="BIEN"/>
    <x v="134"/>
    <n v="135140"/>
    <x v="0"/>
    <x v="989"/>
    <x v="26"/>
    <x v="66"/>
    <x v="73"/>
    <x v="5"/>
    <x v="0"/>
    <x v="43"/>
    <s v="14/09/2023"/>
    <x v="0"/>
    <s v="15:00"/>
    <s v="WALDO BELLOT VILLARROEL"/>
    <x v="7"/>
    <x v="22"/>
    <d v="2023-09-15T00:00:00"/>
    <x v="107"/>
    <x v="59"/>
    <s v="CD-393"/>
    <x v="160"/>
    <x v="112"/>
    <n v="135140"/>
    <x v="161"/>
    <x v="167"/>
    <x v="107"/>
    <x v="0"/>
    <n v="30"/>
    <x v="5"/>
    <x v="0"/>
    <x v="64"/>
    <x v="72"/>
    <x v="1"/>
    <m/>
    <m/>
    <x v="134"/>
    <s v="ADQ.MANTTO Y SERV. 149/2023"/>
    <n v="34400"/>
    <x v="0"/>
    <x v="992"/>
    <x v="67"/>
    <n v="20"/>
    <x v="390"/>
    <n v="9000"/>
    <m/>
    <m/>
    <n v="0"/>
    <x v="0"/>
    <n v="64.65517241379311"/>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1"/>
    <x v="990"/>
    <x v="9"/>
    <x v="66"/>
    <x v="0"/>
    <x v="5"/>
    <x v="0"/>
    <x v="43"/>
    <s v="14/09/2023"/>
    <x v="0"/>
    <s v="15:00"/>
    <s v="WALDO BELLOT VILLARROEL"/>
    <x v="7"/>
    <x v="22"/>
    <d v="2023-09-15T00:00:00"/>
    <x v="107"/>
    <x v="59"/>
    <s v="CD-393"/>
    <x v="160"/>
    <x v="112"/>
    <n v="135140"/>
    <x v="161"/>
    <x v="167"/>
    <x v="107"/>
    <x v="0"/>
    <n v="30"/>
    <x v="5"/>
    <x v="6"/>
    <x v="64"/>
    <x v="72"/>
    <x v="1"/>
    <m/>
    <m/>
    <x v="134"/>
    <s v="ADQ.MANTTO Y SERV. 149/2023"/>
    <n v="34400"/>
    <x v="1"/>
    <x v="993"/>
    <x v="67"/>
    <n v="10"/>
    <x v="646"/>
    <n v="7600"/>
    <m/>
    <m/>
    <n v="0"/>
    <x v="0"/>
    <n v="109.19540229885058"/>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2"/>
    <x v="991"/>
    <x v="9"/>
    <x v="66"/>
    <x v="0"/>
    <x v="5"/>
    <x v="0"/>
    <x v="43"/>
    <s v="14/09/2023"/>
    <x v="0"/>
    <s v="15:00"/>
    <s v="WALDO BELLOT VILLARROEL"/>
    <x v="7"/>
    <x v="22"/>
    <d v="2023-09-15T00:00:00"/>
    <x v="107"/>
    <x v="59"/>
    <s v="CD-393"/>
    <x v="160"/>
    <x v="112"/>
    <n v="135140"/>
    <x v="161"/>
    <x v="167"/>
    <x v="107"/>
    <x v="0"/>
    <n v="30"/>
    <x v="5"/>
    <x v="6"/>
    <x v="64"/>
    <x v="72"/>
    <x v="1"/>
    <m/>
    <m/>
    <x v="134"/>
    <s v="ADQ.MANTTO Y SERV. 149/2023"/>
    <n v="34400"/>
    <x v="2"/>
    <x v="994"/>
    <x v="67"/>
    <n v="10"/>
    <x v="374"/>
    <n v="14400"/>
    <m/>
    <m/>
    <n v="0"/>
    <x v="0"/>
    <n v="206.89655172413794"/>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3"/>
    <x v="990"/>
    <x v="9"/>
    <x v="66"/>
    <x v="0"/>
    <x v="5"/>
    <x v="0"/>
    <x v="43"/>
    <s v="14/09/2023"/>
    <x v="0"/>
    <s v="15:00"/>
    <s v="WALDO BELLOT VILLARROEL"/>
    <x v="7"/>
    <x v="22"/>
    <d v="2023-09-15T00:00:00"/>
    <x v="107"/>
    <x v="59"/>
    <s v="CD-393"/>
    <x v="160"/>
    <x v="112"/>
    <n v="135140"/>
    <x v="161"/>
    <x v="167"/>
    <x v="107"/>
    <x v="0"/>
    <n v="30"/>
    <x v="5"/>
    <x v="6"/>
    <x v="64"/>
    <x v="72"/>
    <x v="1"/>
    <m/>
    <m/>
    <x v="134"/>
    <s v="ADQ.MANTTO Y SERV. 149/2023"/>
    <n v="34400"/>
    <x v="3"/>
    <x v="993"/>
    <x v="67"/>
    <n v="10"/>
    <x v="647"/>
    <n v="11500"/>
    <m/>
    <m/>
    <n v="0"/>
    <x v="0"/>
    <n v="165.22988505747128"/>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4"/>
    <x v="992"/>
    <x v="9"/>
    <x v="66"/>
    <x v="0"/>
    <x v="5"/>
    <x v="0"/>
    <x v="43"/>
    <s v="14/09/2023"/>
    <x v="0"/>
    <s v="15:00"/>
    <s v="WALDO BELLOT VILLARROEL"/>
    <x v="7"/>
    <x v="22"/>
    <d v="2023-09-15T00:00:00"/>
    <x v="107"/>
    <x v="59"/>
    <s v="CD-393"/>
    <x v="160"/>
    <x v="112"/>
    <n v="135140"/>
    <x v="161"/>
    <x v="167"/>
    <x v="107"/>
    <x v="0"/>
    <n v="30"/>
    <x v="5"/>
    <x v="6"/>
    <x v="64"/>
    <x v="72"/>
    <x v="1"/>
    <m/>
    <m/>
    <x v="134"/>
    <s v="ADQ.MANTTO Y SERV. 149/2023"/>
    <n v="34400"/>
    <x v="4"/>
    <x v="995"/>
    <x v="67"/>
    <n v="10"/>
    <x v="648"/>
    <n v="9600"/>
    <m/>
    <m/>
    <n v="0"/>
    <x v="0"/>
    <n v="137.93103448275863"/>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5"/>
    <x v="990"/>
    <x v="7"/>
    <x v="5"/>
    <x v="0"/>
    <x v="5"/>
    <x v="0"/>
    <x v="43"/>
    <s v="14/09/2023"/>
    <x v="0"/>
    <s v="15:00"/>
    <s v="WALDO BELLOT VILLARROEL"/>
    <x v="7"/>
    <x v="22"/>
    <d v="2023-09-15T00:00:00"/>
    <x v="107"/>
    <x v="59"/>
    <s v="CD-393"/>
    <x v="160"/>
    <x v="112"/>
    <n v="135140"/>
    <x v="161"/>
    <x v="167"/>
    <x v="107"/>
    <x v="0"/>
    <n v="30"/>
    <x v="5"/>
    <x v="6"/>
    <x v="64"/>
    <x v="72"/>
    <x v="1"/>
    <m/>
    <m/>
    <x v="134"/>
    <s v="ADQ.MANTTO Y SERV. 149/2023"/>
    <n v="34400"/>
    <x v="5"/>
    <x v="993"/>
    <x v="5"/>
    <n v="2"/>
    <x v="649"/>
    <n v="40800"/>
    <m/>
    <m/>
    <n v="0"/>
    <x v="0"/>
    <n v="2931.0344827586209"/>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6"/>
    <x v="993"/>
    <x v="29"/>
    <x v="5"/>
    <x v="0"/>
    <x v="5"/>
    <x v="0"/>
    <x v="43"/>
    <s v="14/09/2023"/>
    <x v="0"/>
    <s v="15:00"/>
    <s v="WALDO BELLOT VILLARROEL"/>
    <x v="7"/>
    <x v="22"/>
    <d v="2023-09-15T00:00:00"/>
    <x v="107"/>
    <x v="59"/>
    <s v="CD-393"/>
    <x v="160"/>
    <x v="112"/>
    <n v="135140"/>
    <x v="161"/>
    <x v="167"/>
    <x v="107"/>
    <x v="0"/>
    <n v="30"/>
    <x v="5"/>
    <x v="6"/>
    <x v="64"/>
    <x v="72"/>
    <x v="1"/>
    <m/>
    <m/>
    <x v="134"/>
    <s v="ADQ.MANTTO Y SERV. 149/2023"/>
    <n v="34400"/>
    <x v="6"/>
    <x v="996"/>
    <x v="5"/>
    <n v="4"/>
    <x v="650"/>
    <n v="37200"/>
    <m/>
    <m/>
    <n v="0"/>
    <x v="0"/>
    <n v="1336.2068965517242"/>
    <n v="0"/>
    <n v="0"/>
    <n v="0"/>
    <x v="121"/>
    <s v="SEPTIEMBRE"/>
    <x v="232"/>
    <x v="44"/>
    <x v="35"/>
    <x v="45"/>
    <x v="411"/>
    <x v="270"/>
    <n v="0"/>
    <n v="0"/>
    <n v="0"/>
    <m/>
    <m/>
    <m/>
    <m/>
    <m/>
    <m/>
    <m/>
    <m/>
    <m/>
    <m/>
    <m/>
    <m/>
    <m/>
    <m/>
    <m/>
    <m/>
    <m/>
  </r>
  <r>
    <x v="1"/>
    <x v="63"/>
    <x v="0"/>
    <s v="COTIZACION"/>
    <s v="SEPTIEMBRE"/>
    <d v="2023-09-01T00:00:00"/>
    <s v="C-3-EDDY FAZ PACHECO"/>
    <x v="8"/>
    <s v="PRODUCTOS DE CUERO Y CAUCHO"/>
    <x v="7"/>
    <x v="9"/>
    <x v="125"/>
    <d v="2023-09-06T00:00:00"/>
    <m/>
    <n v="814"/>
    <s v="BIEN"/>
    <x v="134"/>
    <n v="135140"/>
    <x v="7"/>
    <x v="990"/>
    <x v="29"/>
    <x v="5"/>
    <x v="0"/>
    <x v="5"/>
    <x v="0"/>
    <x v="43"/>
    <s v="14/09/2023"/>
    <x v="0"/>
    <s v="15:00"/>
    <s v="WALDO BELLOT VILLARROEL"/>
    <x v="7"/>
    <x v="22"/>
    <d v="2023-09-15T00:00:00"/>
    <x v="107"/>
    <x v="59"/>
    <s v="CD-393"/>
    <x v="160"/>
    <x v="112"/>
    <n v="135140"/>
    <x v="161"/>
    <x v="167"/>
    <x v="107"/>
    <x v="0"/>
    <n v="30"/>
    <x v="5"/>
    <x v="6"/>
    <x v="64"/>
    <x v="72"/>
    <x v="1"/>
    <m/>
    <m/>
    <x v="134"/>
    <s v="ADQ.MANTTO Y SERV. 149/2023"/>
    <n v="34400"/>
    <x v="7"/>
    <x v="993"/>
    <x v="5"/>
    <n v="4"/>
    <x v="651"/>
    <n v="5040"/>
    <m/>
    <m/>
    <n v="0"/>
    <x v="0"/>
    <n v="181.0344827586207"/>
    <n v="0"/>
    <n v="0"/>
    <n v="0"/>
    <x v="121"/>
    <s v="SEPTIEMBRE"/>
    <x v="232"/>
    <x v="44"/>
    <x v="35"/>
    <x v="45"/>
    <x v="411"/>
    <x v="270"/>
    <n v="0"/>
    <n v="0"/>
    <n v="0"/>
    <m/>
    <m/>
    <m/>
    <m/>
    <m/>
    <m/>
    <m/>
    <m/>
    <m/>
    <m/>
    <m/>
    <m/>
    <m/>
    <m/>
    <m/>
    <m/>
    <m/>
  </r>
  <r>
    <x v="1"/>
    <x v="63"/>
    <x v="0"/>
    <s v="COTIZACION"/>
    <s v="AGOSTO"/>
    <d v="2023-08-23T00:00:00"/>
    <s v="C-3-EDDY FAZ PACHECO"/>
    <x v="5"/>
    <s v="PRODUCTOS NO METALICOS Y PLASTICOS"/>
    <x v="9"/>
    <x v="10"/>
    <x v="126"/>
    <d v="2023-09-06T00:00:00"/>
    <m/>
    <n v="783"/>
    <s v="BIEN"/>
    <x v="135"/>
    <n v="25242"/>
    <x v="0"/>
    <x v="994"/>
    <x v="16"/>
    <x v="18"/>
    <x v="0"/>
    <x v="0"/>
    <x v="1"/>
    <x v="41"/>
    <s v="21/09/2023"/>
    <x v="0"/>
    <s v="15:00"/>
    <s v="EDMY LYDIA MAGNE GUTIERREZ"/>
    <x v="9"/>
    <x v="18"/>
    <d v="2023-10-05T00:00:00"/>
    <x v="108"/>
    <x v="54"/>
    <s v="CD-381"/>
    <x v="161"/>
    <x v="113"/>
    <n v="25205"/>
    <x v="162"/>
    <x v="168"/>
    <x v="61"/>
    <x v="0"/>
    <n v="30"/>
    <x v="6"/>
    <x v="0"/>
    <x v="65"/>
    <x v="89"/>
    <x v="1"/>
    <m/>
    <m/>
    <x v="135"/>
    <s v="CMB/EMC/O CIV-ADQ/037/2088"/>
    <n v="34500"/>
    <x v="0"/>
    <x v="997"/>
    <x v="18"/>
    <n v="1"/>
    <x v="162"/>
    <n v="750"/>
    <m/>
    <m/>
    <n v="0"/>
    <x v="0"/>
    <n v="107.75862068965517"/>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
    <x v="995"/>
    <x v="7"/>
    <x v="18"/>
    <x v="0"/>
    <x v="0"/>
    <x v="1"/>
    <x v="41"/>
    <s v="21/09/2023"/>
    <x v="0"/>
    <s v="15:00"/>
    <s v="EDMY LYDIA MAGNE GUTIERREZ"/>
    <x v="9"/>
    <x v="18"/>
    <d v="2023-10-05T00:00:00"/>
    <x v="108"/>
    <x v="54"/>
    <s v="CD-381"/>
    <x v="161"/>
    <x v="113"/>
    <n v="25205"/>
    <x v="162"/>
    <x v="168"/>
    <x v="61"/>
    <x v="0"/>
    <n v="30"/>
    <x v="6"/>
    <x v="0"/>
    <x v="65"/>
    <x v="89"/>
    <x v="1"/>
    <m/>
    <m/>
    <x v="135"/>
    <s v="CMB/EMC/O CIV-ADQ/037/2088"/>
    <n v="34500"/>
    <x v="1"/>
    <x v="998"/>
    <x v="18"/>
    <n v="2"/>
    <x v="38"/>
    <n v="700"/>
    <m/>
    <m/>
    <n v="0"/>
    <x v="0"/>
    <n v="50.287356321839084"/>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2"/>
    <x v="996"/>
    <x v="16"/>
    <x v="18"/>
    <x v="0"/>
    <x v="0"/>
    <x v="1"/>
    <x v="41"/>
    <s v="21/09/2023"/>
    <x v="0"/>
    <s v="15:00"/>
    <s v="EDMY LYDIA MAGNE GUTIERREZ"/>
    <x v="9"/>
    <x v="18"/>
    <d v="2023-10-05T00:00:00"/>
    <x v="108"/>
    <x v="54"/>
    <s v="CD-381"/>
    <x v="161"/>
    <x v="113"/>
    <n v="25205"/>
    <x v="162"/>
    <x v="168"/>
    <x v="61"/>
    <x v="0"/>
    <n v="30"/>
    <x v="6"/>
    <x v="0"/>
    <x v="65"/>
    <x v="89"/>
    <x v="1"/>
    <m/>
    <m/>
    <x v="135"/>
    <s v="CMB/EMC/O CIV-ADQ/037/2088"/>
    <n v="34500"/>
    <x v="2"/>
    <x v="999"/>
    <x v="18"/>
    <n v="1"/>
    <x v="652"/>
    <n v="650"/>
    <m/>
    <m/>
    <n v="0"/>
    <x v="0"/>
    <n v="93.390804597701148"/>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3"/>
    <x v="997"/>
    <x v="16"/>
    <x v="18"/>
    <x v="0"/>
    <x v="0"/>
    <x v="1"/>
    <x v="41"/>
    <s v="21/09/2023"/>
    <x v="0"/>
    <s v="15:00"/>
    <s v="EDMY LYDIA MAGNE GUTIERREZ"/>
    <x v="9"/>
    <x v="18"/>
    <d v="2023-10-05T00:00:00"/>
    <x v="108"/>
    <x v="54"/>
    <s v="CD-381"/>
    <x v="161"/>
    <x v="113"/>
    <n v="25205"/>
    <x v="162"/>
    <x v="168"/>
    <x v="61"/>
    <x v="0"/>
    <n v="30"/>
    <x v="6"/>
    <x v="0"/>
    <x v="65"/>
    <x v="89"/>
    <x v="1"/>
    <m/>
    <m/>
    <x v="135"/>
    <s v="CMB/EMC/O CIV-ADQ/037/2088"/>
    <n v="34500"/>
    <x v="3"/>
    <x v="1000"/>
    <x v="18"/>
    <n v="1"/>
    <x v="390"/>
    <n v="450"/>
    <m/>
    <m/>
    <n v="0"/>
    <x v="0"/>
    <n v="64.65517241379311"/>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4"/>
    <x v="998"/>
    <x v="16"/>
    <x v="18"/>
    <x v="0"/>
    <x v="0"/>
    <x v="1"/>
    <x v="41"/>
    <s v="21/09/2023"/>
    <x v="0"/>
    <s v="15:00"/>
    <s v="EDMY LYDIA MAGNE GUTIERREZ"/>
    <x v="9"/>
    <x v="18"/>
    <d v="2023-10-05T00:00:00"/>
    <x v="108"/>
    <x v="54"/>
    <s v="CD-381"/>
    <x v="161"/>
    <x v="113"/>
    <n v="25205"/>
    <x v="162"/>
    <x v="168"/>
    <x v="61"/>
    <x v="0"/>
    <n v="30"/>
    <x v="6"/>
    <x v="0"/>
    <x v="65"/>
    <x v="89"/>
    <x v="1"/>
    <m/>
    <m/>
    <x v="135"/>
    <s v="CMB/EMC/O CIV-ADQ/037/2088"/>
    <n v="34500"/>
    <x v="4"/>
    <x v="1001"/>
    <x v="18"/>
    <n v="1"/>
    <x v="653"/>
    <n v="600"/>
    <m/>
    <m/>
    <n v="0"/>
    <x v="0"/>
    <n v="86.206896551724142"/>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5"/>
    <x v="999"/>
    <x v="16"/>
    <x v="18"/>
    <x v="0"/>
    <x v="0"/>
    <x v="1"/>
    <x v="41"/>
    <s v="21/09/2023"/>
    <x v="0"/>
    <s v="15:00"/>
    <s v="EDMY LYDIA MAGNE GUTIERREZ"/>
    <x v="9"/>
    <x v="18"/>
    <d v="2023-10-05T00:00:00"/>
    <x v="108"/>
    <x v="54"/>
    <s v="CD-381"/>
    <x v="161"/>
    <x v="113"/>
    <n v="25205"/>
    <x v="162"/>
    <x v="168"/>
    <x v="61"/>
    <x v="0"/>
    <n v="30"/>
    <x v="6"/>
    <x v="0"/>
    <x v="65"/>
    <x v="89"/>
    <x v="1"/>
    <m/>
    <m/>
    <x v="135"/>
    <s v="CMB/EMC/O CIV-ADQ/037/2088"/>
    <n v="34500"/>
    <x v="5"/>
    <x v="1002"/>
    <x v="18"/>
    <n v="1"/>
    <x v="652"/>
    <n v="650"/>
    <m/>
    <m/>
    <n v="0"/>
    <x v="0"/>
    <n v="93.390804597701148"/>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6"/>
    <x v="1000"/>
    <x v="141"/>
    <x v="18"/>
    <x v="0"/>
    <x v="0"/>
    <x v="1"/>
    <x v="41"/>
    <s v="21/09/2023"/>
    <x v="0"/>
    <s v="15:00"/>
    <s v="EDMY LYDIA MAGNE GUTIERREZ"/>
    <x v="9"/>
    <x v="18"/>
    <d v="2023-10-05T00:00:00"/>
    <x v="108"/>
    <x v="54"/>
    <s v="CD-381"/>
    <x v="161"/>
    <x v="113"/>
    <n v="25205"/>
    <x v="162"/>
    <x v="168"/>
    <x v="61"/>
    <x v="0"/>
    <n v="30"/>
    <x v="6"/>
    <x v="0"/>
    <x v="65"/>
    <x v="89"/>
    <x v="1"/>
    <m/>
    <m/>
    <x v="135"/>
    <s v="CMB/EMC/O CIV-ADQ/037/2088"/>
    <n v="34500"/>
    <x v="6"/>
    <x v="1003"/>
    <x v="18"/>
    <n v="25"/>
    <x v="181"/>
    <n v="700"/>
    <m/>
    <m/>
    <n v="0"/>
    <x v="0"/>
    <n v="4.0229885057471266"/>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7"/>
    <x v="1001"/>
    <x v="141"/>
    <x v="18"/>
    <x v="0"/>
    <x v="0"/>
    <x v="1"/>
    <x v="41"/>
    <s v="21/09/2023"/>
    <x v="0"/>
    <s v="15:00"/>
    <s v="EDMY LYDIA MAGNE GUTIERREZ"/>
    <x v="9"/>
    <x v="18"/>
    <d v="2023-10-05T00:00:00"/>
    <x v="108"/>
    <x v="54"/>
    <s v="CD-381"/>
    <x v="161"/>
    <x v="113"/>
    <n v="25205"/>
    <x v="162"/>
    <x v="168"/>
    <x v="61"/>
    <x v="0"/>
    <n v="30"/>
    <x v="6"/>
    <x v="0"/>
    <x v="65"/>
    <x v="89"/>
    <x v="1"/>
    <m/>
    <m/>
    <x v="135"/>
    <s v="CMB/EMC/O CIV-ADQ/037/2088"/>
    <n v="34500"/>
    <x v="7"/>
    <x v="1004"/>
    <x v="18"/>
    <n v="25"/>
    <x v="43"/>
    <n v="1000"/>
    <m/>
    <m/>
    <n v="0"/>
    <x v="0"/>
    <n v="5.7471264367816088"/>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8"/>
    <x v="1002"/>
    <x v="26"/>
    <x v="18"/>
    <x v="0"/>
    <x v="0"/>
    <x v="1"/>
    <x v="41"/>
    <s v="21/09/2023"/>
    <x v="0"/>
    <s v="15:00"/>
    <s v="EDMY LYDIA MAGNE GUTIERREZ"/>
    <x v="9"/>
    <x v="18"/>
    <d v="2023-10-05T00:00:00"/>
    <x v="108"/>
    <x v="54"/>
    <s v="CD-381"/>
    <x v="161"/>
    <x v="113"/>
    <n v="25205"/>
    <x v="162"/>
    <x v="168"/>
    <x v="61"/>
    <x v="0"/>
    <n v="30"/>
    <x v="6"/>
    <x v="0"/>
    <x v="65"/>
    <x v="89"/>
    <x v="1"/>
    <m/>
    <m/>
    <x v="135"/>
    <s v="CMB/EMC/O CIV-ADQ/037/2088"/>
    <n v="34500"/>
    <x v="8"/>
    <x v="1005"/>
    <x v="18"/>
    <n v="20"/>
    <x v="478"/>
    <n v="1480"/>
    <m/>
    <m/>
    <n v="0"/>
    <x v="0"/>
    <n v="10.632183908045977"/>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9"/>
    <x v="1003"/>
    <x v="26"/>
    <x v="18"/>
    <x v="0"/>
    <x v="0"/>
    <x v="1"/>
    <x v="41"/>
    <s v="21/09/2023"/>
    <x v="0"/>
    <s v="15:00"/>
    <s v="EDMY LYDIA MAGNE GUTIERREZ"/>
    <x v="9"/>
    <x v="18"/>
    <d v="2023-10-05T00:00:00"/>
    <x v="108"/>
    <x v="54"/>
    <s v="CD-381"/>
    <x v="161"/>
    <x v="113"/>
    <n v="25205"/>
    <x v="162"/>
    <x v="168"/>
    <x v="61"/>
    <x v="0"/>
    <n v="30"/>
    <x v="6"/>
    <x v="0"/>
    <x v="65"/>
    <x v="89"/>
    <x v="1"/>
    <m/>
    <m/>
    <x v="135"/>
    <s v="CMB/EMC/O CIV-ADQ/037/2088"/>
    <n v="34500"/>
    <x v="9"/>
    <x v="1006"/>
    <x v="18"/>
    <n v="20"/>
    <x v="397"/>
    <n v="2000"/>
    <m/>
    <m/>
    <n v="0"/>
    <x v="0"/>
    <n v="14.367816091954023"/>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0"/>
    <x v="1004"/>
    <x v="26"/>
    <x v="18"/>
    <x v="0"/>
    <x v="0"/>
    <x v="1"/>
    <x v="41"/>
    <s v="21/09/2023"/>
    <x v="0"/>
    <s v="15:00"/>
    <s v="EDMY LYDIA MAGNE GUTIERREZ"/>
    <x v="9"/>
    <x v="18"/>
    <d v="2023-10-05T00:00:00"/>
    <x v="108"/>
    <x v="54"/>
    <s v="CD-381"/>
    <x v="161"/>
    <x v="113"/>
    <n v="25205"/>
    <x v="162"/>
    <x v="168"/>
    <x v="61"/>
    <x v="0"/>
    <n v="30"/>
    <x v="6"/>
    <x v="0"/>
    <x v="65"/>
    <x v="89"/>
    <x v="1"/>
    <m/>
    <m/>
    <x v="135"/>
    <s v="CMB/EMC/O CIV-ADQ/037/2088"/>
    <n v="34500"/>
    <x v="10"/>
    <x v="1007"/>
    <x v="18"/>
    <n v="20"/>
    <x v="48"/>
    <n v="2360"/>
    <m/>
    <m/>
    <n v="0"/>
    <x v="0"/>
    <n v="16.954022988505749"/>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1"/>
    <x v="1005"/>
    <x v="9"/>
    <x v="18"/>
    <x v="0"/>
    <x v="0"/>
    <x v="1"/>
    <x v="41"/>
    <s v="21/09/2023"/>
    <x v="0"/>
    <s v="15:00"/>
    <s v="EDMY LYDIA MAGNE GUTIERREZ"/>
    <x v="9"/>
    <x v="18"/>
    <d v="2023-10-05T00:00:00"/>
    <x v="108"/>
    <x v="54"/>
    <s v="CD-381"/>
    <x v="161"/>
    <x v="113"/>
    <n v="25205"/>
    <x v="162"/>
    <x v="168"/>
    <x v="61"/>
    <x v="0"/>
    <n v="30"/>
    <x v="6"/>
    <x v="0"/>
    <x v="65"/>
    <x v="89"/>
    <x v="1"/>
    <m/>
    <m/>
    <x v="135"/>
    <s v="CMB/EMC/O CIV-ADQ/037/2088"/>
    <n v="34500"/>
    <x v="11"/>
    <x v="1008"/>
    <x v="18"/>
    <n v="10"/>
    <x v="602"/>
    <n v="430"/>
    <m/>
    <m/>
    <n v="0"/>
    <x v="0"/>
    <n v="6.1781609195402298"/>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2"/>
    <x v="1006"/>
    <x v="9"/>
    <x v="18"/>
    <x v="0"/>
    <x v="0"/>
    <x v="1"/>
    <x v="41"/>
    <s v="21/09/2023"/>
    <x v="0"/>
    <s v="15:00"/>
    <s v="EDMY LYDIA MAGNE GUTIERREZ"/>
    <x v="9"/>
    <x v="18"/>
    <d v="2023-10-05T00:00:00"/>
    <x v="108"/>
    <x v="54"/>
    <s v="CD-381"/>
    <x v="161"/>
    <x v="113"/>
    <n v="25205"/>
    <x v="162"/>
    <x v="168"/>
    <x v="61"/>
    <x v="0"/>
    <n v="30"/>
    <x v="6"/>
    <x v="0"/>
    <x v="65"/>
    <x v="89"/>
    <x v="1"/>
    <m/>
    <m/>
    <x v="135"/>
    <s v="CMB/EMC/O CIV-ADQ/037/2088"/>
    <n v="34500"/>
    <x v="12"/>
    <x v="1009"/>
    <x v="18"/>
    <n v="10"/>
    <x v="51"/>
    <n v="520"/>
    <m/>
    <m/>
    <n v="0"/>
    <x v="0"/>
    <n v="7.4712643678160919"/>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3"/>
    <x v="1007"/>
    <x v="26"/>
    <x v="18"/>
    <x v="0"/>
    <x v="0"/>
    <x v="1"/>
    <x v="41"/>
    <s v="21/09/2023"/>
    <x v="0"/>
    <s v="15:00"/>
    <s v="EDMY LYDIA MAGNE GUTIERREZ"/>
    <x v="9"/>
    <x v="18"/>
    <d v="2023-10-05T00:00:00"/>
    <x v="108"/>
    <x v="54"/>
    <s v="CD-381"/>
    <x v="161"/>
    <x v="113"/>
    <n v="25205"/>
    <x v="162"/>
    <x v="168"/>
    <x v="61"/>
    <x v="0"/>
    <n v="30"/>
    <x v="6"/>
    <x v="0"/>
    <x v="65"/>
    <x v="89"/>
    <x v="1"/>
    <m/>
    <m/>
    <x v="135"/>
    <s v="CMB/EMC/O CIV-ADQ/037/2088"/>
    <n v="34500"/>
    <x v="13"/>
    <x v="1010"/>
    <x v="18"/>
    <n v="20"/>
    <x v="654"/>
    <n v="4980"/>
    <m/>
    <m/>
    <n v="0"/>
    <x v="0"/>
    <n v="35.775862068965516"/>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4"/>
    <x v="1008"/>
    <x v="26"/>
    <x v="18"/>
    <x v="0"/>
    <x v="0"/>
    <x v="1"/>
    <x v="41"/>
    <s v="21/09/2023"/>
    <x v="0"/>
    <s v="15:00"/>
    <s v="EDMY LYDIA MAGNE GUTIERREZ"/>
    <x v="9"/>
    <x v="18"/>
    <d v="2023-10-05T00:00:00"/>
    <x v="108"/>
    <x v="54"/>
    <s v="CD-381"/>
    <x v="161"/>
    <x v="113"/>
    <n v="25205"/>
    <x v="162"/>
    <x v="168"/>
    <x v="61"/>
    <x v="0"/>
    <n v="30"/>
    <x v="6"/>
    <x v="0"/>
    <x v="65"/>
    <x v="89"/>
    <x v="1"/>
    <m/>
    <m/>
    <x v="135"/>
    <s v="CMB/EMC/O CIV-ADQ/037/2088"/>
    <n v="34500"/>
    <x v="14"/>
    <x v="1011"/>
    <x v="18"/>
    <n v="20"/>
    <x v="655"/>
    <n v="4360"/>
    <m/>
    <m/>
    <n v="0"/>
    <x v="0"/>
    <n v="31.321839080459771"/>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5"/>
    <x v="1009"/>
    <x v="27"/>
    <x v="5"/>
    <x v="0"/>
    <x v="0"/>
    <x v="1"/>
    <x v="41"/>
    <s v="21/09/2023"/>
    <x v="0"/>
    <s v="15:00"/>
    <s v="EDMY LYDIA MAGNE GUTIERREZ"/>
    <x v="9"/>
    <x v="18"/>
    <d v="2023-10-05T00:00:00"/>
    <x v="108"/>
    <x v="54"/>
    <s v="CD-381"/>
    <x v="161"/>
    <x v="113"/>
    <n v="25205"/>
    <x v="162"/>
    <x v="168"/>
    <x v="61"/>
    <x v="0"/>
    <n v="30"/>
    <x v="6"/>
    <x v="0"/>
    <x v="65"/>
    <x v="89"/>
    <x v="1"/>
    <m/>
    <m/>
    <x v="135"/>
    <s v="CMB/EMC/O CIV-ADQ/037/2088"/>
    <n v="34500"/>
    <x v="15"/>
    <x v="1012"/>
    <x v="5"/>
    <n v="5"/>
    <x v="656"/>
    <n v="2075"/>
    <m/>
    <m/>
    <n v="0"/>
    <x v="0"/>
    <n v="59.626436781609193"/>
    <n v="0"/>
    <n v="0"/>
    <n v="0"/>
    <x v="104"/>
    <s v="SEPTIEMBRE"/>
    <x v="232"/>
    <x v="44"/>
    <x v="35"/>
    <x v="45"/>
    <x v="411"/>
    <x v="271"/>
    <n v="0"/>
    <n v="0"/>
    <n v="0"/>
    <m/>
    <m/>
    <m/>
    <m/>
    <m/>
    <m/>
    <m/>
    <m/>
    <m/>
    <m/>
    <m/>
    <m/>
    <m/>
    <m/>
    <m/>
    <m/>
    <m/>
  </r>
  <r>
    <x v="1"/>
    <x v="63"/>
    <x v="0"/>
    <s v="COTIZACION"/>
    <s v="AGOSTO"/>
    <d v="2023-08-23T00:00:00"/>
    <s v="C-3-EDDY FAZ PACHECO"/>
    <x v="5"/>
    <s v="PRODUCTOS NO METALICOS Y PLASTICOS"/>
    <x v="9"/>
    <x v="10"/>
    <x v="126"/>
    <d v="2023-09-06T00:00:00"/>
    <m/>
    <n v="783"/>
    <s v="BIEN"/>
    <x v="135"/>
    <n v="25242"/>
    <x v="16"/>
    <x v="1010"/>
    <x v="10"/>
    <x v="18"/>
    <x v="0"/>
    <x v="0"/>
    <x v="1"/>
    <x v="41"/>
    <s v="21/09/2023"/>
    <x v="0"/>
    <s v="15:00"/>
    <s v="EDMY LYDIA MAGNE GUTIERREZ"/>
    <x v="9"/>
    <x v="18"/>
    <d v="2023-10-05T00:00:00"/>
    <x v="108"/>
    <x v="54"/>
    <s v="CD-381"/>
    <x v="161"/>
    <x v="113"/>
    <n v="25205"/>
    <x v="162"/>
    <x v="168"/>
    <x v="61"/>
    <x v="0"/>
    <n v="30"/>
    <x v="6"/>
    <x v="0"/>
    <x v="65"/>
    <x v="89"/>
    <x v="1"/>
    <m/>
    <m/>
    <x v="135"/>
    <s v="CMB/EMC/O CIV-ADQ/037/2088"/>
    <n v="34500"/>
    <x v="16"/>
    <x v="1013"/>
    <x v="18"/>
    <n v="500"/>
    <x v="80"/>
    <n v="1500"/>
    <m/>
    <m/>
    <n v="0"/>
    <x v="0"/>
    <n v="0.43103448275862072"/>
    <n v="0"/>
    <n v="0"/>
    <n v="0"/>
    <x v="104"/>
    <s v="SEPTIEMBRE"/>
    <x v="232"/>
    <x v="44"/>
    <x v="35"/>
    <x v="45"/>
    <x v="411"/>
    <x v="271"/>
    <n v="0"/>
    <n v="0"/>
    <n v="0"/>
    <m/>
    <m/>
    <m/>
    <m/>
    <m/>
    <m/>
    <m/>
    <m/>
    <m/>
    <m/>
    <m/>
    <m/>
    <m/>
    <m/>
    <m/>
    <m/>
    <m/>
  </r>
  <r>
    <x v="1"/>
    <x v="63"/>
    <x v="0"/>
    <s v="COTIZACION"/>
    <s v="AGOSTO"/>
    <d v="2023-08-31T00:00:00"/>
    <s v="C-3-EDDY FAZ PACHECO"/>
    <x v="14"/>
    <s v="SERVICIOS MANUALES"/>
    <x v="9"/>
    <x v="15"/>
    <x v="127"/>
    <d v="2023-09-06T00:00:00"/>
    <m/>
    <n v="822"/>
    <s v="SERVICIO"/>
    <x v="136"/>
    <n v="309499.93"/>
    <x v="0"/>
    <x v="1011"/>
    <x v="16"/>
    <x v="61"/>
    <x v="0"/>
    <x v="0"/>
    <x v="1"/>
    <x v="43"/>
    <s v="14/09/2023"/>
    <x v="0"/>
    <s v="15:00"/>
    <s v="EDMY LYDIA MAGNE GUTIERREZ"/>
    <x v="9"/>
    <x v="18"/>
    <d v="2023-09-25T00:00:00"/>
    <x v="109"/>
    <x v="65"/>
    <s v="CD-397"/>
    <x v="162"/>
    <x v="114"/>
    <n v="303969.28000000003"/>
    <x v="163"/>
    <x v="169"/>
    <x v="24"/>
    <x v="0"/>
    <n v="30"/>
    <x v="43"/>
    <x v="0"/>
    <x v="64"/>
    <x v="88"/>
    <x v="1"/>
    <m/>
    <m/>
    <x v="136"/>
    <s v="CMB/EMC/O CIV-ADQ/051/2105"/>
    <n v="25900"/>
    <x v="0"/>
    <x v="1014"/>
    <x v="62"/>
    <n v="1"/>
    <x v="657"/>
    <n v="22153.06"/>
    <m/>
    <m/>
    <n v="1"/>
    <x v="409"/>
    <n v="3182.9109195402302"/>
    <n v="3182.9109195402302"/>
    <n v="2769.1325000000002"/>
    <n v="0"/>
    <x v="42"/>
    <s v="OCTUBRE"/>
    <x v="234"/>
    <x v="27"/>
    <x v="88"/>
    <x v="111"/>
    <x v="259"/>
    <x v="272"/>
    <n v="-6645.9180000000006"/>
    <n v="1550.7142000000003"/>
    <n v="27248.263800000001"/>
    <m/>
    <m/>
    <m/>
    <m/>
    <m/>
    <m/>
    <m/>
    <m/>
    <m/>
    <m/>
    <m/>
    <m/>
    <m/>
    <m/>
    <m/>
    <m/>
    <m/>
  </r>
  <r>
    <x v="1"/>
    <x v="63"/>
    <x v="0"/>
    <s v="COTIZACION"/>
    <s v="AGOSTO"/>
    <d v="2023-08-31T00:00:00"/>
    <s v="C-3-EDDY FAZ PACHECO"/>
    <x v="16"/>
    <s v="MANTENIMIENTO DE OFICINAS Y REPARACIONES VARIAS, MATENIMIENTO CAMPAMENTOS"/>
    <x v="9"/>
    <x v="15"/>
    <x v="128"/>
    <d v="2023-09-06T00:00:00"/>
    <m/>
    <n v="818"/>
    <s v="SERVICIO"/>
    <x v="137"/>
    <n v="492750"/>
    <x v="0"/>
    <x v="1012"/>
    <x v="16"/>
    <x v="61"/>
    <x v="0"/>
    <x v="0"/>
    <x v="1"/>
    <x v="43"/>
    <s v="14/09/2023"/>
    <x v="0"/>
    <s v="15:00"/>
    <s v="EDMY LYDIA MAGNE GUTIERREZ"/>
    <x v="9"/>
    <x v="18"/>
    <d v="2023-09-25T00:00:00"/>
    <x v="110"/>
    <x v="65"/>
    <s v="CD-398"/>
    <x v="163"/>
    <x v="115"/>
    <n v="490602.04"/>
    <x v="164"/>
    <x v="170"/>
    <x v="108"/>
    <x v="0"/>
    <n v="30"/>
    <x v="43"/>
    <x v="0"/>
    <x v="64"/>
    <x v="88"/>
    <x v="1"/>
    <m/>
    <m/>
    <x v="137"/>
    <s v="CMB/EMC/O CIV-ADQ/052/2106"/>
    <n v="24110"/>
    <x v="0"/>
    <x v="1015"/>
    <x v="62"/>
    <n v="1"/>
    <x v="658"/>
    <n v="490602.04"/>
    <m/>
    <m/>
    <n v="0"/>
    <x v="0"/>
    <n v="70488.798850574705"/>
    <n v="0"/>
    <n v="0"/>
    <n v="0"/>
    <x v="42"/>
    <s v="SEPTIEMBRE"/>
    <x v="232"/>
    <x v="44"/>
    <x v="35"/>
    <x v="45"/>
    <x v="411"/>
    <x v="273"/>
    <n v="0"/>
    <n v="0"/>
    <n v="0"/>
    <m/>
    <m/>
    <m/>
    <m/>
    <m/>
    <m/>
    <m/>
    <m/>
    <m/>
    <m/>
    <m/>
    <m/>
    <m/>
    <m/>
    <m/>
    <m/>
    <m/>
  </r>
  <r>
    <x v="1"/>
    <x v="63"/>
    <x v="0"/>
    <s v="COTIZACION"/>
    <s v="AGOSTO"/>
    <d v="2023-08-30T00:00:00"/>
    <s v="C-3-EDDY FAZ PACHECO"/>
    <x v="4"/>
    <s v="PRENDAS DE VESTIR"/>
    <x v="4"/>
    <x v="13"/>
    <x v="129"/>
    <d v="2023-09-07T00:00:00"/>
    <m/>
    <n v="192"/>
    <s v="BIEN"/>
    <x v="138"/>
    <n v="37796.699999999997"/>
    <x v="7"/>
    <x v="1013"/>
    <x v="146"/>
    <x v="8"/>
    <x v="0"/>
    <x v="0"/>
    <x v="0"/>
    <x v="45"/>
    <s v="15/09/2023"/>
    <x v="0"/>
    <s v="15:00"/>
    <s v="DAVID BAGNER ZAMBRANA PINTO"/>
    <x v="6"/>
    <x v="16"/>
    <d v="2023-09-15T00:00:00"/>
    <x v="111"/>
    <x v="63"/>
    <s v="CD-74.3"/>
    <x v="164"/>
    <x v="116"/>
    <n v="20577"/>
    <x v="165"/>
    <x v="171"/>
    <x v="28"/>
    <x v="0"/>
    <n v="30"/>
    <x v="22"/>
    <x v="0"/>
    <x v="66"/>
    <x v="67"/>
    <x v="1"/>
    <m/>
    <m/>
    <x v="138"/>
    <s v="SIMA-058/2023"/>
    <n v="33300"/>
    <x v="7"/>
    <x v="1016"/>
    <x v="8"/>
    <n v="1083"/>
    <x v="275"/>
    <n v="20577"/>
    <m/>
    <m/>
    <n v="0"/>
    <x v="0"/>
    <n v="2.7298850574712645"/>
    <n v="0"/>
    <n v="0"/>
    <n v="0"/>
    <x v="5"/>
    <s v="SEPTIEMBRE"/>
    <x v="232"/>
    <x v="44"/>
    <x v="35"/>
    <x v="45"/>
    <x v="411"/>
    <x v="274"/>
    <n v="0"/>
    <n v="0"/>
    <n v="0"/>
    <m/>
    <m/>
    <m/>
    <m/>
    <m/>
    <m/>
    <m/>
    <m/>
    <m/>
    <m/>
    <m/>
    <m/>
    <m/>
    <m/>
    <m/>
    <m/>
    <m/>
  </r>
  <r>
    <x v="1"/>
    <x v="63"/>
    <x v="0"/>
    <s v="COTIZACION"/>
    <s v="SEPTIEMBRE"/>
    <d v="2023-09-01T00:00:00"/>
    <s v="C-3-EDDY FAZ PACHECO"/>
    <x v="18"/>
    <s v="UTILES Y MATERIAL ELECTRICO"/>
    <x v="7"/>
    <x v="9"/>
    <x v="130"/>
    <d v="2023-09-07T00:00:00"/>
    <m/>
    <n v="454"/>
    <s v="BIEN"/>
    <x v="139"/>
    <n v="29357.15"/>
    <x v="1"/>
    <x v="1014"/>
    <x v="9"/>
    <x v="5"/>
    <x v="71"/>
    <x v="5"/>
    <x v="0"/>
    <x v="45"/>
    <s v="15/09/2023"/>
    <x v="0"/>
    <s v="15:00"/>
    <s v="OSCAR MIRKO MIRANDA ROMERO "/>
    <x v="6"/>
    <x v="14"/>
    <d v="2023-09-29T00:00:00"/>
    <x v="112"/>
    <x v="66"/>
    <s v="CD-223.1"/>
    <x v="165"/>
    <x v="117"/>
    <n v="23545.9"/>
    <x v="166"/>
    <x v="172"/>
    <x v="30"/>
    <x v="0"/>
    <n v="30"/>
    <x v="8"/>
    <x v="0"/>
    <x v="64"/>
    <x v="71"/>
    <x v="1"/>
    <m/>
    <m/>
    <x v="139"/>
    <s v="ADQ.MANTTO Y SERV. 143/2023"/>
    <n v="39700"/>
    <x v="1"/>
    <x v="1017"/>
    <x v="5"/>
    <n v="10"/>
    <x v="659"/>
    <n v="2867.3"/>
    <m/>
    <m/>
    <n v="0"/>
    <x v="0"/>
    <n v="41.196839080459775"/>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6"/>
    <x v="1015"/>
    <x v="27"/>
    <x v="19"/>
    <x v="0"/>
    <x v="5"/>
    <x v="0"/>
    <x v="45"/>
    <s v="15/09/2023"/>
    <x v="0"/>
    <s v="15:00"/>
    <s v="OSCAR MIRKO MIRANDA ROMERO "/>
    <x v="6"/>
    <x v="14"/>
    <d v="2023-09-29T00:00:00"/>
    <x v="112"/>
    <x v="66"/>
    <s v="CD-223.1"/>
    <x v="165"/>
    <x v="117"/>
    <n v="23545.9"/>
    <x v="166"/>
    <x v="172"/>
    <x v="30"/>
    <x v="5"/>
    <n v="30"/>
    <x v="8"/>
    <x v="0"/>
    <x v="64"/>
    <x v="71"/>
    <x v="1"/>
    <m/>
    <m/>
    <x v="139"/>
    <s v="ADQ.MANTTO Y SERV. 143/2023"/>
    <n v="39700"/>
    <x v="6"/>
    <x v="1018"/>
    <x v="19"/>
    <n v="5"/>
    <x v="660"/>
    <n v="4561.1499999999996"/>
    <m/>
    <m/>
    <n v="0"/>
    <x v="0"/>
    <n v="131.06752873563218"/>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7"/>
    <x v="1014"/>
    <x v="27"/>
    <x v="5"/>
    <x v="0"/>
    <x v="5"/>
    <x v="0"/>
    <x v="45"/>
    <s v="15/09/2023"/>
    <x v="0"/>
    <s v="15:00"/>
    <s v="OSCAR MIRKO MIRANDA ROMERO "/>
    <x v="6"/>
    <x v="14"/>
    <d v="2023-09-29T00:00:00"/>
    <x v="112"/>
    <x v="66"/>
    <s v="CD-223.1"/>
    <x v="165"/>
    <x v="117"/>
    <n v="23545.9"/>
    <x v="166"/>
    <x v="172"/>
    <x v="30"/>
    <x v="5"/>
    <n v="30"/>
    <x v="8"/>
    <x v="0"/>
    <x v="64"/>
    <x v="71"/>
    <x v="1"/>
    <m/>
    <m/>
    <x v="139"/>
    <s v="ADQ.MANTTO Y SERV. 143/2023"/>
    <n v="39700"/>
    <x v="7"/>
    <x v="1019"/>
    <x v="5"/>
    <n v="5"/>
    <x v="659"/>
    <n v="1433.65"/>
    <m/>
    <m/>
    <n v="0"/>
    <x v="0"/>
    <n v="41.196839080459775"/>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8"/>
    <x v="1016"/>
    <x v="22"/>
    <x v="5"/>
    <x v="0"/>
    <x v="5"/>
    <x v="0"/>
    <x v="45"/>
    <s v="15/09/2023"/>
    <x v="0"/>
    <s v="15:00"/>
    <s v="OSCAR MIRKO MIRANDA ROMERO "/>
    <x v="6"/>
    <x v="14"/>
    <d v="2023-09-29T00:00:00"/>
    <x v="112"/>
    <x v="66"/>
    <s v="CD-223.1"/>
    <x v="165"/>
    <x v="117"/>
    <n v="23545.9"/>
    <x v="166"/>
    <x v="172"/>
    <x v="30"/>
    <x v="5"/>
    <n v="30"/>
    <x v="8"/>
    <x v="0"/>
    <x v="64"/>
    <x v="71"/>
    <x v="1"/>
    <m/>
    <m/>
    <x v="139"/>
    <s v="ADQ.MANTTO Y SERV. 143/2023"/>
    <n v="39700"/>
    <x v="8"/>
    <x v="1020"/>
    <x v="5"/>
    <n v="300"/>
    <x v="661"/>
    <n v="291"/>
    <m/>
    <m/>
    <n v="0"/>
    <x v="0"/>
    <n v="0.13936781609195403"/>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9"/>
    <x v="1017"/>
    <x v="22"/>
    <x v="5"/>
    <x v="0"/>
    <x v="5"/>
    <x v="0"/>
    <x v="45"/>
    <s v="15/09/2023"/>
    <x v="0"/>
    <s v="15:00"/>
    <s v="OSCAR MIRKO MIRANDA ROMERO "/>
    <x v="6"/>
    <x v="14"/>
    <d v="2023-09-29T00:00:00"/>
    <x v="112"/>
    <x v="66"/>
    <s v="CD-223.1"/>
    <x v="165"/>
    <x v="117"/>
    <n v="23545.9"/>
    <x v="166"/>
    <x v="172"/>
    <x v="30"/>
    <x v="5"/>
    <n v="30"/>
    <x v="8"/>
    <x v="0"/>
    <x v="64"/>
    <x v="71"/>
    <x v="1"/>
    <m/>
    <m/>
    <x v="139"/>
    <s v="ADQ.MANTTO Y SERV. 143/2023"/>
    <n v="39700"/>
    <x v="9"/>
    <x v="1021"/>
    <x v="5"/>
    <n v="300"/>
    <x v="661"/>
    <n v="291"/>
    <m/>
    <m/>
    <n v="0"/>
    <x v="0"/>
    <n v="0.13936781609195403"/>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0"/>
    <x v="1018"/>
    <x v="33"/>
    <x v="5"/>
    <x v="0"/>
    <x v="5"/>
    <x v="0"/>
    <x v="45"/>
    <s v="15/09/2023"/>
    <x v="0"/>
    <s v="15:00"/>
    <s v="OSCAR MIRKO MIRANDA ROMERO "/>
    <x v="6"/>
    <x v="14"/>
    <d v="2023-09-29T00:00:00"/>
    <x v="112"/>
    <x v="66"/>
    <s v="CD-223.1"/>
    <x v="165"/>
    <x v="117"/>
    <n v="23545.9"/>
    <x v="166"/>
    <x v="172"/>
    <x v="30"/>
    <x v="5"/>
    <n v="30"/>
    <x v="8"/>
    <x v="0"/>
    <x v="64"/>
    <x v="71"/>
    <x v="1"/>
    <m/>
    <m/>
    <x v="139"/>
    <s v="ADQ.MANTTO Y SERV. 143/2023"/>
    <n v="39700"/>
    <x v="10"/>
    <x v="1022"/>
    <x v="5"/>
    <n v="150"/>
    <x v="662"/>
    <n v="166.50000000000003"/>
    <m/>
    <m/>
    <n v="0"/>
    <x v="0"/>
    <n v="0.15948275862068967"/>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1"/>
    <x v="1019"/>
    <x v="22"/>
    <x v="5"/>
    <x v="0"/>
    <x v="5"/>
    <x v="0"/>
    <x v="45"/>
    <s v="15/09/2023"/>
    <x v="0"/>
    <s v="15:00"/>
    <s v="OSCAR MIRKO MIRANDA ROMERO "/>
    <x v="6"/>
    <x v="14"/>
    <d v="2023-09-29T00:00:00"/>
    <x v="112"/>
    <x v="66"/>
    <s v="CD-223.1"/>
    <x v="165"/>
    <x v="117"/>
    <n v="23545.9"/>
    <x v="166"/>
    <x v="172"/>
    <x v="30"/>
    <x v="5"/>
    <n v="30"/>
    <x v="8"/>
    <x v="0"/>
    <x v="64"/>
    <x v="71"/>
    <x v="1"/>
    <m/>
    <m/>
    <x v="139"/>
    <s v="ADQ.MANTTO Y SERV. 143/2023"/>
    <n v="39700"/>
    <x v="11"/>
    <x v="1023"/>
    <x v="5"/>
    <n v="300"/>
    <x v="663"/>
    <n v="57"/>
    <m/>
    <m/>
    <n v="0"/>
    <x v="0"/>
    <n v="2.7298850574712645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2"/>
    <x v="1020"/>
    <x v="22"/>
    <x v="5"/>
    <x v="0"/>
    <x v="5"/>
    <x v="0"/>
    <x v="45"/>
    <s v="15/09/2023"/>
    <x v="0"/>
    <s v="15:00"/>
    <s v="OSCAR MIRKO MIRANDA ROMERO "/>
    <x v="6"/>
    <x v="14"/>
    <d v="2023-09-29T00:00:00"/>
    <x v="112"/>
    <x v="66"/>
    <s v="CD-223.1"/>
    <x v="165"/>
    <x v="117"/>
    <n v="23545.9"/>
    <x v="166"/>
    <x v="172"/>
    <x v="30"/>
    <x v="5"/>
    <n v="30"/>
    <x v="8"/>
    <x v="0"/>
    <x v="64"/>
    <x v="71"/>
    <x v="1"/>
    <m/>
    <m/>
    <x v="139"/>
    <s v="ADQ.MANTTO Y SERV. 143/2023"/>
    <n v="39700"/>
    <x v="12"/>
    <x v="1024"/>
    <x v="5"/>
    <n v="300"/>
    <x v="663"/>
    <n v="57"/>
    <m/>
    <m/>
    <n v="0"/>
    <x v="0"/>
    <n v="2.7298850574712645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3"/>
    <x v="1021"/>
    <x v="22"/>
    <x v="5"/>
    <x v="0"/>
    <x v="5"/>
    <x v="0"/>
    <x v="45"/>
    <s v="15/09/2023"/>
    <x v="0"/>
    <s v="15:00"/>
    <s v="OSCAR MIRKO MIRANDA ROMERO "/>
    <x v="6"/>
    <x v="14"/>
    <d v="2023-09-29T00:00:00"/>
    <x v="112"/>
    <x v="66"/>
    <s v="CD-223.1"/>
    <x v="165"/>
    <x v="117"/>
    <n v="23545.9"/>
    <x v="166"/>
    <x v="172"/>
    <x v="30"/>
    <x v="5"/>
    <n v="30"/>
    <x v="8"/>
    <x v="0"/>
    <x v="64"/>
    <x v="71"/>
    <x v="1"/>
    <m/>
    <m/>
    <x v="139"/>
    <s v="ADQ.MANTTO Y SERV. 143/2023"/>
    <n v="39700"/>
    <x v="13"/>
    <x v="1025"/>
    <x v="5"/>
    <n v="300"/>
    <x v="664"/>
    <n v="96"/>
    <m/>
    <m/>
    <n v="0"/>
    <x v="0"/>
    <n v="4.597701149425287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4"/>
    <x v="1022"/>
    <x v="23"/>
    <x v="5"/>
    <x v="0"/>
    <x v="5"/>
    <x v="0"/>
    <x v="45"/>
    <s v="15/09/2023"/>
    <x v="0"/>
    <s v="15:00"/>
    <s v="OSCAR MIRKO MIRANDA ROMERO "/>
    <x v="6"/>
    <x v="14"/>
    <d v="2023-09-29T00:00:00"/>
    <x v="112"/>
    <x v="66"/>
    <s v="CD-223.1"/>
    <x v="165"/>
    <x v="117"/>
    <n v="23545.9"/>
    <x v="166"/>
    <x v="172"/>
    <x v="30"/>
    <x v="5"/>
    <n v="30"/>
    <x v="8"/>
    <x v="0"/>
    <x v="64"/>
    <x v="71"/>
    <x v="1"/>
    <m/>
    <m/>
    <x v="139"/>
    <s v="ADQ.MANTTO Y SERV. 143/2023"/>
    <n v="39700"/>
    <x v="14"/>
    <x v="1026"/>
    <x v="5"/>
    <n v="200"/>
    <x v="665"/>
    <n v="70"/>
    <m/>
    <m/>
    <n v="0"/>
    <x v="0"/>
    <n v="5.0287356321839075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5"/>
    <x v="1023"/>
    <x v="23"/>
    <x v="5"/>
    <x v="0"/>
    <x v="5"/>
    <x v="0"/>
    <x v="45"/>
    <s v="15/09/2023"/>
    <x v="0"/>
    <s v="15:00"/>
    <s v="OSCAR MIRKO MIRANDA ROMERO "/>
    <x v="6"/>
    <x v="14"/>
    <d v="2023-09-29T00:00:00"/>
    <x v="112"/>
    <x v="66"/>
    <s v="CD-223.1"/>
    <x v="165"/>
    <x v="117"/>
    <n v="23545.9"/>
    <x v="166"/>
    <x v="172"/>
    <x v="30"/>
    <x v="5"/>
    <n v="30"/>
    <x v="8"/>
    <x v="0"/>
    <x v="64"/>
    <x v="71"/>
    <x v="1"/>
    <m/>
    <m/>
    <x v="139"/>
    <s v="ADQ.MANTTO Y SERV. 143/2023"/>
    <n v="39700"/>
    <x v="15"/>
    <x v="1027"/>
    <x v="5"/>
    <n v="200"/>
    <x v="666"/>
    <n v="74"/>
    <m/>
    <m/>
    <n v="0"/>
    <x v="0"/>
    <n v="5.316091954022988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6"/>
    <x v="1024"/>
    <x v="28"/>
    <x v="5"/>
    <x v="0"/>
    <x v="5"/>
    <x v="0"/>
    <x v="45"/>
    <s v="15/09/2023"/>
    <x v="0"/>
    <s v="15:00"/>
    <s v="OSCAR MIRKO MIRANDA ROMERO "/>
    <x v="6"/>
    <x v="14"/>
    <d v="2023-09-29T00:00:00"/>
    <x v="112"/>
    <x v="66"/>
    <s v="CD-223.1"/>
    <x v="165"/>
    <x v="117"/>
    <n v="23545.9"/>
    <x v="166"/>
    <x v="172"/>
    <x v="30"/>
    <x v="5"/>
    <n v="30"/>
    <x v="8"/>
    <x v="0"/>
    <x v="64"/>
    <x v="71"/>
    <x v="1"/>
    <m/>
    <m/>
    <x v="139"/>
    <s v="ADQ.MANTTO Y SERV. 143/2023"/>
    <n v="39700"/>
    <x v="16"/>
    <x v="1028"/>
    <x v="5"/>
    <n v="400"/>
    <x v="667"/>
    <n v="160"/>
    <m/>
    <m/>
    <n v="0"/>
    <x v="0"/>
    <n v="5.7471264367816098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7"/>
    <x v="1025"/>
    <x v="28"/>
    <x v="5"/>
    <x v="0"/>
    <x v="5"/>
    <x v="0"/>
    <x v="45"/>
    <s v="15/09/2023"/>
    <x v="0"/>
    <s v="15:00"/>
    <s v="OSCAR MIRKO MIRANDA ROMERO "/>
    <x v="6"/>
    <x v="14"/>
    <d v="2023-09-29T00:00:00"/>
    <x v="112"/>
    <x v="66"/>
    <s v="CD-223.1"/>
    <x v="165"/>
    <x v="117"/>
    <n v="23545.9"/>
    <x v="166"/>
    <x v="172"/>
    <x v="30"/>
    <x v="5"/>
    <n v="30"/>
    <x v="8"/>
    <x v="0"/>
    <x v="64"/>
    <x v="71"/>
    <x v="1"/>
    <m/>
    <m/>
    <x v="139"/>
    <s v="ADQ.MANTTO Y SERV. 143/2023"/>
    <n v="39700"/>
    <x v="17"/>
    <x v="1029"/>
    <x v="5"/>
    <n v="400"/>
    <x v="668"/>
    <n v="108"/>
    <m/>
    <m/>
    <n v="0"/>
    <x v="0"/>
    <n v="3.879310344827586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8"/>
    <x v="1026"/>
    <x v="28"/>
    <x v="5"/>
    <x v="0"/>
    <x v="5"/>
    <x v="0"/>
    <x v="45"/>
    <s v="15/09/2023"/>
    <x v="0"/>
    <s v="15:00"/>
    <s v="OSCAR MIRKO MIRANDA ROMERO "/>
    <x v="6"/>
    <x v="14"/>
    <d v="2023-09-29T00:00:00"/>
    <x v="112"/>
    <x v="66"/>
    <s v="CD-223.1"/>
    <x v="165"/>
    <x v="117"/>
    <n v="23545.9"/>
    <x v="166"/>
    <x v="172"/>
    <x v="30"/>
    <x v="5"/>
    <n v="30"/>
    <x v="8"/>
    <x v="0"/>
    <x v="64"/>
    <x v="71"/>
    <x v="1"/>
    <m/>
    <m/>
    <x v="139"/>
    <s v="ADQ.MANTTO Y SERV. 143/2023"/>
    <n v="39700"/>
    <x v="18"/>
    <x v="1030"/>
    <x v="5"/>
    <n v="400"/>
    <x v="669"/>
    <n v="115.99999999999999"/>
    <m/>
    <m/>
    <n v="0"/>
    <x v="0"/>
    <n v="4.1666666666666664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19"/>
    <x v="1027"/>
    <x v="28"/>
    <x v="5"/>
    <x v="0"/>
    <x v="5"/>
    <x v="0"/>
    <x v="45"/>
    <s v="15/09/2023"/>
    <x v="0"/>
    <s v="15:00"/>
    <s v="OSCAR MIRKO MIRANDA ROMERO "/>
    <x v="6"/>
    <x v="14"/>
    <d v="2023-09-29T00:00:00"/>
    <x v="112"/>
    <x v="66"/>
    <s v="CD-223.1"/>
    <x v="165"/>
    <x v="117"/>
    <n v="23545.9"/>
    <x v="166"/>
    <x v="172"/>
    <x v="30"/>
    <x v="5"/>
    <n v="30"/>
    <x v="8"/>
    <x v="0"/>
    <x v="64"/>
    <x v="71"/>
    <x v="1"/>
    <m/>
    <m/>
    <x v="139"/>
    <s v="ADQ.MANTTO Y SERV. 143/2023"/>
    <n v="39700"/>
    <x v="19"/>
    <x v="1031"/>
    <x v="5"/>
    <n v="400"/>
    <x v="670"/>
    <n v="180"/>
    <m/>
    <m/>
    <n v="0"/>
    <x v="0"/>
    <n v="6.4655172413793108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0"/>
    <x v="1028"/>
    <x v="23"/>
    <x v="5"/>
    <x v="0"/>
    <x v="5"/>
    <x v="0"/>
    <x v="45"/>
    <s v="15/09/2023"/>
    <x v="0"/>
    <s v="15:00"/>
    <s v="OSCAR MIRKO MIRANDA ROMERO "/>
    <x v="6"/>
    <x v="14"/>
    <d v="2023-09-29T00:00:00"/>
    <x v="112"/>
    <x v="66"/>
    <s v="CD-223.1"/>
    <x v="165"/>
    <x v="117"/>
    <n v="23545.9"/>
    <x v="166"/>
    <x v="172"/>
    <x v="30"/>
    <x v="5"/>
    <n v="30"/>
    <x v="8"/>
    <x v="0"/>
    <x v="64"/>
    <x v="71"/>
    <x v="1"/>
    <m/>
    <m/>
    <x v="139"/>
    <s v="ADQ.MANTTO Y SERV. 143/2023"/>
    <n v="39700"/>
    <x v="20"/>
    <x v="1032"/>
    <x v="5"/>
    <n v="200"/>
    <x v="671"/>
    <n v="128"/>
    <m/>
    <m/>
    <n v="0"/>
    <x v="0"/>
    <n v="9.1954022988505746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1"/>
    <x v="1029"/>
    <x v="22"/>
    <x v="5"/>
    <x v="0"/>
    <x v="5"/>
    <x v="0"/>
    <x v="45"/>
    <s v="15/09/2023"/>
    <x v="0"/>
    <s v="15:00"/>
    <s v="OSCAR MIRKO MIRANDA ROMERO "/>
    <x v="6"/>
    <x v="14"/>
    <d v="2023-09-29T00:00:00"/>
    <x v="112"/>
    <x v="66"/>
    <s v="CD-223.1"/>
    <x v="165"/>
    <x v="117"/>
    <n v="23545.9"/>
    <x v="166"/>
    <x v="172"/>
    <x v="30"/>
    <x v="5"/>
    <n v="30"/>
    <x v="8"/>
    <x v="0"/>
    <x v="64"/>
    <x v="71"/>
    <x v="1"/>
    <m/>
    <m/>
    <x v="139"/>
    <s v="ADQ.MANTTO Y SERV. 143/2023"/>
    <n v="39700"/>
    <x v="21"/>
    <x v="1033"/>
    <x v="5"/>
    <n v="300"/>
    <x v="672"/>
    <n v="78"/>
    <m/>
    <m/>
    <n v="0"/>
    <x v="0"/>
    <n v="3.735632183908046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2"/>
    <x v="1030"/>
    <x v="28"/>
    <x v="5"/>
    <x v="0"/>
    <x v="5"/>
    <x v="0"/>
    <x v="45"/>
    <s v="15/09/2023"/>
    <x v="0"/>
    <s v="15:00"/>
    <s v="OSCAR MIRKO MIRANDA ROMERO "/>
    <x v="6"/>
    <x v="14"/>
    <d v="2023-09-29T00:00:00"/>
    <x v="112"/>
    <x v="66"/>
    <s v="CD-223.1"/>
    <x v="165"/>
    <x v="117"/>
    <n v="23545.9"/>
    <x v="166"/>
    <x v="172"/>
    <x v="30"/>
    <x v="5"/>
    <n v="30"/>
    <x v="8"/>
    <x v="0"/>
    <x v="64"/>
    <x v="71"/>
    <x v="1"/>
    <m/>
    <m/>
    <x v="139"/>
    <s v="ADQ.MANTTO Y SERV. 143/2023"/>
    <n v="39700"/>
    <x v="22"/>
    <x v="1034"/>
    <x v="5"/>
    <n v="400"/>
    <x v="673"/>
    <n v="136"/>
    <m/>
    <m/>
    <n v="0"/>
    <x v="0"/>
    <n v="4.8850574712643681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3"/>
    <x v="1031"/>
    <x v="22"/>
    <x v="5"/>
    <x v="0"/>
    <x v="5"/>
    <x v="0"/>
    <x v="45"/>
    <s v="15/09/2023"/>
    <x v="0"/>
    <s v="15:00"/>
    <s v="OSCAR MIRKO MIRANDA ROMERO "/>
    <x v="6"/>
    <x v="14"/>
    <d v="2023-09-29T00:00:00"/>
    <x v="112"/>
    <x v="66"/>
    <s v="CD-223.1"/>
    <x v="165"/>
    <x v="117"/>
    <n v="23545.9"/>
    <x v="166"/>
    <x v="172"/>
    <x v="30"/>
    <x v="5"/>
    <n v="30"/>
    <x v="8"/>
    <x v="0"/>
    <x v="64"/>
    <x v="71"/>
    <x v="1"/>
    <m/>
    <m/>
    <x v="139"/>
    <s v="ADQ.MANTTO Y SERV. 143/2023"/>
    <n v="39700"/>
    <x v="23"/>
    <x v="1035"/>
    <x v="5"/>
    <n v="300"/>
    <x v="664"/>
    <n v="96"/>
    <m/>
    <m/>
    <n v="0"/>
    <x v="0"/>
    <n v="4.597701149425287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4"/>
    <x v="1032"/>
    <x v="22"/>
    <x v="5"/>
    <x v="0"/>
    <x v="5"/>
    <x v="0"/>
    <x v="45"/>
    <s v="15/09/2023"/>
    <x v="0"/>
    <s v="15:00"/>
    <s v="OSCAR MIRKO MIRANDA ROMERO "/>
    <x v="6"/>
    <x v="14"/>
    <d v="2023-09-29T00:00:00"/>
    <x v="112"/>
    <x v="66"/>
    <s v="CD-223.1"/>
    <x v="165"/>
    <x v="117"/>
    <n v="23545.9"/>
    <x v="166"/>
    <x v="172"/>
    <x v="30"/>
    <x v="5"/>
    <n v="30"/>
    <x v="8"/>
    <x v="0"/>
    <x v="64"/>
    <x v="71"/>
    <x v="1"/>
    <m/>
    <m/>
    <x v="139"/>
    <s v="ADQ.MANTTO Y SERV. 143/2023"/>
    <n v="39700"/>
    <x v="24"/>
    <x v="1036"/>
    <x v="5"/>
    <n v="300"/>
    <x v="670"/>
    <n v="135"/>
    <m/>
    <m/>
    <n v="0"/>
    <x v="0"/>
    <n v="6.4655172413793108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5"/>
    <x v="1033"/>
    <x v="126"/>
    <x v="5"/>
    <x v="0"/>
    <x v="5"/>
    <x v="0"/>
    <x v="45"/>
    <s v="15/09/2023"/>
    <x v="0"/>
    <s v="15:00"/>
    <s v="OSCAR MIRKO MIRANDA ROMERO "/>
    <x v="6"/>
    <x v="14"/>
    <d v="2023-09-29T00:00:00"/>
    <x v="112"/>
    <x v="66"/>
    <s v="CD-223.1"/>
    <x v="165"/>
    <x v="117"/>
    <n v="23545.9"/>
    <x v="166"/>
    <x v="172"/>
    <x v="30"/>
    <x v="5"/>
    <n v="30"/>
    <x v="8"/>
    <x v="0"/>
    <x v="64"/>
    <x v="71"/>
    <x v="1"/>
    <m/>
    <m/>
    <x v="139"/>
    <s v="ADQ.MANTTO Y SERV. 143/2023"/>
    <n v="39700"/>
    <x v="25"/>
    <x v="1037"/>
    <x v="5"/>
    <n v="350"/>
    <x v="674"/>
    <n v="203"/>
    <m/>
    <m/>
    <n v="0"/>
    <x v="0"/>
    <n v="8.3333333333333329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6"/>
    <x v="1034"/>
    <x v="126"/>
    <x v="5"/>
    <x v="0"/>
    <x v="5"/>
    <x v="0"/>
    <x v="45"/>
    <s v="15/09/2023"/>
    <x v="0"/>
    <s v="15:00"/>
    <s v="OSCAR MIRKO MIRANDA ROMERO "/>
    <x v="6"/>
    <x v="14"/>
    <d v="2023-09-29T00:00:00"/>
    <x v="112"/>
    <x v="66"/>
    <s v="CD-223.1"/>
    <x v="165"/>
    <x v="117"/>
    <n v="23545.9"/>
    <x v="166"/>
    <x v="172"/>
    <x v="30"/>
    <x v="5"/>
    <n v="30"/>
    <x v="8"/>
    <x v="0"/>
    <x v="64"/>
    <x v="71"/>
    <x v="1"/>
    <m/>
    <m/>
    <x v="139"/>
    <s v="ADQ.MANTTO Y SERV. 143/2023"/>
    <n v="39700"/>
    <x v="26"/>
    <x v="1038"/>
    <x v="5"/>
    <n v="350"/>
    <x v="675"/>
    <n v="381.5"/>
    <m/>
    <m/>
    <n v="0"/>
    <x v="0"/>
    <n v="0.15660919540229887"/>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7"/>
    <x v="1035"/>
    <x v="126"/>
    <x v="5"/>
    <x v="0"/>
    <x v="5"/>
    <x v="0"/>
    <x v="45"/>
    <s v="15/09/2023"/>
    <x v="0"/>
    <s v="15:00"/>
    <s v="OSCAR MIRKO MIRANDA ROMERO "/>
    <x v="6"/>
    <x v="14"/>
    <d v="2023-09-29T00:00:00"/>
    <x v="112"/>
    <x v="66"/>
    <s v="CD-223.1"/>
    <x v="165"/>
    <x v="117"/>
    <n v="23545.9"/>
    <x v="166"/>
    <x v="172"/>
    <x v="30"/>
    <x v="5"/>
    <n v="30"/>
    <x v="8"/>
    <x v="0"/>
    <x v="64"/>
    <x v="71"/>
    <x v="1"/>
    <m/>
    <m/>
    <x v="139"/>
    <s v="ADQ.MANTTO Y SERV. 143/2023"/>
    <n v="39700"/>
    <x v="27"/>
    <x v="1039"/>
    <x v="5"/>
    <n v="350"/>
    <x v="676"/>
    <n v="462"/>
    <m/>
    <m/>
    <n v="0"/>
    <x v="0"/>
    <n v="0.1896551724137931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8"/>
    <x v="1036"/>
    <x v="126"/>
    <x v="5"/>
    <x v="0"/>
    <x v="5"/>
    <x v="0"/>
    <x v="45"/>
    <s v="15/09/2023"/>
    <x v="0"/>
    <s v="15:00"/>
    <s v="OSCAR MIRKO MIRANDA ROMERO "/>
    <x v="6"/>
    <x v="14"/>
    <d v="2023-09-29T00:00:00"/>
    <x v="112"/>
    <x v="66"/>
    <s v="CD-223.1"/>
    <x v="165"/>
    <x v="117"/>
    <n v="23545.9"/>
    <x v="166"/>
    <x v="172"/>
    <x v="30"/>
    <x v="5"/>
    <n v="30"/>
    <x v="8"/>
    <x v="0"/>
    <x v="64"/>
    <x v="71"/>
    <x v="1"/>
    <m/>
    <m/>
    <x v="139"/>
    <s v="ADQ.MANTTO Y SERV. 143/2023"/>
    <n v="39700"/>
    <x v="28"/>
    <x v="1040"/>
    <x v="5"/>
    <n v="350"/>
    <x v="677"/>
    <n v="696.5"/>
    <m/>
    <m/>
    <n v="0"/>
    <x v="0"/>
    <n v="0.28591954022988508"/>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29"/>
    <x v="1037"/>
    <x v="126"/>
    <x v="5"/>
    <x v="0"/>
    <x v="5"/>
    <x v="0"/>
    <x v="45"/>
    <s v="15/09/2023"/>
    <x v="0"/>
    <s v="15:00"/>
    <s v="OSCAR MIRKO MIRANDA ROMERO "/>
    <x v="6"/>
    <x v="14"/>
    <d v="2023-09-29T00:00:00"/>
    <x v="112"/>
    <x v="66"/>
    <s v="CD-223.1"/>
    <x v="165"/>
    <x v="117"/>
    <n v="23545.9"/>
    <x v="166"/>
    <x v="172"/>
    <x v="30"/>
    <x v="5"/>
    <n v="30"/>
    <x v="8"/>
    <x v="0"/>
    <x v="64"/>
    <x v="71"/>
    <x v="1"/>
    <m/>
    <m/>
    <x v="139"/>
    <s v="ADQ.MANTTO Y SERV. 143/2023"/>
    <n v="39700"/>
    <x v="29"/>
    <x v="1041"/>
    <x v="5"/>
    <n v="350"/>
    <x v="678"/>
    <n v="808.5"/>
    <m/>
    <m/>
    <n v="0"/>
    <x v="0"/>
    <n v="0.33189655172413796"/>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0"/>
    <x v="1038"/>
    <x v="24"/>
    <x v="5"/>
    <x v="0"/>
    <x v="5"/>
    <x v="0"/>
    <x v="45"/>
    <s v="15/09/2023"/>
    <x v="0"/>
    <s v="15:00"/>
    <s v="OSCAR MIRKO MIRANDA ROMERO "/>
    <x v="6"/>
    <x v="14"/>
    <d v="2023-09-29T00:00:00"/>
    <x v="112"/>
    <x v="66"/>
    <s v="CD-223.1"/>
    <x v="165"/>
    <x v="117"/>
    <n v="23545.9"/>
    <x v="166"/>
    <x v="172"/>
    <x v="30"/>
    <x v="5"/>
    <n v="30"/>
    <x v="8"/>
    <x v="0"/>
    <x v="64"/>
    <x v="71"/>
    <x v="1"/>
    <m/>
    <m/>
    <x v="139"/>
    <s v="ADQ.MANTTO Y SERV. 143/2023"/>
    <n v="39700"/>
    <x v="30"/>
    <x v="1042"/>
    <x v="5"/>
    <n v="340"/>
    <x v="679"/>
    <n v="1315.8"/>
    <m/>
    <m/>
    <n v="0"/>
    <x v="0"/>
    <n v="0.55603448275862066"/>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1"/>
    <x v="1039"/>
    <x v="126"/>
    <x v="5"/>
    <x v="0"/>
    <x v="5"/>
    <x v="0"/>
    <x v="45"/>
    <s v="15/09/2023"/>
    <x v="0"/>
    <s v="15:00"/>
    <s v="OSCAR MIRKO MIRANDA ROMERO "/>
    <x v="6"/>
    <x v="14"/>
    <d v="2023-09-29T00:00:00"/>
    <x v="112"/>
    <x v="66"/>
    <s v="CD-223.1"/>
    <x v="165"/>
    <x v="117"/>
    <n v="23545.9"/>
    <x v="166"/>
    <x v="172"/>
    <x v="30"/>
    <x v="5"/>
    <n v="30"/>
    <x v="8"/>
    <x v="0"/>
    <x v="64"/>
    <x v="71"/>
    <x v="1"/>
    <m/>
    <m/>
    <x v="139"/>
    <s v="ADQ.MANTTO Y SERV. 143/2023"/>
    <n v="39700"/>
    <x v="31"/>
    <x v="1043"/>
    <x v="5"/>
    <n v="350"/>
    <x v="680"/>
    <n v="2681"/>
    <m/>
    <m/>
    <n v="0"/>
    <x v="0"/>
    <n v="1.100574712643678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2"/>
    <x v="1040"/>
    <x v="126"/>
    <x v="5"/>
    <x v="0"/>
    <x v="5"/>
    <x v="0"/>
    <x v="45"/>
    <s v="15/09/2023"/>
    <x v="0"/>
    <s v="15:00"/>
    <s v="OSCAR MIRKO MIRANDA ROMERO "/>
    <x v="6"/>
    <x v="14"/>
    <d v="2023-09-29T00:00:00"/>
    <x v="112"/>
    <x v="66"/>
    <s v="CD-223.1"/>
    <x v="165"/>
    <x v="117"/>
    <n v="23545.9"/>
    <x v="166"/>
    <x v="172"/>
    <x v="30"/>
    <x v="5"/>
    <n v="30"/>
    <x v="8"/>
    <x v="0"/>
    <x v="64"/>
    <x v="71"/>
    <x v="1"/>
    <m/>
    <m/>
    <x v="139"/>
    <s v="ADQ.MANTTO Y SERV. 143/2023"/>
    <n v="39700"/>
    <x v="32"/>
    <x v="1044"/>
    <x v="5"/>
    <n v="350"/>
    <x v="681"/>
    <n v="2841.9999999999995"/>
    <m/>
    <m/>
    <n v="0"/>
    <x v="0"/>
    <n v="1.1666666666666665"/>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3"/>
    <x v="1041"/>
    <x v="28"/>
    <x v="5"/>
    <x v="0"/>
    <x v="5"/>
    <x v="0"/>
    <x v="45"/>
    <s v="15/09/2023"/>
    <x v="0"/>
    <s v="15:00"/>
    <s v="OSCAR MIRKO MIRANDA ROMERO "/>
    <x v="6"/>
    <x v="14"/>
    <d v="2023-09-29T00:00:00"/>
    <x v="112"/>
    <x v="66"/>
    <s v="CD-223.1"/>
    <x v="165"/>
    <x v="117"/>
    <n v="23545.9"/>
    <x v="166"/>
    <x v="172"/>
    <x v="30"/>
    <x v="5"/>
    <n v="30"/>
    <x v="8"/>
    <x v="0"/>
    <x v="64"/>
    <x v="71"/>
    <x v="1"/>
    <m/>
    <m/>
    <x v="139"/>
    <s v="ADQ.MANTTO Y SERV. 143/2023"/>
    <n v="39700"/>
    <x v="33"/>
    <x v="1045"/>
    <x v="5"/>
    <n v="400"/>
    <x v="682"/>
    <n v="520"/>
    <m/>
    <m/>
    <n v="0"/>
    <x v="0"/>
    <n v="0.18678160919540229"/>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4"/>
    <x v="1042"/>
    <x v="23"/>
    <x v="5"/>
    <x v="0"/>
    <x v="5"/>
    <x v="0"/>
    <x v="45"/>
    <s v="15/09/2023"/>
    <x v="0"/>
    <s v="15:00"/>
    <s v="OSCAR MIRKO MIRANDA ROMERO "/>
    <x v="6"/>
    <x v="14"/>
    <d v="2023-09-29T00:00:00"/>
    <x v="112"/>
    <x v="66"/>
    <s v="CD-223.1"/>
    <x v="165"/>
    <x v="117"/>
    <n v="23545.9"/>
    <x v="166"/>
    <x v="172"/>
    <x v="30"/>
    <x v="5"/>
    <n v="30"/>
    <x v="8"/>
    <x v="0"/>
    <x v="64"/>
    <x v="71"/>
    <x v="1"/>
    <m/>
    <m/>
    <x v="139"/>
    <s v="ADQ.MANTTO Y SERV. 143/2023"/>
    <n v="39700"/>
    <x v="34"/>
    <x v="1046"/>
    <x v="5"/>
    <n v="200"/>
    <x v="683"/>
    <n v="108"/>
    <m/>
    <m/>
    <n v="0"/>
    <x v="0"/>
    <n v="7.7586206896551727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5"/>
    <x v="1041"/>
    <x v="23"/>
    <x v="5"/>
    <x v="0"/>
    <x v="5"/>
    <x v="0"/>
    <x v="45"/>
    <s v="15/09/2023"/>
    <x v="0"/>
    <s v="15:00"/>
    <s v="OSCAR MIRKO MIRANDA ROMERO "/>
    <x v="6"/>
    <x v="14"/>
    <d v="2023-09-29T00:00:00"/>
    <x v="112"/>
    <x v="66"/>
    <s v="CD-223.1"/>
    <x v="165"/>
    <x v="117"/>
    <n v="23545.9"/>
    <x v="166"/>
    <x v="172"/>
    <x v="30"/>
    <x v="5"/>
    <n v="30"/>
    <x v="8"/>
    <x v="0"/>
    <x v="64"/>
    <x v="71"/>
    <x v="1"/>
    <m/>
    <m/>
    <x v="139"/>
    <s v="ADQ.MANTTO Y SERV. 143/2023"/>
    <n v="39700"/>
    <x v="35"/>
    <x v="1045"/>
    <x v="5"/>
    <n v="200"/>
    <x v="682"/>
    <n v="260"/>
    <m/>
    <m/>
    <n v="0"/>
    <x v="0"/>
    <n v="0.18678160919540229"/>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6"/>
    <x v="1043"/>
    <x v="22"/>
    <x v="5"/>
    <x v="0"/>
    <x v="5"/>
    <x v="0"/>
    <x v="45"/>
    <s v="15/09/2023"/>
    <x v="0"/>
    <s v="15:00"/>
    <s v="OSCAR MIRKO MIRANDA ROMERO "/>
    <x v="6"/>
    <x v="14"/>
    <d v="2023-09-29T00:00:00"/>
    <x v="112"/>
    <x v="66"/>
    <s v="CD-223.1"/>
    <x v="165"/>
    <x v="117"/>
    <n v="23545.9"/>
    <x v="166"/>
    <x v="172"/>
    <x v="30"/>
    <x v="5"/>
    <n v="30"/>
    <x v="8"/>
    <x v="0"/>
    <x v="64"/>
    <x v="71"/>
    <x v="1"/>
    <m/>
    <m/>
    <x v="139"/>
    <s v="ADQ.MANTTO Y SERV. 143/2023"/>
    <n v="39700"/>
    <x v="36"/>
    <x v="1047"/>
    <x v="5"/>
    <n v="300"/>
    <x v="684"/>
    <n v="122.99999999999999"/>
    <m/>
    <m/>
    <n v="0"/>
    <x v="0"/>
    <n v="5.8908045977011492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7"/>
    <x v="1044"/>
    <x v="22"/>
    <x v="5"/>
    <x v="0"/>
    <x v="5"/>
    <x v="0"/>
    <x v="45"/>
    <s v="15/09/2023"/>
    <x v="0"/>
    <s v="15:00"/>
    <s v="OSCAR MIRKO MIRANDA ROMERO "/>
    <x v="6"/>
    <x v="14"/>
    <d v="2023-09-29T00:00:00"/>
    <x v="112"/>
    <x v="66"/>
    <s v="CD-223.1"/>
    <x v="165"/>
    <x v="117"/>
    <n v="23545.9"/>
    <x v="166"/>
    <x v="172"/>
    <x v="30"/>
    <x v="5"/>
    <n v="30"/>
    <x v="8"/>
    <x v="0"/>
    <x v="64"/>
    <x v="71"/>
    <x v="1"/>
    <m/>
    <m/>
    <x v="139"/>
    <s v="ADQ.MANTTO Y SERV. 143/2023"/>
    <n v="39700"/>
    <x v="37"/>
    <x v="1048"/>
    <x v="5"/>
    <n v="300"/>
    <x v="663"/>
    <n v="57"/>
    <m/>
    <m/>
    <n v="0"/>
    <x v="0"/>
    <n v="2.7298850574712645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8"/>
    <x v="1045"/>
    <x v="22"/>
    <x v="5"/>
    <x v="0"/>
    <x v="5"/>
    <x v="0"/>
    <x v="45"/>
    <s v="15/09/2023"/>
    <x v="0"/>
    <s v="15:00"/>
    <s v="OSCAR MIRKO MIRANDA ROMERO "/>
    <x v="6"/>
    <x v="14"/>
    <d v="2023-09-29T00:00:00"/>
    <x v="112"/>
    <x v="66"/>
    <s v="CD-223.1"/>
    <x v="165"/>
    <x v="117"/>
    <n v="23545.9"/>
    <x v="166"/>
    <x v="172"/>
    <x v="30"/>
    <x v="5"/>
    <n v="30"/>
    <x v="8"/>
    <x v="0"/>
    <x v="64"/>
    <x v="71"/>
    <x v="1"/>
    <m/>
    <m/>
    <x v="139"/>
    <s v="ADQ.MANTTO Y SERV. 143/2023"/>
    <n v="39700"/>
    <x v="38"/>
    <x v="1049"/>
    <x v="5"/>
    <n v="300"/>
    <x v="672"/>
    <n v="78"/>
    <m/>
    <m/>
    <n v="0"/>
    <x v="0"/>
    <n v="3.735632183908046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39"/>
    <x v="1046"/>
    <x v="22"/>
    <x v="5"/>
    <x v="0"/>
    <x v="5"/>
    <x v="0"/>
    <x v="45"/>
    <s v="15/09/2023"/>
    <x v="0"/>
    <s v="15:00"/>
    <s v="OSCAR MIRKO MIRANDA ROMERO "/>
    <x v="6"/>
    <x v="14"/>
    <d v="2023-09-29T00:00:00"/>
    <x v="112"/>
    <x v="66"/>
    <s v="CD-223.1"/>
    <x v="165"/>
    <x v="117"/>
    <n v="23545.9"/>
    <x v="166"/>
    <x v="172"/>
    <x v="30"/>
    <x v="5"/>
    <n v="30"/>
    <x v="8"/>
    <x v="0"/>
    <x v="64"/>
    <x v="71"/>
    <x v="1"/>
    <m/>
    <m/>
    <x v="139"/>
    <s v="ADQ.MANTTO Y SERV. 143/2023"/>
    <n v="39700"/>
    <x v="39"/>
    <x v="1050"/>
    <x v="5"/>
    <n v="300"/>
    <x v="668"/>
    <n v="81"/>
    <m/>
    <m/>
    <n v="0"/>
    <x v="0"/>
    <n v="3.8793103448275863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0"/>
    <x v="1047"/>
    <x v="22"/>
    <x v="5"/>
    <x v="0"/>
    <x v="5"/>
    <x v="0"/>
    <x v="45"/>
    <s v="15/09/2023"/>
    <x v="0"/>
    <s v="15:00"/>
    <s v="OSCAR MIRKO MIRANDA ROMERO "/>
    <x v="6"/>
    <x v="14"/>
    <d v="2023-09-29T00:00:00"/>
    <x v="112"/>
    <x v="66"/>
    <s v="CD-223.1"/>
    <x v="165"/>
    <x v="117"/>
    <n v="23545.9"/>
    <x v="166"/>
    <x v="172"/>
    <x v="30"/>
    <x v="5"/>
    <n v="30"/>
    <x v="8"/>
    <x v="0"/>
    <x v="64"/>
    <x v="71"/>
    <x v="1"/>
    <m/>
    <m/>
    <x v="139"/>
    <s v="ADQ.MANTTO Y SERV. 143/2023"/>
    <n v="39700"/>
    <x v="40"/>
    <x v="1051"/>
    <x v="5"/>
    <n v="300"/>
    <x v="685"/>
    <n v="99"/>
    <m/>
    <m/>
    <n v="0"/>
    <x v="0"/>
    <n v="4.741379310344828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1"/>
    <x v="1048"/>
    <x v="22"/>
    <x v="5"/>
    <x v="0"/>
    <x v="5"/>
    <x v="0"/>
    <x v="45"/>
    <s v="15/09/2023"/>
    <x v="0"/>
    <s v="15:00"/>
    <s v="OSCAR MIRKO MIRANDA ROMERO "/>
    <x v="6"/>
    <x v="14"/>
    <d v="2023-09-29T00:00:00"/>
    <x v="112"/>
    <x v="66"/>
    <s v="CD-223.1"/>
    <x v="165"/>
    <x v="117"/>
    <n v="23545.9"/>
    <x v="166"/>
    <x v="172"/>
    <x v="30"/>
    <x v="5"/>
    <n v="30"/>
    <x v="8"/>
    <x v="0"/>
    <x v="64"/>
    <x v="71"/>
    <x v="1"/>
    <m/>
    <m/>
    <x v="139"/>
    <s v="ADQ.MANTTO Y SERV. 143/2023"/>
    <n v="39700"/>
    <x v="41"/>
    <x v="1052"/>
    <x v="5"/>
    <n v="300"/>
    <x v="673"/>
    <n v="102.00000000000001"/>
    <m/>
    <m/>
    <n v="0"/>
    <x v="0"/>
    <n v="4.8850574712643681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2"/>
    <x v="1049"/>
    <x v="22"/>
    <x v="5"/>
    <x v="0"/>
    <x v="5"/>
    <x v="0"/>
    <x v="45"/>
    <s v="15/09/2023"/>
    <x v="0"/>
    <s v="15:00"/>
    <s v="OSCAR MIRKO MIRANDA ROMERO "/>
    <x v="6"/>
    <x v="14"/>
    <d v="2023-09-29T00:00:00"/>
    <x v="112"/>
    <x v="66"/>
    <s v="CD-223.1"/>
    <x v="165"/>
    <x v="117"/>
    <n v="23545.9"/>
    <x v="166"/>
    <x v="172"/>
    <x v="30"/>
    <x v="5"/>
    <n v="30"/>
    <x v="8"/>
    <x v="0"/>
    <x v="64"/>
    <x v="71"/>
    <x v="1"/>
    <m/>
    <m/>
    <x v="139"/>
    <s v="ADQ.MANTTO Y SERV. 143/2023"/>
    <n v="39700"/>
    <x v="42"/>
    <x v="1053"/>
    <x v="5"/>
    <n v="300"/>
    <x v="686"/>
    <n v="42.000000000000007"/>
    <m/>
    <m/>
    <n v="0"/>
    <x v="0"/>
    <n v="2.0114942528735635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3"/>
    <x v="1050"/>
    <x v="22"/>
    <x v="5"/>
    <x v="0"/>
    <x v="5"/>
    <x v="0"/>
    <x v="45"/>
    <s v="15/09/2023"/>
    <x v="0"/>
    <s v="15:00"/>
    <s v="OSCAR MIRKO MIRANDA ROMERO "/>
    <x v="6"/>
    <x v="14"/>
    <d v="2023-09-29T00:00:00"/>
    <x v="112"/>
    <x v="66"/>
    <s v="CD-223.1"/>
    <x v="165"/>
    <x v="117"/>
    <n v="23545.9"/>
    <x v="166"/>
    <x v="172"/>
    <x v="30"/>
    <x v="5"/>
    <n v="30"/>
    <x v="8"/>
    <x v="0"/>
    <x v="64"/>
    <x v="71"/>
    <x v="1"/>
    <m/>
    <m/>
    <x v="139"/>
    <s v="ADQ.MANTTO Y SERV. 143/2023"/>
    <n v="39700"/>
    <x v="43"/>
    <x v="1054"/>
    <x v="5"/>
    <n v="300"/>
    <x v="687"/>
    <n v="63"/>
    <m/>
    <m/>
    <n v="0"/>
    <x v="0"/>
    <n v="3.0172413793103446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4"/>
    <x v="1051"/>
    <x v="22"/>
    <x v="5"/>
    <x v="0"/>
    <x v="5"/>
    <x v="0"/>
    <x v="45"/>
    <s v="15/09/2023"/>
    <x v="0"/>
    <s v="15:00"/>
    <s v="OSCAR MIRKO MIRANDA ROMERO "/>
    <x v="6"/>
    <x v="14"/>
    <d v="2023-09-29T00:00:00"/>
    <x v="112"/>
    <x v="66"/>
    <s v="CD-223.1"/>
    <x v="165"/>
    <x v="117"/>
    <n v="23545.9"/>
    <x v="166"/>
    <x v="172"/>
    <x v="30"/>
    <x v="5"/>
    <n v="30"/>
    <x v="8"/>
    <x v="0"/>
    <x v="64"/>
    <x v="71"/>
    <x v="1"/>
    <m/>
    <m/>
    <x v="139"/>
    <s v="ADQ.MANTTO Y SERV. 143/2023"/>
    <n v="39700"/>
    <x v="44"/>
    <x v="1055"/>
    <x v="5"/>
    <n v="300"/>
    <x v="688"/>
    <n v="54"/>
    <m/>
    <m/>
    <n v="0"/>
    <x v="0"/>
    <n v="2.5862068965517241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5"/>
    <x v="1052"/>
    <x v="22"/>
    <x v="5"/>
    <x v="0"/>
    <x v="5"/>
    <x v="0"/>
    <x v="45"/>
    <s v="15/09/2023"/>
    <x v="0"/>
    <s v="15:00"/>
    <s v="OSCAR MIRKO MIRANDA ROMERO "/>
    <x v="6"/>
    <x v="14"/>
    <d v="2023-09-29T00:00:00"/>
    <x v="112"/>
    <x v="66"/>
    <s v="CD-223.1"/>
    <x v="165"/>
    <x v="117"/>
    <n v="23545.9"/>
    <x v="166"/>
    <x v="172"/>
    <x v="30"/>
    <x v="5"/>
    <n v="30"/>
    <x v="8"/>
    <x v="0"/>
    <x v="64"/>
    <x v="71"/>
    <x v="1"/>
    <m/>
    <m/>
    <x v="139"/>
    <s v="ADQ.MANTTO Y SERV. 143/2023"/>
    <n v="39700"/>
    <x v="45"/>
    <x v="1056"/>
    <x v="5"/>
    <n v="300"/>
    <x v="689"/>
    <n v="69"/>
    <m/>
    <m/>
    <n v="0"/>
    <x v="0"/>
    <n v="3.3045977011494254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6"/>
    <x v="1022"/>
    <x v="22"/>
    <x v="5"/>
    <x v="0"/>
    <x v="5"/>
    <x v="0"/>
    <x v="45"/>
    <s v="15/09/2023"/>
    <x v="0"/>
    <s v="15:00"/>
    <s v="OSCAR MIRKO MIRANDA ROMERO "/>
    <x v="6"/>
    <x v="14"/>
    <d v="2023-09-29T00:00:00"/>
    <x v="112"/>
    <x v="66"/>
    <s v="CD-223.1"/>
    <x v="165"/>
    <x v="117"/>
    <n v="23545.9"/>
    <x v="166"/>
    <x v="172"/>
    <x v="30"/>
    <x v="5"/>
    <n v="30"/>
    <x v="8"/>
    <x v="0"/>
    <x v="64"/>
    <x v="71"/>
    <x v="1"/>
    <m/>
    <m/>
    <x v="139"/>
    <s v="ADQ.MANTTO Y SERV. 143/2023"/>
    <n v="39700"/>
    <x v="46"/>
    <x v="1026"/>
    <x v="5"/>
    <n v="300"/>
    <x v="665"/>
    <n v="105"/>
    <m/>
    <m/>
    <n v="0"/>
    <x v="0"/>
    <n v="5.0287356321839075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7"/>
    <x v="1053"/>
    <x v="22"/>
    <x v="5"/>
    <x v="0"/>
    <x v="5"/>
    <x v="0"/>
    <x v="45"/>
    <s v="15/09/2023"/>
    <x v="0"/>
    <s v="15:00"/>
    <s v="OSCAR MIRKO MIRANDA ROMERO "/>
    <x v="6"/>
    <x v="14"/>
    <d v="2023-09-29T00:00:00"/>
    <x v="112"/>
    <x v="66"/>
    <s v="CD-223.1"/>
    <x v="165"/>
    <x v="117"/>
    <n v="23545.9"/>
    <x v="166"/>
    <x v="172"/>
    <x v="30"/>
    <x v="5"/>
    <n v="30"/>
    <x v="8"/>
    <x v="0"/>
    <x v="64"/>
    <x v="71"/>
    <x v="1"/>
    <m/>
    <m/>
    <x v="139"/>
    <s v="ADQ.MANTTO Y SERV. 143/2023"/>
    <n v="39700"/>
    <x v="47"/>
    <x v="1057"/>
    <x v="5"/>
    <n v="300"/>
    <x v="690"/>
    <n v="114"/>
    <m/>
    <m/>
    <n v="0"/>
    <x v="0"/>
    <n v="5.459770114942529E-2"/>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8"/>
    <x v="1054"/>
    <x v="22"/>
    <x v="5"/>
    <x v="0"/>
    <x v="5"/>
    <x v="0"/>
    <x v="45"/>
    <s v="15/09/2023"/>
    <x v="0"/>
    <s v="15:00"/>
    <s v="OSCAR MIRKO MIRANDA ROMERO "/>
    <x v="6"/>
    <x v="14"/>
    <d v="2023-09-29T00:00:00"/>
    <x v="112"/>
    <x v="66"/>
    <s v="CD-223.1"/>
    <x v="165"/>
    <x v="117"/>
    <n v="23545.9"/>
    <x v="166"/>
    <x v="172"/>
    <x v="30"/>
    <x v="5"/>
    <n v="30"/>
    <x v="8"/>
    <x v="0"/>
    <x v="64"/>
    <x v="71"/>
    <x v="1"/>
    <m/>
    <m/>
    <x v="139"/>
    <s v="ADQ.MANTTO Y SERV. 143/2023"/>
    <n v="39700"/>
    <x v="48"/>
    <x v="1058"/>
    <x v="5"/>
    <n v="300"/>
    <x v="691"/>
    <n v="279"/>
    <m/>
    <m/>
    <n v="0"/>
    <x v="0"/>
    <n v="0.13362068965517243"/>
    <n v="0"/>
    <n v="0"/>
    <n v="0"/>
    <x v="29"/>
    <s v="SEPTIEMBRE"/>
    <x v="232"/>
    <x v="44"/>
    <x v="35"/>
    <x v="45"/>
    <x v="411"/>
    <x v="275"/>
    <n v="0"/>
    <n v="0"/>
    <n v="0"/>
    <m/>
    <m/>
    <m/>
    <m/>
    <m/>
    <m/>
    <m/>
    <m/>
    <m/>
    <m/>
    <m/>
    <m/>
    <m/>
    <m/>
    <m/>
    <m/>
    <m/>
  </r>
  <r>
    <x v="1"/>
    <x v="63"/>
    <x v="0"/>
    <s v="COTIZACION"/>
    <s v="SEPTIEMBRE"/>
    <d v="2023-09-01T00:00:00"/>
    <s v="C-3-EDDY FAZ PACHECO"/>
    <x v="18"/>
    <s v="UTILES Y MATERIAL ELECTRICO"/>
    <x v="7"/>
    <x v="9"/>
    <x v="130"/>
    <d v="2023-09-07T00:00:00"/>
    <m/>
    <n v="454"/>
    <s v="BIEN"/>
    <x v="139"/>
    <n v="29357.15"/>
    <x v="49"/>
    <x v="1055"/>
    <x v="22"/>
    <x v="5"/>
    <x v="0"/>
    <x v="5"/>
    <x v="0"/>
    <x v="45"/>
    <s v="15/09/2023"/>
    <x v="0"/>
    <s v="15:00"/>
    <s v="OSCAR MIRKO MIRANDA ROMERO "/>
    <x v="6"/>
    <x v="14"/>
    <d v="2023-09-29T00:00:00"/>
    <x v="112"/>
    <x v="66"/>
    <s v="CD-223.1"/>
    <x v="165"/>
    <x v="117"/>
    <n v="23545.9"/>
    <x v="166"/>
    <x v="172"/>
    <x v="30"/>
    <x v="5"/>
    <n v="30"/>
    <x v="8"/>
    <x v="0"/>
    <x v="64"/>
    <x v="71"/>
    <x v="1"/>
    <m/>
    <m/>
    <x v="139"/>
    <s v="ADQ.MANTTO Y SERV. 143/2023"/>
    <n v="39700"/>
    <x v="49"/>
    <x v="1059"/>
    <x v="5"/>
    <n v="300"/>
    <x v="80"/>
    <n v="900"/>
    <m/>
    <m/>
    <n v="0"/>
    <x v="0"/>
    <n v="0.43103448275862072"/>
    <n v="0"/>
    <n v="0"/>
    <n v="0"/>
    <x v="29"/>
    <s v="SEPTIEMBRE"/>
    <x v="232"/>
    <x v="44"/>
    <x v="35"/>
    <x v="45"/>
    <x v="411"/>
    <x v="275"/>
    <n v="0"/>
    <n v="0"/>
    <n v="0"/>
    <m/>
    <m/>
    <m/>
    <m/>
    <m/>
    <m/>
    <m/>
    <m/>
    <m/>
    <m/>
    <m/>
    <m/>
    <m/>
    <m/>
    <m/>
    <m/>
    <m/>
  </r>
  <r>
    <x v="1"/>
    <x v="63"/>
    <x v="0"/>
    <s v="COTIZACION"/>
    <s v="SEPTIEMBRE"/>
    <d v="2023-09-11T00:00:00"/>
    <s v="C-3-EDDY FAZ PACHECO"/>
    <x v="22"/>
    <s v="OTRAS CONSTRUCCIONES Y MEJORAS DE BIENES PUBLICOS DE DOMINIO PRIVADO"/>
    <x v="7"/>
    <x v="15"/>
    <x v="131"/>
    <d v="2023-09-13T00:00:00"/>
    <m/>
    <n v="842"/>
    <s v="SERVICIO"/>
    <x v="140"/>
    <n v="418200"/>
    <x v="0"/>
    <x v="1056"/>
    <x v="16"/>
    <x v="61"/>
    <x v="74"/>
    <x v="0"/>
    <x v="1"/>
    <x v="41"/>
    <s v="21/09/2023"/>
    <x v="0"/>
    <s v="15:00"/>
    <s v="EDMY LYDIA MAGNE GUTIERREZ"/>
    <x v="9"/>
    <x v="18"/>
    <d v="2023-09-25T00:00:00"/>
    <x v="113"/>
    <x v="65"/>
    <s v="CD-423"/>
    <x v="166"/>
    <x v="118"/>
    <n v="399317.76000000001"/>
    <x v="167"/>
    <x v="173"/>
    <x v="109"/>
    <x v="0"/>
    <n v="30"/>
    <x v="32"/>
    <x v="0"/>
    <x v="65"/>
    <x v="90"/>
    <x v="1"/>
    <m/>
    <m/>
    <x v="140"/>
    <s v="CMB/EMC/O CIV-ADQ/053/2116"/>
    <n v="42230"/>
    <x v="0"/>
    <x v="1060"/>
    <x v="62"/>
    <n v="1"/>
    <x v="692"/>
    <n v="134913.51999999999"/>
    <m/>
    <m/>
    <n v="1"/>
    <x v="410"/>
    <n v="19384.126436781607"/>
    <n v="19384.126436781607"/>
    <n v="16864.189999999999"/>
    <n v="0"/>
    <x v="122"/>
    <s v="OCTUBRE"/>
    <x v="47"/>
    <x v="27"/>
    <x v="47"/>
    <x v="112"/>
    <x v="259"/>
    <x v="276"/>
    <n v="-19562.4604"/>
    <n v="9443.9464000000007"/>
    <n v="145032.03399999999"/>
    <m/>
    <m/>
    <m/>
    <m/>
    <m/>
    <m/>
    <m/>
    <m/>
    <m/>
    <m/>
    <m/>
    <m/>
    <m/>
    <m/>
    <m/>
    <m/>
    <m/>
  </r>
  <r>
    <x v="1"/>
    <x v="63"/>
    <x v="0"/>
    <s v="COTIZACION"/>
    <s v="SEPTIEMBRE"/>
    <d v="2023-09-13T00:00:00"/>
    <s v="C-3-EDDY FAZ PACHECO"/>
    <x v="9"/>
    <s v="OTRAS MAQUINARIAS Y EQUIPO"/>
    <x v="7"/>
    <x v="9"/>
    <x v="132"/>
    <d v="2023-09-19T00:00:00"/>
    <m/>
    <n v="847"/>
    <s v="BIEN"/>
    <x v="141"/>
    <n v="78064"/>
    <x v="0"/>
    <x v="1057"/>
    <x v="16"/>
    <x v="5"/>
    <x v="0"/>
    <x v="5"/>
    <x v="0"/>
    <x v="46"/>
    <s v="27/09/2023"/>
    <x v="0"/>
    <s v="15:00"/>
    <s v="CLOVIS VELASCO HINOJOZA "/>
    <x v="6"/>
    <x v="25"/>
    <d v="2023-09-29T00:00:00"/>
    <x v="114"/>
    <x v="50"/>
    <s v="CD-392"/>
    <x v="167"/>
    <x v="119"/>
    <n v="75864"/>
    <x v="168"/>
    <x v="174"/>
    <x v="47"/>
    <x v="0"/>
    <n v="30"/>
    <x v="44"/>
    <x v="0"/>
    <x v="67"/>
    <x v="91"/>
    <x v="1"/>
    <m/>
    <m/>
    <x v="141"/>
    <s v="ADQ.MANTTO Y SERV. 155/2023"/>
    <n v="43700"/>
    <x v="0"/>
    <x v="1061"/>
    <x v="5"/>
    <n v="1"/>
    <x v="693"/>
    <n v="75864"/>
    <m/>
    <m/>
    <n v="0"/>
    <x v="0"/>
    <n v="10900"/>
    <n v="0"/>
    <n v="0"/>
    <n v="0"/>
    <x v="123"/>
    <s v="SEPTIEMBRE"/>
    <x v="232"/>
    <x v="44"/>
    <x v="35"/>
    <x v="45"/>
    <x v="411"/>
    <x v="277"/>
    <n v="0"/>
    <n v="0"/>
    <n v="0"/>
    <m/>
    <m/>
    <m/>
    <m/>
    <m/>
    <m/>
    <m/>
    <m/>
    <m/>
    <m/>
    <m/>
    <m/>
    <m/>
    <m/>
    <m/>
    <m/>
    <m/>
  </r>
  <r>
    <x v="1"/>
    <x v="63"/>
    <x v="0"/>
    <s v="COTIZACION"/>
    <s v="SEPTIEMBRE"/>
    <d v="2023-09-13T00:00:00"/>
    <s v="C-3-EDDY FAZ PACHECO"/>
    <x v="9"/>
    <s v="OTRAS MAQUINARIAS Y EQUIPO"/>
    <x v="7"/>
    <x v="9"/>
    <x v="133"/>
    <d v="2023-09-19T00:00:00"/>
    <m/>
    <n v="827"/>
    <s v="BIEN"/>
    <x v="142"/>
    <n v="187700"/>
    <x v="0"/>
    <x v="1058"/>
    <x v="16"/>
    <x v="5"/>
    <x v="0"/>
    <x v="5"/>
    <x v="0"/>
    <x v="46"/>
    <s v="27/09/2023"/>
    <x v="0"/>
    <s v="15:00"/>
    <s v="ARMANDO GAMARRA NAVARRO"/>
    <x v="6"/>
    <x v="13"/>
    <d v="2023-10-09T00:00:00"/>
    <x v="115"/>
    <x v="67"/>
    <s v="CD-396"/>
    <x v="168"/>
    <x v="120"/>
    <n v="61000"/>
    <x v="169"/>
    <x v="0"/>
    <x v="66"/>
    <x v="0"/>
    <n v="30"/>
    <x v="6"/>
    <x v="0"/>
    <x v="67"/>
    <x v="0"/>
    <x v="1"/>
    <m/>
    <m/>
    <x v="142"/>
    <s v="ADQ.MANTTO Y SERV. 157/2023"/>
    <n v="43700"/>
    <x v="0"/>
    <x v="1062"/>
    <x v="5"/>
    <n v="1"/>
    <x v="694"/>
    <n v="61000"/>
    <m/>
    <m/>
    <n v="0"/>
    <x v="0"/>
    <n v="8764.3678160919535"/>
    <n v="0"/>
    <n v="0"/>
    <n v="0"/>
    <x v="118"/>
    <s v="SEPTIEMBRE"/>
    <x v="232"/>
    <x v="44"/>
    <x v="35"/>
    <x v="45"/>
    <x v="411"/>
    <x v="267"/>
    <n v="0"/>
    <n v="0"/>
    <n v="0"/>
    <m/>
    <m/>
    <m/>
    <m/>
    <m/>
    <m/>
    <m/>
    <m/>
    <m/>
    <m/>
    <m/>
    <m/>
    <m/>
    <m/>
    <m/>
    <m/>
    <m/>
  </r>
  <r>
    <x v="1"/>
    <x v="63"/>
    <x v="0"/>
    <s v="COTIZACION"/>
    <s v="SEPTIEMBRE"/>
    <d v="2023-09-13T00:00:00"/>
    <s v="C-3-EDDY FAZ PACHECO"/>
    <x v="9"/>
    <s v="OTRAS MAQUINARIAS Y EQUIPO"/>
    <x v="7"/>
    <x v="9"/>
    <x v="133"/>
    <d v="2023-09-19T00:00:00"/>
    <m/>
    <n v="827"/>
    <s v="BIEN"/>
    <x v="142"/>
    <n v="187700"/>
    <x v="1"/>
    <x v="1059"/>
    <x v="16"/>
    <x v="5"/>
    <x v="0"/>
    <x v="5"/>
    <x v="0"/>
    <x v="46"/>
    <s v="27/09/2023"/>
    <x v="0"/>
    <s v="15:00"/>
    <s v="ARMANDO GAMARRA NAVARRO"/>
    <x v="6"/>
    <x v="13"/>
    <d v="2023-10-09T00:00:00"/>
    <x v="115"/>
    <x v="67"/>
    <s v="CD-396"/>
    <x v="169"/>
    <x v="120"/>
    <n v="39200"/>
    <x v="170"/>
    <x v="0"/>
    <x v="94"/>
    <x v="0"/>
    <n v="30"/>
    <x v="22"/>
    <x v="0"/>
    <x v="67"/>
    <x v="0"/>
    <x v="1"/>
    <m/>
    <m/>
    <x v="142"/>
    <s v="ADQ.MANTTO Y SERV. 157/2023"/>
    <n v="43700"/>
    <x v="1"/>
    <x v="1063"/>
    <x v="5"/>
    <n v="1"/>
    <x v="695"/>
    <n v="20700"/>
    <m/>
    <m/>
    <n v="0"/>
    <x v="0"/>
    <n v="2974.1379310344828"/>
    <n v="0"/>
    <n v="0"/>
    <n v="0"/>
    <x v="124"/>
    <s v="SEPTIEMBRE"/>
    <x v="232"/>
    <x v="44"/>
    <x v="35"/>
    <x v="45"/>
    <x v="411"/>
    <x v="278"/>
    <n v="0"/>
    <n v="0"/>
    <n v="0"/>
    <m/>
    <m/>
    <m/>
    <m/>
    <m/>
    <m/>
    <m/>
    <m/>
    <m/>
    <m/>
    <m/>
    <m/>
    <m/>
    <m/>
    <m/>
    <m/>
    <m/>
  </r>
  <r>
    <x v="1"/>
    <x v="63"/>
    <x v="0"/>
    <s v="COTIZACION"/>
    <s v="SEPTIEMBRE"/>
    <d v="2023-09-13T00:00:00"/>
    <s v="C-3-EDDY FAZ PACHECO"/>
    <x v="9"/>
    <s v="OTRAS MAQUINARIAS Y EQUIPO"/>
    <x v="7"/>
    <x v="9"/>
    <x v="133"/>
    <d v="2023-09-19T00:00:00"/>
    <m/>
    <n v="827"/>
    <s v="BIEN"/>
    <x v="142"/>
    <n v="187700"/>
    <x v="2"/>
    <x v="1060"/>
    <x v="16"/>
    <x v="5"/>
    <x v="0"/>
    <x v="5"/>
    <x v="0"/>
    <x v="46"/>
    <s v="27/09/2023"/>
    <x v="0"/>
    <s v="15:00"/>
    <s v="ARMANDO GAMARRA NAVARRO"/>
    <x v="6"/>
    <x v="13"/>
    <d v="2023-10-09T00:00:00"/>
    <x v="115"/>
    <x v="67"/>
    <s v="CD-396"/>
    <x v="169"/>
    <x v="120"/>
    <n v="39200"/>
    <x v="170"/>
    <x v="0"/>
    <x v="94"/>
    <x v="0"/>
    <n v="30"/>
    <x v="22"/>
    <x v="0"/>
    <x v="67"/>
    <x v="0"/>
    <x v="1"/>
    <m/>
    <m/>
    <x v="142"/>
    <s v="ADQ.MANTTO Y SERV. 157/2023"/>
    <n v="43700"/>
    <x v="2"/>
    <x v="1064"/>
    <x v="5"/>
    <n v="1"/>
    <x v="436"/>
    <n v="18500"/>
    <m/>
    <m/>
    <n v="0"/>
    <x v="0"/>
    <n v="2658.0459770114944"/>
    <n v="0"/>
    <n v="0"/>
    <n v="0"/>
    <x v="124"/>
    <s v="SEPTIEMBRE"/>
    <x v="232"/>
    <x v="44"/>
    <x v="35"/>
    <x v="45"/>
    <x v="411"/>
    <x v="278"/>
    <n v="0"/>
    <n v="0"/>
    <n v="0"/>
    <m/>
    <m/>
    <m/>
    <m/>
    <m/>
    <m/>
    <m/>
    <m/>
    <m/>
    <m/>
    <m/>
    <m/>
    <m/>
    <m/>
    <m/>
    <m/>
    <m/>
  </r>
  <r>
    <x v="1"/>
    <x v="63"/>
    <x v="0"/>
    <s v="COTIZACION"/>
    <s v="SEPTIEMBRE"/>
    <d v="2023-09-13T00:00:00"/>
    <s v="C-3-EDDY FAZ PACHECO"/>
    <x v="9"/>
    <s v="OTRAS MAQUINARIAS Y EQUIPO"/>
    <x v="7"/>
    <x v="9"/>
    <x v="133"/>
    <d v="2023-09-19T00:00:00"/>
    <m/>
    <n v="827"/>
    <s v="BIEN"/>
    <x v="142"/>
    <n v="187700"/>
    <x v="3"/>
    <x v="1061"/>
    <x v="16"/>
    <x v="5"/>
    <x v="0"/>
    <x v="5"/>
    <x v="0"/>
    <x v="46"/>
    <s v="27/09/2023"/>
    <x v="0"/>
    <s v="15:00"/>
    <s v="ARMANDO GAMARRA NAVARRO"/>
    <x v="6"/>
    <x v="13"/>
    <d v="2023-10-09T00:00:00"/>
    <x v="115"/>
    <x v="67"/>
    <s v="CD-396"/>
    <x v="170"/>
    <x v="120"/>
    <n v="11700"/>
    <x v="171"/>
    <x v="0"/>
    <x v="106"/>
    <x v="0"/>
    <n v="30"/>
    <x v="6"/>
    <x v="0"/>
    <x v="67"/>
    <x v="0"/>
    <x v="1"/>
    <m/>
    <m/>
    <x v="142"/>
    <s v="ADQ.MANTTO Y SERV. 157/2023"/>
    <n v="43700"/>
    <x v="3"/>
    <x v="1065"/>
    <x v="5"/>
    <n v="1"/>
    <x v="696"/>
    <n v="11700"/>
    <m/>
    <m/>
    <n v="0"/>
    <x v="0"/>
    <n v="1681.0344827586207"/>
    <n v="0"/>
    <n v="0"/>
    <n v="0"/>
    <x v="118"/>
    <s v="SEPTIEMBRE"/>
    <x v="232"/>
    <x v="44"/>
    <x v="35"/>
    <x v="45"/>
    <x v="411"/>
    <x v="267"/>
    <n v="0"/>
    <n v="0"/>
    <n v="0"/>
    <m/>
    <m/>
    <m/>
    <m/>
    <m/>
    <m/>
    <m/>
    <m/>
    <m/>
    <m/>
    <m/>
    <m/>
    <m/>
    <m/>
    <m/>
    <m/>
    <m/>
  </r>
  <r>
    <x v="1"/>
    <x v="63"/>
    <x v="0"/>
    <s v="COTIZACION"/>
    <s v="SEPTIEMBRE"/>
    <d v="2023-09-13T00:00:00"/>
    <s v="C-3-EDDY FAZ PACHECO"/>
    <x v="12"/>
    <s v="OTROS REPUESTOS Y ACCESORIOS"/>
    <x v="7"/>
    <x v="9"/>
    <x v="134"/>
    <d v="2023-09-19T00:00:00"/>
    <m/>
    <n v="860"/>
    <s v="BIEN"/>
    <x v="143"/>
    <n v="90441.61"/>
    <x v="0"/>
    <x v="1062"/>
    <x v="29"/>
    <x v="5"/>
    <x v="0"/>
    <x v="5"/>
    <x v="0"/>
    <x v="46"/>
    <s v="27/09/2023"/>
    <x v="0"/>
    <s v="15:00"/>
    <s v="ERNESTO TOLEDO VARGAS"/>
    <x v="6"/>
    <x v="15"/>
    <d v="2023-09-29T00:00:00"/>
    <x v="116"/>
    <x v="54"/>
    <s v="CD-400"/>
    <x v="171"/>
    <x v="121"/>
    <n v="46406"/>
    <x v="172"/>
    <x v="175"/>
    <x v="110"/>
    <x v="0"/>
    <n v="30"/>
    <x v="24"/>
    <x v="0"/>
    <x v="67"/>
    <x v="92"/>
    <x v="1"/>
    <m/>
    <m/>
    <x v="143"/>
    <s v="ADQ.MANTTO Y SERV. 173/2023"/>
    <n v="39800"/>
    <x v="0"/>
    <x v="1066"/>
    <x v="5"/>
    <n v="4"/>
    <x v="697"/>
    <n v="1848"/>
    <m/>
    <m/>
    <n v="0"/>
    <x v="0"/>
    <n v="66.379310344827587"/>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
    <x v="1063"/>
    <x v="16"/>
    <x v="5"/>
    <x v="0"/>
    <x v="5"/>
    <x v="0"/>
    <x v="46"/>
    <s v="27/09/2023"/>
    <x v="0"/>
    <s v="15:00"/>
    <s v="ERNESTO TOLEDO VARGAS"/>
    <x v="6"/>
    <x v="15"/>
    <d v="2023-09-29T00:00:00"/>
    <x v="116"/>
    <x v="54"/>
    <s v="CD-400"/>
    <x v="171"/>
    <x v="121"/>
    <n v="46406"/>
    <x v="172"/>
    <x v="175"/>
    <x v="110"/>
    <x v="0"/>
    <n v="30"/>
    <x v="24"/>
    <x v="0"/>
    <x v="67"/>
    <x v="92"/>
    <x v="1"/>
    <m/>
    <m/>
    <x v="143"/>
    <s v="ADQ.MANTTO Y SERV. 173/2023"/>
    <n v="39800"/>
    <x v="1"/>
    <x v="1067"/>
    <x v="5"/>
    <n v="1"/>
    <x v="698"/>
    <n v="2850"/>
    <m/>
    <m/>
    <n v="0"/>
    <x v="0"/>
    <n v="409.48275862068965"/>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2"/>
    <x v="1064"/>
    <x v="7"/>
    <x v="5"/>
    <x v="0"/>
    <x v="5"/>
    <x v="0"/>
    <x v="46"/>
    <s v="27/09/2023"/>
    <x v="0"/>
    <s v="15:00"/>
    <s v="ERNESTO TOLEDO VARGAS"/>
    <x v="6"/>
    <x v="15"/>
    <d v="2023-09-29T00:00:00"/>
    <x v="116"/>
    <x v="54"/>
    <s v="CD-400"/>
    <x v="171"/>
    <x v="121"/>
    <n v="46406"/>
    <x v="172"/>
    <x v="175"/>
    <x v="110"/>
    <x v="0"/>
    <n v="30"/>
    <x v="24"/>
    <x v="0"/>
    <x v="67"/>
    <x v="92"/>
    <x v="1"/>
    <m/>
    <m/>
    <x v="143"/>
    <s v="ADQ.MANTTO Y SERV. 173/2023"/>
    <n v="39800"/>
    <x v="2"/>
    <x v="1068"/>
    <x v="5"/>
    <n v="2"/>
    <x v="699"/>
    <n v="3438"/>
    <m/>
    <m/>
    <n v="0"/>
    <x v="0"/>
    <n v="246.98275862068965"/>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3"/>
    <x v="1065"/>
    <x v="7"/>
    <x v="5"/>
    <x v="0"/>
    <x v="5"/>
    <x v="0"/>
    <x v="46"/>
    <s v="27/09/2023"/>
    <x v="0"/>
    <s v="15:00"/>
    <s v="ERNESTO TOLEDO VARGAS"/>
    <x v="6"/>
    <x v="15"/>
    <d v="2023-09-29T00:00:00"/>
    <x v="116"/>
    <x v="54"/>
    <s v="CD-400"/>
    <x v="171"/>
    <x v="121"/>
    <n v="46406"/>
    <x v="172"/>
    <x v="175"/>
    <x v="110"/>
    <x v="0"/>
    <n v="30"/>
    <x v="24"/>
    <x v="0"/>
    <x v="67"/>
    <x v="92"/>
    <x v="1"/>
    <m/>
    <m/>
    <x v="143"/>
    <s v="ADQ.MANTTO Y SERV. 173/2023"/>
    <n v="39800"/>
    <x v="3"/>
    <x v="1069"/>
    <x v="5"/>
    <n v="2"/>
    <x v="700"/>
    <n v="2238"/>
    <m/>
    <m/>
    <n v="0"/>
    <x v="0"/>
    <n v="160.77586206896552"/>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4"/>
    <x v="1066"/>
    <x v="7"/>
    <x v="5"/>
    <x v="0"/>
    <x v="5"/>
    <x v="0"/>
    <x v="46"/>
    <s v="27/09/2023"/>
    <x v="0"/>
    <s v="15:00"/>
    <s v="ERNESTO TOLEDO VARGAS"/>
    <x v="6"/>
    <x v="15"/>
    <d v="2023-09-29T00:00:00"/>
    <x v="116"/>
    <x v="54"/>
    <s v="CD-400"/>
    <x v="171"/>
    <x v="121"/>
    <n v="46406"/>
    <x v="172"/>
    <x v="175"/>
    <x v="110"/>
    <x v="0"/>
    <n v="30"/>
    <x v="24"/>
    <x v="0"/>
    <x v="67"/>
    <x v="92"/>
    <x v="1"/>
    <m/>
    <m/>
    <x v="143"/>
    <s v="ADQ.MANTTO Y SERV. 173/2023"/>
    <n v="39800"/>
    <x v="4"/>
    <x v="1070"/>
    <x v="5"/>
    <n v="2"/>
    <x v="652"/>
    <n v="1300"/>
    <m/>
    <m/>
    <n v="0"/>
    <x v="0"/>
    <n v="93.390804597701148"/>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5"/>
    <x v="1067"/>
    <x v="29"/>
    <x v="5"/>
    <x v="0"/>
    <x v="5"/>
    <x v="0"/>
    <x v="46"/>
    <s v="27/09/2023"/>
    <x v="0"/>
    <s v="15:00"/>
    <s v="ERNESTO TOLEDO VARGAS"/>
    <x v="6"/>
    <x v="15"/>
    <d v="2023-09-29T00:00:00"/>
    <x v="116"/>
    <x v="54"/>
    <s v="CD-400"/>
    <x v="171"/>
    <x v="121"/>
    <n v="46406"/>
    <x v="172"/>
    <x v="175"/>
    <x v="110"/>
    <x v="0"/>
    <n v="30"/>
    <x v="24"/>
    <x v="0"/>
    <x v="67"/>
    <x v="92"/>
    <x v="1"/>
    <m/>
    <m/>
    <x v="143"/>
    <s v="ADQ.MANTTO Y SERV. 173/2023"/>
    <n v="39800"/>
    <x v="5"/>
    <x v="1071"/>
    <x v="5"/>
    <n v="4"/>
    <x v="701"/>
    <n v="4360"/>
    <m/>
    <m/>
    <n v="0"/>
    <x v="0"/>
    <n v="156.60919540229884"/>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6"/>
    <x v="1068"/>
    <x v="29"/>
    <x v="5"/>
    <x v="0"/>
    <x v="5"/>
    <x v="0"/>
    <x v="46"/>
    <s v="27/09/2023"/>
    <x v="0"/>
    <s v="15:00"/>
    <s v="ERNESTO TOLEDO VARGAS"/>
    <x v="6"/>
    <x v="15"/>
    <d v="2023-09-29T00:00:00"/>
    <x v="116"/>
    <x v="54"/>
    <s v="CD-400"/>
    <x v="171"/>
    <x v="121"/>
    <n v="46406"/>
    <x v="172"/>
    <x v="175"/>
    <x v="110"/>
    <x v="0"/>
    <n v="30"/>
    <x v="24"/>
    <x v="0"/>
    <x v="67"/>
    <x v="92"/>
    <x v="1"/>
    <m/>
    <m/>
    <x v="143"/>
    <s v="ADQ.MANTTO Y SERV. 173/2023"/>
    <n v="39800"/>
    <x v="6"/>
    <x v="1072"/>
    <x v="5"/>
    <n v="4"/>
    <x v="702"/>
    <n v="3920"/>
    <m/>
    <m/>
    <n v="0"/>
    <x v="0"/>
    <n v="140.80459770114942"/>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7"/>
    <x v="1069"/>
    <x v="29"/>
    <x v="5"/>
    <x v="0"/>
    <x v="5"/>
    <x v="0"/>
    <x v="46"/>
    <s v="27/09/2023"/>
    <x v="0"/>
    <s v="15:00"/>
    <s v="ERNESTO TOLEDO VARGAS"/>
    <x v="6"/>
    <x v="15"/>
    <d v="2023-09-29T00:00:00"/>
    <x v="116"/>
    <x v="54"/>
    <s v="CD-400"/>
    <x v="171"/>
    <x v="121"/>
    <n v="46406"/>
    <x v="172"/>
    <x v="175"/>
    <x v="110"/>
    <x v="0"/>
    <n v="30"/>
    <x v="24"/>
    <x v="0"/>
    <x v="67"/>
    <x v="92"/>
    <x v="1"/>
    <m/>
    <m/>
    <x v="143"/>
    <s v="ADQ.MANTTO Y SERV. 173/2023"/>
    <n v="39800"/>
    <x v="7"/>
    <x v="1073"/>
    <x v="5"/>
    <n v="4"/>
    <x v="703"/>
    <n v="468"/>
    <m/>
    <m/>
    <n v="0"/>
    <x v="0"/>
    <n v="16.810344827586206"/>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8"/>
    <x v="1070"/>
    <x v="29"/>
    <x v="5"/>
    <x v="0"/>
    <x v="5"/>
    <x v="0"/>
    <x v="46"/>
    <s v="27/09/2023"/>
    <x v="0"/>
    <s v="15:00"/>
    <s v="ERNESTO TOLEDO VARGAS"/>
    <x v="6"/>
    <x v="15"/>
    <d v="2023-09-29T00:00:00"/>
    <x v="116"/>
    <x v="54"/>
    <s v="CD-400"/>
    <x v="171"/>
    <x v="121"/>
    <n v="46406"/>
    <x v="172"/>
    <x v="175"/>
    <x v="110"/>
    <x v="0"/>
    <n v="30"/>
    <x v="24"/>
    <x v="0"/>
    <x v="67"/>
    <x v="92"/>
    <x v="1"/>
    <m/>
    <m/>
    <x v="143"/>
    <s v="ADQ.MANTTO Y SERV. 173/2023"/>
    <n v="39800"/>
    <x v="8"/>
    <x v="1074"/>
    <x v="5"/>
    <n v="4"/>
    <x v="81"/>
    <n v="320"/>
    <m/>
    <m/>
    <n v="0"/>
    <x v="0"/>
    <n v="11.494252873563218"/>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9"/>
    <x v="1071"/>
    <x v="3"/>
    <x v="5"/>
    <x v="0"/>
    <x v="5"/>
    <x v="0"/>
    <x v="46"/>
    <s v="27/09/2023"/>
    <x v="0"/>
    <s v="15:00"/>
    <s v="ERNESTO TOLEDO VARGAS"/>
    <x v="6"/>
    <x v="15"/>
    <d v="2023-09-29T00:00:00"/>
    <x v="116"/>
    <x v="54"/>
    <s v="CD-400"/>
    <x v="171"/>
    <x v="121"/>
    <n v="46406"/>
    <x v="172"/>
    <x v="175"/>
    <x v="110"/>
    <x v="0"/>
    <n v="30"/>
    <x v="24"/>
    <x v="0"/>
    <x v="67"/>
    <x v="92"/>
    <x v="1"/>
    <m/>
    <m/>
    <x v="143"/>
    <s v="ADQ.MANTTO Y SERV. 173/2023"/>
    <n v="39800"/>
    <x v="9"/>
    <x v="1075"/>
    <x v="5"/>
    <n v="12"/>
    <x v="704"/>
    <n v="3324"/>
    <m/>
    <m/>
    <n v="0"/>
    <x v="0"/>
    <n v="39.798850574712645"/>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0"/>
    <x v="1072"/>
    <x v="16"/>
    <x v="5"/>
    <x v="0"/>
    <x v="5"/>
    <x v="0"/>
    <x v="46"/>
    <s v="27/09/2023"/>
    <x v="0"/>
    <s v="15:00"/>
    <s v="ERNESTO TOLEDO VARGAS"/>
    <x v="6"/>
    <x v="15"/>
    <d v="2023-09-29T00:00:00"/>
    <x v="116"/>
    <x v="54"/>
    <s v="CD-400"/>
    <x v="171"/>
    <x v="121"/>
    <n v="46406"/>
    <x v="172"/>
    <x v="175"/>
    <x v="110"/>
    <x v="0"/>
    <n v="30"/>
    <x v="24"/>
    <x v="0"/>
    <x v="67"/>
    <x v="92"/>
    <x v="1"/>
    <m/>
    <m/>
    <x v="143"/>
    <s v="ADQ.MANTTO Y SERV. 173/2023"/>
    <n v="39800"/>
    <x v="10"/>
    <x v="1076"/>
    <x v="5"/>
    <n v="1"/>
    <x v="705"/>
    <n v="2092"/>
    <m/>
    <m/>
    <n v="0"/>
    <x v="0"/>
    <n v="300.57471264367814"/>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1"/>
    <x v="1073"/>
    <x v="26"/>
    <x v="5"/>
    <x v="0"/>
    <x v="5"/>
    <x v="0"/>
    <x v="46"/>
    <s v="27/09/2023"/>
    <x v="0"/>
    <s v="15:00"/>
    <s v="ERNESTO TOLEDO VARGAS"/>
    <x v="6"/>
    <x v="15"/>
    <d v="2023-09-29T00:00:00"/>
    <x v="116"/>
    <x v="54"/>
    <s v="CD-400"/>
    <x v="171"/>
    <x v="121"/>
    <n v="46406"/>
    <x v="172"/>
    <x v="175"/>
    <x v="110"/>
    <x v="0"/>
    <n v="30"/>
    <x v="24"/>
    <x v="0"/>
    <x v="67"/>
    <x v="92"/>
    <x v="1"/>
    <m/>
    <m/>
    <x v="143"/>
    <s v="ADQ.MANTTO Y SERV. 173/2023"/>
    <n v="39800"/>
    <x v="11"/>
    <x v="1077"/>
    <x v="5"/>
    <n v="20"/>
    <x v="706"/>
    <n v="5920"/>
    <m/>
    <m/>
    <n v="0"/>
    <x v="0"/>
    <n v="42.52873563218391"/>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2"/>
    <x v="1074"/>
    <x v="35"/>
    <x v="5"/>
    <x v="0"/>
    <x v="5"/>
    <x v="0"/>
    <x v="46"/>
    <s v="27/09/2023"/>
    <x v="0"/>
    <s v="15:00"/>
    <s v="ERNESTO TOLEDO VARGAS"/>
    <x v="6"/>
    <x v="15"/>
    <d v="2023-09-29T00:00:00"/>
    <x v="116"/>
    <x v="54"/>
    <s v="CD-400"/>
    <x v="171"/>
    <x v="121"/>
    <n v="46406"/>
    <x v="172"/>
    <x v="175"/>
    <x v="110"/>
    <x v="0"/>
    <n v="30"/>
    <x v="24"/>
    <x v="0"/>
    <x v="67"/>
    <x v="92"/>
    <x v="1"/>
    <m/>
    <m/>
    <x v="143"/>
    <s v="ADQ.MANTTO Y SERV. 173/2023"/>
    <n v="39800"/>
    <x v="12"/>
    <x v="1078"/>
    <x v="5"/>
    <n v="30"/>
    <x v="707"/>
    <n v="1110"/>
    <m/>
    <m/>
    <n v="0"/>
    <x v="0"/>
    <n v="5.3160919540229887"/>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3"/>
    <x v="1075"/>
    <x v="35"/>
    <x v="5"/>
    <x v="0"/>
    <x v="5"/>
    <x v="0"/>
    <x v="46"/>
    <s v="27/09/2023"/>
    <x v="0"/>
    <s v="15:00"/>
    <s v="ERNESTO TOLEDO VARGAS"/>
    <x v="6"/>
    <x v="15"/>
    <d v="2023-09-29T00:00:00"/>
    <x v="116"/>
    <x v="54"/>
    <s v="CD-400"/>
    <x v="171"/>
    <x v="121"/>
    <n v="46406"/>
    <x v="172"/>
    <x v="175"/>
    <x v="110"/>
    <x v="0"/>
    <n v="30"/>
    <x v="24"/>
    <x v="0"/>
    <x v="67"/>
    <x v="92"/>
    <x v="1"/>
    <m/>
    <m/>
    <x v="143"/>
    <s v="ADQ.MANTTO Y SERV. 173/2023"/>
    <n v="39800"/>
    <x v="13"/>
    <x v="1079"/>
    <x v="5"/>
    <n v="30"/>
    <x v="707"/>
    <n v="1110"/>
    <m/>
    <m/>
    <n v="0"/>
    <x v="0"/>
    <n v="5.3160919540229887"/>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4"/>
    <x v="1076"/>
    <x v="8"/>
    <x v="5"/>
    <x v="0"/>
    <x v="5"/>
    <x v="0"/>
    <x v="46"/>
    <s v="27/09/2023"/>
    <x v="0"/>
    <s v="15:00"/>
    <s v="ERNESTO TOLEDO VARGAS"/>
    <x v="6"/>
    <x v="15"/>
    <d v="2023-09-29T00:00:00"/>
    <x v="116"/>
    <x v="54"/>
    <s v="CD-400"/>
    <x v="171"/>
    <x v="121"/>
    <n v="46406"/>
    <x v="172"/>
    <x v="175"/>
    <x v="110"/>
    <x v="0"/>
    <n v="30"/>
    <x v="24"/>
    <x v="0"/>
    <x v="67"/>
    <x v="92"/>
    <x v="1"/>
    <m/>
    <m/>
    <x v="143"/>
    <s v="ADQ.MANTTO Y SERV. 173/2023"/>
    <n v="39800"/>
    <x v="14"/>
    <x v="1080"/>
    <x v="5"/>
    <n v="6"/>
    <x v="708"/>
    <n v="1404"/>
    <m/>
    <m/>
    <n v="0"/>
    <x v="0"/>
    <n v="33.620689655172413"/>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5"/>
    <x v="1077"/>
    <x v="8"/>
    <x v="5"/>
    <x v="0"/>
    <x v="5"/>
    <x v="0"/>
    <x v="46"/>
    <s v="27/09/2023"/>
    <x v="0"/>
    <s v="15:00"/>
    <s v="ERNESTO TOLEDO VARGAS"/>
    <x v="6"/>
    <x v="15"/>
    <d v="2023-09-29T00:00:00"/>
    <x v="116"/>
    <x v="54"/>
    <s v="CD-400"/>
    <x v="171"/>
    <x v="121"/>
    <n v="46406"/>
    <x v="172"/>
    <x v="175"/>
    <x v="110"/>
    <x v="0"/>
    <n v="30"/>
    <x v="24"/>
    <x v="0"/>
    <x v="67"/>
    <x v="92"/>
    <x v="1"/>
    <m/>
    <m/>
    <x v="143"/>
    <s v="ADQ.MANTTO Y SERV. 173/2023"/>
    <n v="39800"/>
    <x v="15"/>
    <x v="1081"/>
    <x v="5"/>
    <n v="6"/>
    <x v="709"/>
    <n v="1500"/>
    <m/>
    <m/>
    <n v="0"/>
    <x v="0"/>
    <n v="35.919540229885058"/>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6"/>
    <x v="1078"/>
    <x v="8"/>
    <x v="5"/>
    <x v="0"/>
    <x v="5"/>
    <x v="0"/>
    <x v="46"/>
    <s v="27/09/2023"/>
    <x v="0"/>
    <s v="15:00"/>
    <s v="ERNESTO TOLEDO VARGAS"/>
    <x v="6"/>
    <x v="15"/>
    <d v="2023-09-29T00:00:00"/>
    <x v="116"/>
    <x v="54"/>
    <s v="CD-400"/>
    <x v="171"/>
    <x v="121"/>
    <n v="46406"/>
    <x v="172"/>
    <x v="175"/>
    <x v="110"/>
    <x v="0"/>
    <n v="30"/>
    <x v="24"/>
    <x v="0"/>
    <x v="67"/>
    <x v="92"/>
    <x v="1"/>
    <m/>
    <m/>
    <x v="143"/>
    <s v="ADQ.MANTTO Y SERV. 173/2023"/>
    <n v="39800"/>
    <x v="16"/>
    <x v="1082"/>
    <x v="5"/>
    <n v="6"/>
    <x v="710"/>
    <n v="1734"/>
    <m/>
    <m/>
    <n v="0"/>
    <x v="0"/>
    <n v="41.522988505747129"/>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7"/>
    <x v="1079"/>
    <x v="45"/>
    <x v="5"/>
    <x v="0"/>
    <x v="5"/>
    <x v="0"/>
    <x v="46"/>
    <s v="27/09/2023"/>
    <x v="0"/>
    <s v="15:00"/>
    <s v="ERNESTO TOLEDO VARGAS"/>
    <x v="6"/>
    <x v="15"/>
    <d v="2023-09-29T00:00:00"/>
    <x v="116"/>
    <x v="54"/>
    <s v="CD-400"/>
    <x v="171"/>
    <x v="121"/>
    <n v="46406"/>
    <x v="172"/>
    <x v="175"/>
    <x v="110"/>
    <x v="0"/>
    <n v="30"/>
    <x v="24"/>
    <x v="0"/>
    <x v="67"/>
    <x v="92"/>
    <x v="1"/>
    <m/>
    <m/>
    <x v="143"/>
    <s v="ADQ.MANTTO Y SERV. 173/2023"/>
    <n v="39800"/>
    <x v="17"/>
    <x v="1083"/>
    <x v="5"/>
    <n v="3"/>
    <x v="711"/>
    <n v="1236"/>
    <m/>
    <m/>
    <n v="0"/>
    <x v="0"/>
    <n v="59.195402298850574"/>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8"/>
    <x v="1080"/>
    <x v="45"/>
    <x v="5"/>
    <x v="0"/>
    <x v="5"/>
    <x v="0"/>
    <x v="46"/>
    <s v="27/09/2023"/>
    <x v="0"/>
    <s v="15:00"/>
    <s v="ERNESTO TOLEDO VARGAS"/>
    <x v="6"/>
    <x v="15"/>
    <d v="2023-09-29T00:00:00"/>
    <x v="116"/>
    <x v="54"/>
    <s v="CD-400"/>
    <x v="171"/>
    <x v="121"/>
    <n v="46406"/>
    <x v="172"/>
    <x v="175"/>
    <x v="110"/>
    <x v="0"/>
    <n v="30"/>
    <x v="24"/>
    <x v="0"/>
    <x v="67"/>
    <x v="92"/>
    <x v="1"/>
    <m/>
    <m/>
    <x v="143"/>
    <s v="ADQ.MANTTO Y SERV. 173/2023"/>
    <n v="39800"/>
    <x v="18"/>
    <x v="1084"/>
    <x v="5"/>
    <n v="3"/>
    <x v="162"/>
    <n v="2250"/>
    <m/>
    <m/>
    <n v="0"/>
    <x v="0"/>
    <n v="107.75862068965517"/>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19"/>
    <x v="1081"/>
    <x v="45"/>
    <x v="5"/>
    <x v="0"/>
    <x v="5"/>
    <x v="0"/>
    <x v="46"/>
    <s v="27/09/2023"/>
    <x v="0"/>
    <s v="15:00"/>
    <s v="ERNESTO TOLEDO VARGAS"/>
    <x v="6"/>
    <x v="15"/>
    <d v="2023-09-29T00:00:00"/>
    <x v="116"/>
    <x v="54"/>
    <s v="CD-400"/>
    <x v="171"/>
    <x v="121"/>
    <n v="46406"/>
    <x v="172"/>
    <x v="175"/>
    <x v="110"/>
    <x v="0"/>
    <n v="30"/>
    <x v="24"/>
    <x v="0"/>
    <x v="67"/>
    <x v="92"/>
    <x v="1"/>
    <m/>
    <m/>
    <x v="143"/>
    <s v="ADQ.MANTTO Y SERV. 173/2023"/>
    <n v="39800"/>
    <x v="19"/>
    <x v="1085"/>
    <x v="5"/>
    <n v="3"/>
    <x v="712"/>
    <n v="2502"/>
    <m/>
    <m/>
    <n v="0"/>
    <x v="0"/>
    <n v="119.82758620689656"/>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20"/>
    <x v="1082"/>
    <x v="45"/>
    <x v="5"/>
    <x v="0"/>
    <x v="5"/>
    <x v="0"/>
    <x v="46"/>
    <s v="27/09/2023"/>
    <x v="0"/>
    <s v="15:00"/>
    <s v="ERNESTO TOLEDO VARGAS"/>
    <x v="6"/>
    <x v="15"/>
    <d v="2023-09-29T00:00:00"/>
    <x v="116"/>
    <x v="54"/>
    <s v="CD-400"/>
    <x v="171"/>
    <x v="121"/>
    <n v="46406"/>
    <x v="172"/>
    <x v="175"/>
    <x v="110"/>
    <x v="0"/>
    <n v="30"/>
    <x v="24"/>
    <x v="0"/>
    <x v="67"/>
    <x v="92"/>
    <x v="1"/>
    <m/>
    <m/>
    <x v="143"/>
    <s v="ADQ.MANTTO Y SERV. 173/2023"/>
    <n v="39800"/>
    <x v="20"/>
    <x v="1086"/>
    <x v="5"/>
    <n v="3"/>
    <x v="713"/>
    <n v="1482"/>
    <m/>
    <m/>
    <n v="0"/>
    <x v="0"/>
    <n v="70.977011494252878"/>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21"/>
    <x v="1083"/>
    <x v="16"/>
    <x v="5"/>
    <x v="0"/>
    <x v="5"/>
    <x v="0"/>
    <x v="46"/>
    <s v="27/09/2023"/>
    <x v="0"/>
    <s v="15:00"/>
    <s v="ERNESTO TOLEDO VARGAS"/>
    <x v="6"/>
    <x v="15"/>
    <d v="2023-09-29T00:00:00"/>
    <x v="116"/>
    <x v="54"/>
    <s v="CD-400"/>
    <x v="172"/>
    <x v="121"/>
    <n v="44020"/>
    <x v="173"/>
    <x v="176"/>
    <x v="47"/>
    <x v="0"/>
    <n v="30"/>
    <x v="24"/>
    <x v="0"/>
    <x v="67"/>
    <x v="92"/>
    <x v="1"/>
    <m/>
    <m/>
    <x v="143"/>
    <s v="ADQ.MANTTO Y SERV. 173/2023"/>
    <n v="39800"/>
    <x v="21"/>
    <x v="1087"/>
    <x v="5"/>
    <n v="1"/>
    <x v="714"/>
    <n v="35660"/>
    <m/>
    <m/>
    <n v="0"/>
    <x v="0"/>
    <n v="5123.5632183908046"/>
    <n v="0"/>
    <n v="0"/>
    <n v="0"/>
    <x v="125"/>
    <s v="SEPTIEMBRE"/>
    <x v="232"/>
    <x v="44"/>
    <x v="35"/>
    <x v="45"/>
    <x v="411"/>
    <x v="279"/>
    <n v="0"/>
    <n v="0"/>
    <n v="0"/>
    <m/>
    <m/>
    <m/>
    <m/>
    <m/>
    <m/>
    <m/>
    <m/>
    <m/>
    <m/>
    <m/>
    <m/>
    <m/>
    <m/>
    <m/>
    <m/>
    <m/>
  </r>
  <r>
    <x v="1"/>
    <x v="63"/>
    <x v="0"/>
    <s v="COTIZACION"/>
    <s v="SEPTIEMBRE"/>
    <d v="2023-09-13T00:00:00"/>
    <s v="C-3-EDDY FAZ PACHECO"/>
    <x v="12"/>
    <s v="OTROS REPUESTOS Y ACCESORIOS"/>
    <x v="7"/>
    <x v="9"/>
    <x v="134"/>
    <d v="2023-09-19T00:00:00"/>
    <m/>
    <n v="860"/>
    <s v="BIEN"/>
    <x v="143"/>
    <n v="90441.61"/>
    <x v="22"/>
    <x v="1084"/>
    <x v="16"/>
    <x v="5"/>
    <x v="0"/>
    <x v="5"/>
    <x v="0"/>
    <x v="46"/>
    <s v="27/09/2023"/>
    <x v="0"/>
    <s v="15:00"/>
    <s v="ERNESTO TOLEDO VARGAS"/>
    <x v="6"/>
    <x v="15"/>
    <d v="2023-09-29T00:00:00"/>
    <x v="116"/>
    <x v="54"/>
    <s v="CD-400"/>
    <x v="172"/>
    <x v="121"/>
    <n v="44020"/>
    <x v="173"/>
    <x v="176"/>
    <x v="47"/>
    <x v="0"/>
    <n v="30"/>
    <x v="24"/>
    <x v="0"/>
    <x v="67"/>
    <x v="92"/>
    <x v="1"/>
    <m/>
    <m/>
    <x v="143"/>
    <s v="ADQ.MANTTO Y SERV. 173/2023"/>
    <n v="39800"/>
    <x v="22"/>
    <x v="1088"/>
    <x v="5"/>
    <n v="1"/>
    <x v="715"/>
    <n v="8360"/>
    <m/>
    <m/>
    <n v="0"/>
    <x v="0"/>
    <n v="1201.1494252873563"/>
    <n v="0"/>
    <n v="0"/>
    <n v="0"/>
    <x v="125"/>
    <s v="SEPTIEMBRE"/>
    <x v="232"/>
    <x v="44"/>
    <x v="35"/>
    <x v="45"/>
    <x v="411"/>
    <x v="279"/>
    <n v="0"/>
    <n v="0"/>
    <n v="0"/>
    <m/>
    <m/>
    <m/>
    <m/>
    <m/>
    <m/>
    <m/>
    <m/>
    <m/>
    <m/>
    <m/>
    <m/>
    <m/>
    <m/>
    <m/>
    <m/>
    <m/>
  </r>
  <r>
    <x v="1"/>
    <x v="63"/>
    <x v="0"/>
    <s v="COTIZACION"/>
    <s v="SEPTIEMBRE"/>
    <d v="2023-09-13T00:00:00"/>
    <s v="C-3-EDDY FAZ PACHECO"/>
    <x v="9"/>
    <s v="OTRAS MAQUINARIAS Y EQUIPO"/>
    <x v="7"/>
    <x v="9"/>
    <x v="135"/>
    <d v="2023-09-19T00:00:00"/>
    <m/>
    <n v="864"/>
    <s v="BIEN"/>
    <x v="144"/>
    <n v="276000"/>
    <x v="0"/>
    <x v="1085"/>
    <x v="16"/>
    <x v="5"/>
    <x v="27"/>
    <x v="5"/>
    <x v="0"/>
    <x v="46"/>
    <s v="27/09/2023"/>
    <x v="0"/>
    <s v="15:00"/>
    <s v="JOAQUIN ANDRES ZAPATA LAFUENTE"/>
    <x v="6"/>
    <x v="26"/>
    <m/>
    <x v="0"/>
    <x v="0"/>
    <m/>
    <x v="0"/>
    <x v="0"/>
    <m/>
    <x v="0"/>
    <x v="0"/>
    <x v="0"/>
    <x v="0"/>
    <m/>
    <x v="0"/>
    <x v="0"/>
    <x v="0"/>
    <x v="0"/>
    <x v="1"/>
    <m/>
    <m/>
    <x v="144"/>
    <s v="ADQ.MANTTO Y SERV. 174/2023"/>
    <n v="43700"/>
    <x v="0"/>
    <x v="1089"/>
    <x v="5"/>
    <n v="1"/>
    <x v="0"/>
    <n v="0"/>
    <m/>
    <m/>
    <n v="552"/>
    <x v="0"/>
    <n v="0"/>
    <n v="0"/>
    <n v="0"/>
    <n v="0"/>
    <x v="0"/>
    <s v="SEPTIEMBRE"/>
    <x v="232"/>
    <x v="44"/>
    <x v="35"/>
    <x v="45"/>
    <x v="411"/>
    <x v="266"/>
    <n v="0"/>
    <n v="0"/>
    <n v="0"/>
    <m/>
    <m/>
    <m/>
    <m/>
    <m/>
    <m/>
    <m/>
    <m/>
    <m/>
    <m/>
    <m/>
    <m/>
    <m/>
    <m/>
    <m/>
    <m/>
    <m/>
  </r>
  <r>
    <x v="1"/>
    <x v="63"/>
    <x v="0"/>
    <s v="COTIZACION"/>
    <s v="SEPTIEMBRE"/>
    <d v="2023-09-13T00:00:00"/>
    <s v="C-3-EDDY FAZ PACHECO"/>
    <x v="9"/>
    <s v="OTRAS MAQUINARIAS Y EQUIPO"/>
    <x v="7"/>
    <x v="9"/>
    <x v="135"/>
    <d v="2023-09-19T00:00:00"/>
    <m/>
    <n v="864"/>
    <s v="BIEN"/>
    <x v="144"/>
    <n v="276000"/>
    <x v="1"/>
    <x v="1086"/>
    <x v="25"/>
    <x v="5"/>
    <x v="0"/>
    <x v="5"/>
    <x v="0"/>
    <x v="46"/>
    <s v="27/09/2023"/>
    <x v="0"/>
    <s v="15:00"/>
    <s v="JOAQUIN ANDRES ZAPATA LAFUENTE"/>
    <x v="6"/>
    <x v="26"/>
    <m/>
    <x v="0"/>
    <x v="0"/>
    <m/>
    <x v="0"/>
    <x v="0"/>
    <m/>
    <x v="0"/>
    <x v="0"/>
    <x v="0"/>
    <x v="0"/>
    <m/>
    <x v="0"/>
    <x v="0"/>
    <x v="0"/>
    <x v="0"/>
    <x v="1"/>
    <m/>
    <m/>
    <x v="144"/>
    <s v="ADQ.MANTTO Y SERV. 174/2023"/>
    <n v="43700"/>
    <x v="1"/>
    <x v="1090"/>
    <x v="5"/>
    <n v="40"/>
    <x v="0"/>
    <n v="0"/>
    <m/>
    <m/>
    <n v="552"/>
    <x v="0"/>
    <n v="0"/>
    <n v="0"/>
    <n v="0"/>
    <n v="0"/>
    <x v="0"/>
    <s v="SEPTIEMBRE"/>
    <x v="232"/>
    <x v="44"/>
    <x v="35"/>
    <x v="45"/>
    <x v="411"/>
    <x v="266"/>
    <n v="0"/>
    <n v="0"/>
    <n v="0"/>
    <m/>
    <m/>
    <m/>
    <m/>
    <m/>
    <m/>
    <m/>
    <m/>
    <m/>
    <m/>
    <m/>
    <m/>
    <m/>
    <m/>
    <m/>
    <m/>
    <m/>
  </r>
  <r>
    <x v="1"/>
    <x v="63"/>
    <x v="0"/>
    <s v="COTIZACION"/>
    <s v="SEPTIEMBRE"/>
    <d v="2023-09-13T00:00:00"/>
    <s v="C-3-EDDY FAZ PACHECO"/>
    <x v="21"/>
    <s v="LLANTAS Y NEUMÁTICOS"/>
    <x v="7"/>
    <x v="9"/>
    <x v="136"/>
    <d v="2023-09-19T00:00:00"/>
    <m/>
    <n v="853"/>
    <s v="BIEN"/>
    <x v="145"/>
    <n v="42240"/>
    <x v="0"/>
    <x v="1087"/>
    <x v="8"/>
    <x v="5"/>
    <x v="75"/>
    <x v="5"/>
    <x v="0"/>
    <x v="46"/>
    <s v="27/09/2023"/>
    <x v="0"/>
    <s v="15:00"/>
    <s v="WALDO BELLOT VILLARROEL"/>
    <x v="6"/>
    <x v="22"/>
    <d v="2023-09-28T00:00:00"/>
    <x v="117"/>
    <x v="68"/>
    <s v="CD-408"/>
    <x v="173"/>
    <x v="122"/>
    <n v="36000"/>
    <x v="174"/>
    <x v="177"/>
    <x v="82"/>
    <x v="0"/>
    <n v="30"/>
    <x v="35"/>
    <x v="0"/>
    <x v="67"/>
    <x v="75"/>
    <x v="1"/>
    <m/>
    <m/>
    <x v="145"/>
    <s v="ADQ.MANTTO Y SERV. 169/2023"/>
    <n v="34300"/>
    <x v="0"/>
    <x v="1091"/>
    <x v="5"/>
    <n v="6"/>
    <x v="716"/>
    <n v="18000"/>
    <m/>
    <m/>
    <n v="0"/>
    <x v="0"/>
    <n v="431.0344827586207"/>
    <n v="0"/>
    <n v="0"/>
    <n v="0"/>
    <x v="89"/>
    <s v="SEPTIEMBRE"/>
    <x v="232"/>
    <x v="44"/>
    <x v="35"/>
    <x v="45"/>
    <x v="411"/>
    <x v="280"/>
    <n v="0"/>
    <n v="0"/>
    <n v="0"/>
    <m/>
    <m/>
    <m/>
    <m/>
    <m/>
    <m/>
    <m/>
    <m/>
    <m/>
    <m/>
    <m/>
    <m/>
    <m/>
    <m/>
    <m/>
    <m/>
    <m/>
  </r>
  <r>
    <x v="1"/>
    <x v="63"/>
    <x v="0"/>
    <s v="COTIZACION"/>
    <s v="SEPTIEMBRE"/>
    <d v="2023-09-13T00:00:00"/>
    <s v="C-3-EDDY FAZ PACHECO"/>
    <x v="21"/>
    <s v="LLANTAS Y NEUMÁTICOS"/>
    <x v="7"/>
    <x v="9"/>
    <x v="136"/>
    <d v="2023-09-19T00:00:00"/>
    <m/>
    <n v="853"/>
    <s v="BIEN"/>
    <x v="145"/>
    <n v="42240"/>
    <x v="1"/>
    <x v="1088"/>
    <x v="8"/>
    <x v="5"/>
    <x v="0"/>
    <x v="5"/>
    <x v="0"/>
    <x v="46"/>
    <s v="27/09/2023"/>
    <x v="0"/>
    <s v="15:00"/>
    <s v="WALDO BELLOT VILLARROEL"/>
    <x v="6"/>
    <x v="22"/>
    <d v="2023-09-28T00:00:00"/>
    <x v="117"/>
    <x v="68"/>
    <s v="CD-408"/>
    <x v="173"/>
    <x v="122"/>
    <n v="36000"/>
    <x v="174"/>
    <x v="177"/>
    <x v="82"/>
    <x v="0"/>
    <n v="30"/>
    <x v="35"/>
    <x v="0"/>
    <x v="67"/>
    <x v="75"/>
    <x v="1"/>
    <m/>
    <m/>
    <x v="145"/>
    <s v="ADQ.MANTTO Y SERV. 169/2023"/>
    <n v="34300"/>
    <x v="1"/>
    <x v="1092"/>
    <x v="5"/>
    <n v="6"/>
    <x v="716"/>
    <n v="18000"/>
    <m/>
    <m/>
    <n v="0"/>
    <x v="0"/>
    <n v="431.0344827586207"/>
    <n v="0"/>
    <n v="0"/>
    <n v="0"/>
    <x v="89"/>
    <s v="SEPTIEMBRE"/>
    <x v="232"/>
    <x v="44"/>
    <x v="35"/>
    <x v="45"/>
    <x v="411"/>
    <x v="280"/>
    <n v="0"/>
    <n v="0"/>
    <n v="0"/>
    <m/>
    <m/>
    <m/>
    <m/>
    <m/>
    <m/>
    <m/>
    <m/>
    <m/>
    <m/>
    <m/>
    <m/>
    <m/>
    <m/>
    <m/>
    <m/>
    <m/>
  </r>
  <r>
    <x v="1"/>
    <x v="63"/>
    <x v="0"/>
    <s v="COTIZACION"/>
    <s v="SEPTIEMBRE"/>
    <d v="2023-09-13T00:00:00"/>
    <s v="C-3-EDDY FAZ PACHECO"/>
    <x v="3"/>
    <s v="PRODUCTOS METÁLICOS"/>
    <x v="7"/>
    <x v="9"/>
    <x v="137"/>
    <d v="2023-09-19T00:00:00"/>
    <m/>
    <n v="852"/>
    <s v="BIEN"/>
    <x v="146"/>
    <n v="79870"/>
    <x v="0"/>
    <x v="1089"/>
    <x v="135"/>
    <x v="5"/>
    <x v="0"/>
    <x v="5"/>
    <x v="0"/>
    <x v="46"/>
    <s v="27/09/2023"/>
    <x v="0"/>
    <s v="15:00"/>
    <s v="ARMANDO GAMARRA NAVARRO"/>
    <x v="6"/>
    <x v="13"/>
    <d v="2023-10-02T00:00:00"/>
    <x v="118"/>
    <x v="42"/>
    <s v="CD-409"/>
    <x v="174"/>
    <x v="123"/>
    <n v="4171"/>
    <x v="175"/>
    <x v="0"/>
    <x v="55"/>
    <x v="0"/>
    <n v="30"/>
    <x v="6"/>
    <x v="0"/>
    <x v="67"/>
    <x v="0"/>
    <x v="1"/>
    <m/>
    <m/>
    <x v="146"/>
    <s v="ADQ.MANTTO Y SERV. 170/2023"/>
    <n v="34600"/>
    <x v="0"/>
    <x v="1093"/>
    <x v="5"/>
    <n v="600"/>
    <x v="665"/>
    <n v="210"/>
    <m/>
    <m/>
    <n v="0"/>
    <x v="0"/>
    <n v="5.0287356321839075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1"/>
    <x v="1090"/>
    <x v="135"/>
    <x v="5"/>
    <x v="0"/>
    <x v="5"/>
    <x v="0"/>
    <x v="46"/>
    <s v="27/09/2023"/>
    <x v="0"/>
    <s v="15:00"/>
    <s v="ARMANDO GAMARRA NAVARRO"/>
    <x v="6"/>
    <x v="13"/>
    <d v="2023-10-02T00:00:00"/>
    <x v="118"/>
    <x v="42"/>
    <s v="CD-409"/>
    <x v="175"/>
    <x v="123"/>
    <n v="44295"/>
    <x v="176"/>
    <x v="0"/>
    <x v="90"/>
    <x v="0"/>
    <n v="30"/>
    <x v="8"/>
    <x v="0"/>
    <x v="67"/>
    <x v="0"/>
    <x v="1"/>
    <m/>
    <m/>
    <x v="146"/>
    <s v="ADQ.MANTTO Y SERV. 170/2023"/>
    <n v="34600"/>
    <x v="1"/>
    <x v="1094"/>
    <x v="5"/>
    <n v="600"/>
    <x v="717"/>
    <n v="330"/>
    <m/>
    <m/>
    <n v="0"/>
    <x v="0"/>
    <n v="7.9022988505747127E-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2"/>
    <x v="1091"/>
    <x v="135"/>
    <x v="5"/>
    <x v="0"/>
    <x v="5"/>
    <x v="0"/>
    <x v="46"/>
    <s v="27/09/2023"/>
    <x v="0"/>
    <s v="15:00"/>
    <s v="ARMANDO GAMARRA NAVARRO"/>
    <x v="6"/>
    <x v="13"/>
    <d v="2023-10-02T00:00:00"/>
    <x v="118"/>
    <x v="42"/>
    <s v="CD-409"/>
    <x v="174"/>
    <x v="123"/>
    <n v="4171"/>
    <x v="175"/>
    <x v="0"/>
    <x v="55"/>
    <x v="0"/>
    <n v="30"/>
    <x v="6"/>
    <x v="0"/>
    <x v="67"/>
    <x v="0"/>
    <x v="1"/>
    <m/>
    <m/>
    <x v="146"/>
    <s v="ADQ.MANTTO Y SERV. 170/2023"/>
    <n v="34600"/>
    <x v="2"/>
    <x v="1095"/>
    <x v="5"/>
    <n v="600"/>
    <x v="718"/>
    <n v="390"/>
    <m/>
    <m/>
    <n v="0"/>
    <x v="0"/>
    <n v="9.3390804597701146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3"/>
    <x v="1092"/>
    <x v="135"/>
    <x v="5"/>
    <x v="0"/>
    <x v="5"/>
    <x v="0"/>
    <x v="46"/>
    <s v="27/09/2023"/>
    <x v="0"/>
    <s v="15:00"/>
    <s v="ARMANDO GAMARRA NAVARRO"/>
    <x v="6"/>
    <x v="13"/>
    <d v="2023-10-02T00:00:00"/>
    <x v="118"/>
    <x v="42"/>
    <s v="CD-409"/>
    <x v="175"/>
    <x v="123"/>
    <n v="44295"/>
    <x v="176"/>
    <x v="0"/>
    <x v="90"/>
    <x v="0"/>
    <n v="30"/>
    <x v="8"/>
    <x v="0"/>
    <x v="67"/>
    <x v="0"/>
    <x v="1"/>
    <m/>
    <m/>
    <x v="146"/>
    <s v="ADQ.MANTTO Y SERV. 170/2023"/>
    <n v="34600"/>
    <x v="3"/>
    <x v="1096"/>
    <x v="5"/>
    <n v="600"/>
    <x v="603"/>
    <n v="420"/>
    <m/>
    <m/>
    <n v="0"/>
    <x v="0"/>
    <n v="0.10057471264367815"/>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
    <x v="1093"/>
    <x v="10"/>
    <x v="5"/>
    <x v="0"/>
    <x v="5"/>
    <x v="0"/>
    <x v="46"/>
    <s v="27/09/2023"/>
    <x v="0"/>
    <s v="15:00"/>
    <s v="ARMANDO GAMARRA NAVARRO"/>
    <x v="6"/>
    <x v="13"/>
    <d v="2023-10-02T00:00:00"/>
    <x v="118"/>
    <x v="42"/>
    <s v="CD-409"/>
    <x v="175"/>
    <x v="123"/>
    <n v="44295"/>
    <x v="176"/>
    <x v="0"/>
    <x v="90"/>
    <x v="0"/>
    <n v="30"/>
    <x v="8"/>
    <x v="0"/>
    <x v="67"/>
    <x v="0"/>
    <x v="1"/>
    <m/>
    <m/>
    <x v="146"/>
    <s v="ADQ.MANTTO Y SERV. 170/2023"/>
    <n v="34600"/>
    <x v="4"/>
    <x v="1097"/>
    <x v="5"/>
    <n v="500"/>
    <x v="719"/>
    <n v="700"/>
    <m/>
    <m/>
    <n v="0"/>
    <x v="0"/>
    <n v="0.2011494252873563"/>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5"/>
    <x v="1094"/>
    <x v="10"/>
    <x v="5"/>
    <x v="0"/>
    <x v="5"/>
    <x v="0"/>
    <x v="46"/>
    <s v="27/09/2023"/>
    <x v="0"/>
    <s v="15:00"/>
    <s v="ARMANDO GAMARRA NAVARRO"/>
    <x v="6"/>
    <x v="13"/>
    <d v="2023-10-02T00:00:00"/>
    <x v="118"/>
    <x v="42"/>
    <s v="CD-409"/>
    <x v="175"/>
    <x v="123"/>
    <n v="44295"/>
    <x v="176"/>
    <x v="0"/>
    <x v="90"/>
    <x v="0"/>
    <n v="30"/>
    <x v="8"/>
    <x v="0"/>
    <x v="67"/>
    <x v="0"/>
    <x v="1"/>
    <m/>
    <m/>
    <x v="146"/>
    <s v="ADQ.MANTTO Y SERV. 170/2023"/>
    <n v="34600"/>
    <x v="5"/>
    <x v="1098"/>
    <x v="5"/>
    <n v="500"/>
    <x v="720"/>
    <n v="850"/>
    <m/>
    <m/>
    <n v="0"/>
    <x v="0"/>
    <n v="0.2442528735632184"/>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6"/>
    <x v="1095"/>
    <x v="22"/>
    <x v="5"/>
    <x v="0"/>
    <x v="5"/>
    <x v="0"/>
    <x v="46"/>
    <s v="27/09/2023"/>
    <x v="0"/>
    <s v="15:00"/>
    <s v="ARMANDO GAMARRA NAVARRO"/>
    <x v="6"/>
    <x v="13"/>
    <d v="2023-10-02T00:00:00"/>
    <x v="118"/>
    <x v="42"/>
    <s v="CD-409"/>
    <x v="175"/>
    <x v="123"/>
    <n v="44295"/>
    <x v="176"/>
    <x v="0"/>
    <x v="90"/>
    <x v="0"/>
    <n v="30"/>
    <x v="8"/>
    <x v="0"/>
    <x v="67"/>
    <x v="0"/>
    <x v="1"/>
    <m/>
    <m/>
    <x v="146"/>
    <s v="ADQ.MANTTO Y SERV. 170/2023"/>
    <n v="34600"/>
    <x v="6"/>
    <x v="1099"/>
    <x v="5"/>
    <n v="300"/>
    <x v="580"/>
    <n v="660"/>
    <m/>
    <m/>
    <n v="0"/>
    <x v="0"/>
    <n v="0.31609195402298851"/>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7"/>
    <x v="1096"/>
    <x v="28"/>
    <x v="5"/>
    <x v="0"/>
    <x v="5"/>
    <x v="0"/>
    <x v="46"/>
    <s v="27/09/2023"/>
    <x v="0"/>
    <s v="15:00"/>
    <s v="ARMANDO GAMARRA NAVARRO"/>
    <x v="6"/>
    <x v="13"/>
    <d v="2023-10-02T00:00:00"/>
    <x v="118"/>
    <x v="42"/>
    <s v="CD-409"/>
    <x v="175"/>
    <x v="123"/>
    <n v="44295"/>
    <x v="176"/>
    <x v="0"/>
    <x v="90"/>
    <x v="0"/>
    <n v="30"/>
    <x v="8"/>
    <x v="0"/>
    <x v="67"/>
    <x v="0"/>
    <x v="1"/>
    <m/>
    <m/>
    <x v="146"/>
    <s v="ADQ.MANTTO Y SERV. 170/2023"/>
    <n v="34600"/>
    <x v="7"/>
    <x v="1100"/>
    <x v="5"/>
    <n v="400"/>
    <x v="720"/>
    <n v="680"/>
    <m/>
    <m/>
    <n v="0"/>
    <x v="0"/>
    <n v="0.2442528735632184"/>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8"/>
    <x v="1097"/>
    <x v="28"/>
    <x v="5"/>
    <x v="0"/>
    <x v="5"/>
    <x v="0"/>
    <x v="46"/>
    <s v="27/09/2023"/>
    <x v="0"/>
    <s v="15:00"/>
    <s v="ARMANDO GAMARRA NAVARRO"/>
    <x v="6"/>
    <x v="13"/>
    <d v="2023-10-02T00:00:00"/>
    <x v="118"/>
    <x v="42"/>
    <s v="CD-409"/>
    <x v="175"/>
    <x v="123"/>
    <n v="44295"/>
    <x v="176"/>
    <x v="0"/>
    <x v="90"/>
    <x v="0"/>
    <n v="30"/>
    <x v="8"/>
    <x v="0"/>
    <x v="67"/>
    <x v="0"/>
    <x v="1"/>
    <m/>
    <m/>
    <x v="146"/>
    <s v="ADQ.MANTTO Y SERV. 170/2023"/>
    <n v="34600"/>
    <x v="8"/>
    <x v="1101"/>
    <x v="5"/>
    <n v="400"/>
    <x v="721"/>
    <n v="800"/>
    <m/>
    <m/>
    <n v="0"/>
    <x v="0"/>
    <n v="0.28735632183908044"/>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0"/>
    <x v="1098"/>
    <x v="10"/>
    <x v="5"/>
    <x v="0"/>
    <x v="5"/>
    <x v="0"/>
    <x v="46"/>
    <s v="27/09/2023"/>
    <x v="0"/>
    <s v="15:00"/>
    <s v="ARMANDO GAMARRA NAVARRO"/>
    <x v="6"/>
    <x v="13"/>
    <d v="2023-10-02T00:00:00"/>
    <x v="118"/>
    <x v="42"/>
    <s v="CD-409"/>
    <x v="175"/>
    <x v="123"/>
    <n v="44295"/>
    <x v="176"/>
    <x v="0"/>
    <x v="90"/>
    <x v="0"/>
    <n v="30"/>
    <x v="8"/>
    <x v="0"/>
    <x v="67"/>
    <x v="0"/>
    <x v="1"/>
    <m/>
    <m/>
    <x v="146"/>
    <s v="ADQ.MANTTO Y SERV. 170/2023"/>
    <n v="34600"/>
    <x v="10"/>
    <x v="1102"/>
    <x v="5"/>
    <n v="500"/>
    <x v="667"/>
    <n v="200"/>
    <m/>
    <m/>
    <n v="0"/>
    <x v="0"/>
    <n v="5.7471264367816098E-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1"/>
    <x v="1099"/>
    <x v="10"/>
    <x v="5"/>
    <x v="0"/>
    <x v="5"/>
    <x v="0"/>
    <x v="46"/>
    <s v="27/09/2023"/>
    <x v="0"/>
    <s v="15:00"/>
    <s v="ARMANDO GAMARRA NAVARRO"/>
    <x v="6"/>
    <x v="13"/>
    <d v="2023-10-02T00:00:00"/>
    <x v="118"/>
    <x v="42"/>
    <s v="CD-409"/>
    <x v="175"/>
    <x v="123"/>
    <n v="44295"/>
    <x v="176"/>
    <x v="0"/>
    <x v="90"/>
    <x v="0"/>
    <n v="30"/>
    <x v="8"/>
    <x v="0"/>
    <x v="67"/>
    <x v="0"/>
    <x v="1"/>
    <m/>
    <m/>
    <x v="146"/>
    <s v="ADQ.MANTTO Y SERV. 170/2023"/>
    <n v="34600"/>
    <x v="11"/>
    <x v="1103"/>
    <x v="5"/>
    <n v="500"/>
    <x v="717"/>
    <n v="275"/>
    <m/>
    <m/>
    <n v="0"/>
    <x v="0"/>
    <n v="7.9022988505747127E-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2"/>
    <x v="1100"/>
    <x v="10"/>
    <x v="5"/>
    <x v="0"/>
    <x v="5"/>
    <x v="0"/>
    <x v="46"/>
    <s v="27/09/2023"/>
    <x v="0"/>
    <s v="15:00"/>
    <s v="ARMANDO GAMARRA NAVARRO"/>
    <x v="6"/>
    <x v="13"/>
    <d v="2023-10-02T00:00:00"/>
    <x v="118"/>
    <x v="42"/>
    <s v="CD-409"/>
    <x v="175"/>
    <x v="123"/>
    <n v="44295"/>
    <x v="176"/>
    <x v="0"/>
    <x v="90"/>
    <x v="0"/>
    <n v="30"/>
    <x v="8"/>
    <x v="0"/>
    <x v="67"/>
    <x v="0"/>
    <x v="1"/>
    <m/>
    <m/>
    <x v="146"/>
    <s v="ADQ.MANTTO Y SERV. 170/2023"/>
    <n v="34600"/>
    <x v="12"/>
    <x v="1104"/>
    <x v="5"/>
    <n v="500"/>
    <x v="603"/>
    <n v="350"/>
    <m/>
    <m/>
    <n v="0"/>
    <x v="0"/>
    <n v="0.10057471264367815"/>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3"/>
    <x v="1101"/>
    <x v="28"/>
    <x v="5"/>
    <x v="0"/>
    <x v="5"/>
    <x v="0"/>
    <x v="46"/>
    <s v="27/09/2023"/>
    <x v="0"/>
    <s v="15:00"/>
    <s v="ARMANDO GAMARRA NAVARRO"/>
    <x v="6"/>
    <x v="13"/>
    <d v="2023-10-02T00:00:00"/>
    <x v="118"/>
    <x v="42"/>
    <s v="CD-409"/>
    <x v="175"/>
    <x v="123"/>
    <n v="44295"/>
    <x v="176"/>
    <x v="0"/>
    <x v="90"/>
    <x v="0"/>
    <n v="30"/>
    <x v="8"/>
    <x v="0"/>
    <x v="67"/>
    <x v="0"/>
    <x v="1"/>
    <m/>
    <m/>
    <x v="146"/>
    <s v="ADQ.MANTTO Y SERV. 170/2023"/>
    <n v="34600"/>
    <x v="13"/>
    <x v="1105"/>
    <x v="5"/>
    <n v="400"/>
    <x v="722"/>
    <n v="420"/>
    <m/>
    <m/>
    <n v="0"/>
    <x v="0"/>
    <n v="0.15086206896551724"/>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4"/>
    <x v="1102"/>
    <x v="22"/>
    <x v="5"/>
    <x v="0"/>
    <x v="5"/>
    <x v="0"/>
    <x v="46"/>
    <s v="27/09/2023"/>
    <x v="0"/>
    <s v="15:00"/>
    <s v="ARMANDO GAMARRA NAVARRO"/>
    <x v="6"/>
    <x v="13"/>
    <d v="2023-10-02T00:00:00"/>
    <x v="118"/>
    <x v="42"/>
    <s v="CD-409"/>
    <x v="174"/>
    <x v="123"/>
    <n v="4171"/>
    <x v="175"/>
    <x v="0"/>
    <x v="55"/>
    <x v="0"/>
    <n v="30"/>
    <x v="6"/>
    <x v="0"/>
    <x v="67"/>
    <x v="0"/>
    <x v="1"/>
    <m/>
    <m/>
    <x v="146"/>
    <s v="ADQ.MANTTO Y SERV. 170/2023"/>
    <n v="34600"/>
    <x v="14"/>
    <x v="1106"/>
    <x v="5"/>
    <n v="300"/>
    <x v="719"/>
    <n v="420"/>
    <m/>
    <m/>
    <n v="0"/>
    <x v="0"/>
    <n v="0.2011494252873563"/>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15"/>
    <x v="1103"/>
    <x v="22"/>
    <x v="5"/>
    <x v="0"/>
    <x v="5"/>
    <x v="0"/>
    <x v="46"/>
    <s v="27/09/2023"/>
    <x v="0"/>
    <s v="15:00"/>
    <s v="ARMANDO GAMARRA NAVARRO"/>
    <x v="6"/>
    <x v="13"/>
    <d v="2023-10-02T00:00:00"/>
    <x v="118"/>
    <x v="42"/>
    <s v="CD-409"/>
    <x v="174"/>
    <x v="123"/>
    <n v="4171"/>
    <x v="175"/>
    <x v="0"/>
    <x v="55"/>
    <x v="0"/>
    <n v="30"/>
    <x v="6"/>
    <x v="0"/>
    <x v="67"/>
    <x v="0"/>
    <x v="1"/>
    <m/>
    <m/>
    <x v="146"/>
    <s v="ADQ.MANTTO Y SERV. 170/2023"/>
    <n v="34600"/>
    <x v="15"/>
    <x v="1107"/>
    <x v="5"/>
    <n v="300"/>
    <x v="548"/>
    <n v="330"/>
    <m/>
    <m/>
    <n v="0"/>
    <x v="0"/>
    <n v="0.15804597701149425"/>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16"/>
    <x v="1104"/>
    <x v="10"/>
    <x v="5"/>
    <x v="0"/>
    <x v="5"/>
    <x v="0"/>
    <x v="46"/>
    <s v="27/09/2023"/>
    <x v="0"/>
    <s v="15:00"/>
    <s v="ARMANDO GAMARRA NAVARRO"/>
    <x v="6"/>
    <x v="13"/>
    <d v="2023-10-02T00:00:00"/>
    <x v="118"/>
    <x v="42"/>
    <s v="CD-409"/>
    <x v="175"/>
    <x v="123"/>
    <n v="44295"/>
    <x v="176"/>
    <x v="0"/>
    <x v="90"/>
    <x v="0"/>
    <n v="30"/>
    <x v="8"/>
    <x v="0"/>
    <x v="67"/>
    <x v="0"/>
    <x v="1"/>
    <m/>
    <m/>
    <x v="146"/>
    <s v="ADQ.MANTTO Y SERV. 170/2023"/>
    <n v="34600"/>
    <x v="16"/>
    <x v="1108"/>
    <x v="5"/>
    <n v="500"/>
    <x v="723"/>
    <n v="950"/>
    <m/>
    <m/>
    <n v="0"/>
    <x v="0"/>
    <n v="0.27298850574712641"/>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7"/>
    <x v="1105"/>
    <x v="28"/>
    <x v="5"/>
    <x v="0"/>
    <x v="5"/>
    <x v="0"/>
    <x v="46"/>
    <s v="27/09/2023"/>
    <x v="0"/>
    <s v="15:00"/>
    <s v="ARMANDO GAMARRA NAVARRO"/>
    <x v="6"/>
    <x v="13"/>
    <d v="2023-10-02T00:00:00"/>
    <x v="118"/>
    <x v="42"/>
    <s v="CD-409"/>
    <x v="175"/>
    <x v="123"/>
    <n v="44295"/>
    <x v="176"/>
    <x v="0"/>
    <x v="90"/>
    <x v="0"/>
    <n v="30"/>
    <x v="8"/>
    <x v="0"/>
    <x v="67"/>
    <x v="0"/>
    <x v="1"/>
    <m/>
    <m/>
    <x v="146"/>
    <s v="ADQ.MANTTO Y SERV. 170/2023"/>
    <n v="34600"/>
    <x v="17"/>
    <x v="1109"/>
    <x v="5"/>
    <n v="400"/>
    <x v="590"/>
    <n v="1320"/>
    <m/>
    <m/>
    <n v="0"/>
    <x v="0"/>
    <n v="0.47413793103448276"/>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8"/>
    <x v="1106"/>
    <x v="10"/>
    <x v="5"/>
    <x v="0"/>
    <x v="5"/>
    <x v="0"/>
    <x v="46"/>
    <s v="27/09/2023"/>
    <x v="0"/>
    <s v="15:00"/>
    <s v="ARMANDO GAMARRA NAVARRO"/>
    <x v="6"/>
    <x v="13"/>
    <d v="2023-10-02T00:00:00"/>
    <x v="118"/>
    <x v="42"/>
    <s v="CD-409"/>
    <x v="175"/>
    <x v="123"/>
    <n v="44295"/>
    <x v="176"/>
    <x v="0"/>
    <x v="90"/>
    <x v="0"/>
    <n v="30"/>
    <x v="8"/>
    <x v="0"/>
    <x v="67"/>
    <x v="0"/>
    <x v="1"/>
    <m/>
    <m/>
    <x v="146"/>
    <s v="ADQ.MANTTO Y SERV. 170/2023"/>
    <n v="34600"/>
    <x v="18"/>
    <x v="1110"/>
    <x v="5"/>
    <n v="500"/>
    <x v="80"/>
    <n v="1500"/>
    <m/>
    <m/>
    <n v="0"/>
    <x v="0"/>
    <n v="0.4310344827586207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19"/>
    <x v="1107"/>
    <x v="28"/>
    <x v="5"/>
    <x v="0"/>
    <x v="5"/>
    <x v="0"/>
    <x v="46"/>
    <s v="27/09/2023"/>
    <x v="0"/>
    <s v="15:00"/>
    <s v="ARMANDO GAMARRA NAVARRO"/>
    <x v="6"/>
    <x v="13"/>
    <d v="2023-10-02T00:00:00"/>
    <x v="118"/>
    <x v="42"/>
    <s v="CD-409"/>
    <x v="174"/>
    <x v="123"/>
    <n v="4171"/>
    <x v="175"/>
    <x v="0"/>
    <x v="55"/>
    <x v="0"/>
    <n v="30"/>
    <x v="6"/>
    <x v="0"/>
    <x v="67"/>
    <x v="0"/>
    <x v="1"/>
    <m/>
    <m/>
    <x v="146"/>
    <s v="ADQ.MANTTO Y SERV. 170/2023"/>
    <n v="34600"/>
    <x v="19"/>
    <x v="1111"/>
    <x v="5"/>
    <n v="400"/>
    <x v="724"/>
    <n v="1400"/>
    <m/>
    <m/>
    <n v="0"/>
    <x v="0"/>
    <n v="0.50287356321839083"/>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20"/>
    <x v="1108"/>
    <x v="23"/>
    <x v="5"/>
    <x v="0"/>
    <x v="5"/>
    <x v="0"/>
    <x v="46"/>
    <s v="27/09/2023"/>
    <x v="0"/>
    <s v="15:00"/>
    <s v="ARMANDO GAMARRA NAVARRO"/>
    <x v="6"/>
    <x v="13"/>
    <d v="2023-10-02T00:00:00"/>
    <x v="118"/>
    <x v="42"/>
    <s v="CD-409"/>
    <x v="175"/>
    <x v="123"/>
    <n v="44295"/>
    <x v="176"/>
    <x v="0"/>
    <x v="90"/>
    <x v="0"/>
    <n v="30"/>
    <x v="8"/>
    <x v="0"/>
    <x v="67"/>
    <x v="0"/>
    <x v="1"/>
    <m/>
    <m/>
    <x v="146"/>
    <s v="ADQ.MANTTO Y SERV. 170/2023"/>
    <n v="34600"/>
    <x v="20"/>
    <x v="1112"/>
    <x v="5"/>
    <n v="200"/>
    <x v="622"/>
    <n v="860"/>
    <m/>
    <m/>
    <n v="0"/>
    <x v="0"/>
    <n v="0.61781609195402298"/>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24"/>
    <x v="1109"/>
    <x v="22"/>
    <x v="5"/>
    <x v="0"/>
    <x v="5"/>
    <x v="0"/>
    <x v="46"/>
    <s v="27/09/2023"/>
    <x v="0"/>
    <s v="15:00"/>
    <s v="ARMANDO GAMARRA NAVARRO"/>
    <x v="6"/>
    <x v="13"/>
    <d v="2023-10-02T00:00:00"/>
    <x v="118"/>
    <x v="42"/>
    <s v="CD-409"/>
    <x v="175"/>
    <x v="123"/>
    <n v="44295"/>
    <x v="176"/>
    <x v="0"/>
    <x v="90"/>
    <x v="0"/>
    <n v="30"/>
    <x v="8"/>
    <x v="0"/>
    <x v="67"/>
    <x v="0"/>
    <x v="1"/>
    <m/>
    <m/>
    <x v="146"/>
    <s v="ADQ.MANTTO Y SERV. 170/2023"/>
    <n v="34600"/>
    <x v="24"/>
    <x v="1113"/>
    <x v="5"/>
    <n v="300"/>
    <x v="591"/>
    <n v="1140"/>
    <m/>
    <m/>
    <n v="0"/>
    <x v="0"/>
    <n v="0.5459770114942528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26"/>
    <x v="1110"/>
    <x v="14"/>
    <x v="5"/>
    <x v="0"/>
    <x v="5"/>
    <x v="0"/>
    <x v="46"/>
    <s v="27/09/2023"/>
    <x v="0"/>
    <s v="15:00"/>
    <s v="ARMANDO GAMARRA NAVARRO"/>
    <x v="6"/>
    <x v="13"/>
    <d v="2023-10-02T00:00:00"/>
    <x v="118"/>
    <x v="42"/>
    <s v="CD-409"/>
    <x v="175"/>
    <x v="123"/>
    <n v="44295"/>
    <x v="176"/>
    <x v="0"/>
    <x v="90"/>
    <x v="0"/>
    <n v="30"/>
    <x v="8"/>
    <x v="0"/>
    <x v="67"/>
    <x v="0"/>
    <x v="1"/>
    <m/>
    <m/>
    <x v="146"/>
    <s v="ADQ.MANTTO Y SERV. 170/2023"/>
    <n v="34600"/>
    <x v="26"/>
    <x v="1114"/>
    <x v="5"/>
    <n v="800"/>
    <x v="725"/>
    <n v="5280"/>
    <m/>
    <m/>
    <n v="0"/>
    <x v="0"/>
    <n v="0.9482758620689655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28"/>
    <x v="1111"/>
    <x v="22"/>
    <x v="5"/>
    <x v="0"/>
    <x v="5"/>
    <x v="0"/>
    <x v="46"/>
    <s v="27/09/2023"/>
    <x v="0"/>
    <s v="15:00"/>
    <s v="ARMANDO GAMARRA NAVARRO"/>
    <x v="6"/>
    <x v="13"/>
    <d v="2023-10-02T00:00:00"/>
    <x v="118"/>
    <x v="42"/>
    <s v="CD-409"/>
    <x v="175"/>
    <x v="123"/>
    <n v="44295"/>
    <x v="176"/>
    <x v="0"/>
    <x v="90"/>
    <x v="0"/>
    <n v="30"/>
    <x v="8"/>
    <x v="0"/>
    <x v="67"/>
    <x v="0"/>
    <x v="1"/>
    <m/>
    <m/>
    <x v="146"/>
    <s v="ADQ.MANTTO Y SERV. 170/2023"/>
    <n v="34600"/>
    <x v="28"/>
    <x v="1115"/>
    <x v="5"/>
    <n v="300"/>
    <x v="726"/>
    <n v="2100"/>
    <m/>
    <m/>
    <n v="0"/>
    <x v="0"/>
    <n v="1.0057471264367817"/>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32"/>
    <x v="1112"/>
    <x v="10"/>
    <x v="5"/>
    <x v="0"/>
    <x v="5"/>
    <x v="0"/>
    <x v="46"/>
    <s v="27/09/2023"/>
    <x v="0"/>
    <s v="15:00"/>
    <s v="ARMANDO GAMARRA NAVARRO"/>
    <x v="6"/>
    <x v="13"/>
    <d v="2023-10-02T00:00:00"/>
    <x v="118"/>
    <x v="42"/>
    <s v="CD-409"/>
    <x v="175"/>
    <x v="123"/>
    <n v="44295"/>
    <x v="176"/>
    <x v="0"/>
    <x v="90"/>
    <x v="0"/>
    <n v="30"/>
    <x v="8"/>
    <x v="0"/>
    <x v="67"/>
    <x v="0"/>
    <x v="1"/>
    <m/>
    <m/>
    <x v="146"/>
    <s v="ADQ.MANTTO Y SERV. 170/2023"/>
    <n v="34600"/>
    <x v="32"/>
    <x v="1116"/>
    <x v="5"/>
    <n v="500"/>
    <x v="727"/>
    <n v="5200"/>
    <m/>
    <m/>
    <n v="0"/>
    <x v="0"/>
    <n v="1.4942528735632183"/>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33"/>
    <x v="1113"/>
    <x v="28"/>
    <x v="5"/>
    <x v="0"/>
    <x v="5"/>
    <x v="0"/>
    <x v="46"/>
    <s v="27/09/2023"/>
    <x v="0"/>
    <s v="15:00"/>
    <s v="ARMANDO GAMARRA NAVARRO"/>
    <x v="6"/>
    <x v="13"/>
    <d v="2023-10-02T00:00:00"/>
    <x v="118"/>
    <x v="42"/>
    <s v="CD-409"/>
    <x v="175"/>
    <x v="123"/>
    <n v="44295"/>
    <x v="176"/>
    <x v="0"/>
    <x v="90"/>
    <x v="0"/>
    <n v="30"/>
    <x v="8"/>
    <x v="0"/>
    <x v="67"/>
    <x v="0"/>
    <x v="1"/>
    <m/>
    <m/>
    <x v="146"/>
    <s v="ADQ.MANTTO Y SERV. 170/2023"/>
    <n v="34600"/>
    <x v="33"/>
    <x v="1117"/>
    <x v="5"/>
    <n v="400"/>
    <x v="552"/>
    <n v="4600"/>
    <m/>
    <m/>
    <n v="0"/>
    <x v="0"/>
    <n v="1.6522988505747127"/>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34"/>
    <x v="1114"/>
    <x v="22"/>
    <x v="5"/>
    <x v="0"/>
    <x v="5"/>
    <x v="0"/>
    <x v="46"/>
    <s v="27/09/2023"/>
    <x v="0"/>
    <s v="15:00"/>
    <s v="ARMANDO GAMARRA NAVARRO"/>
    <x v="6"/>
    <x v="13"/>
    <d v="2023-10-02T00:00:00"/>
    <x v="118"/>
    <x v="42"/>
    <s v="CD-409"/>
    <x v="175"/>
    <x v="123"/>
    <n v="44295"/>
    <x v="176"/>
    <x v="0"/>
    <x v="90"/>
    <x v="0"/>
    <n v="30"/>
    <x v="8"/>
    <x v="0"/>
    <x v="67"/>
    <x v="0"/>
    <x v="1"/>
    <m/>
    <m/>
    <x v="146"/>
    <s v="ADQ.MANTTO Y SERV. 170/2023"/>
    <n v="34600"/>
    <x v="34"/>
    <x v="1118"/>
    <x v="5"/>
    <n v="300"/>
    <x v="728"/>
    <n v="3900"/>
    <m/>
    <m/>
    <n v="0"/>
    <x v="0"/>
    <n v="1.867816091954023"/>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36"/>
    <x v="1115"/>
    <x v="23"/>
    <x v="5"/>
    <x v="0"/>
    <x v="5"/>
    <x v="0"/>
    <x v="46"/>
    <s v="27/09/2023"/>
    <x v="0"/>
    <s v="15:00"/>
    <s v="ARMANDO GAMARRA NAVARRO"/>
    <x v="6"/>
    <x v="13"/>
    <d v="2023-10-02T00:00:00"/>
    <x v="118"/>
    <x v="42"/>
    <s v="CD-409"/>
    <x v="175"/>
    <x v="123"/>
    <n v="44295"/>
    <x v="176"/>
    <x v="0"/>
    <x v="90"/>
    <x v="0"/>
    <n v="30"/>
    <x v="8"/>
    <x v="0"/>
    <x v="67"/>
    <x v="0"/>
    <x v="1"/>
    <m/>
    <m/>
    <x v="146"/>
    <s v="ADQ.MANTTO Y SERV. 170/2023"/>
    <n v="34600"/>
    <x v="36"/>
    <x v="1119"/>
    <x v="5"/>
    <n v="200"/>
    <x v="729"/>
    <n v="3300"/>
    <m/>
    <m/>
    <n v="0"/>
    <x v="0"/>
    <n v="2.3706896551724137"/>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37"/>
    <x v="1116"/>
    <x v="5"/>
    <x v="5"/>
    <x v="0"/>
    <x v="5"/>
    <x v="0"/>
    <x v="46"/>
    <s v="27/09/2023"/>
    <x v="0"/>
    <s v="15:00"/>
    <s v="ARMANDO GAMARRA NAVARRO"/>
    <x v="6"/>
    <x v="13"/>
    <d v="2023-10-02T00:00:00"/>
    <x v="118"/>
    <x v="42"/>
    <s v="CD-409"/>
    <x v="175"/>
    <x v="123"/>
    <n v="44295"/>
    <x v="176"/>
    <x v="0"/>
    <x v="90"/>
    <x v="0"/>
    <n v="30"/>
    <x v="8"/>
    <x v="0"/>
    <x v="67"/>
    <x v="0"/>
    <x v="1"/>
    <m/>
    <m/>
    <x v="146"/>
    <s v="ADQ.MANTTO Y SERV. 170/2023"/>
    <n v="34600"/>
    <x v="37"/>
    <x v="1120"/>
    <x v="5"/>
    <n v="100"/>
    <x v="730"/>
    <n v="2250"/>
    <m/>
    <m/>
    <n v="0"/>
    <x v="0"/>
    <n v="3.232758620689655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38"/>
    <x v="1117"/>
    <x v="5"/>
    <x v="5"/>
    <x v="0"/>
    <x v="5"/>
    <x v="0"/>
    <x v="46"/>
    <s v="27/09/2023"/>
    <x v="0"/>
    <s v="15:00"/>
    <s v="ARMANDO GAMARRA NAVARRO"/>
    <x v="6"/>
    <x v="13"/>
    <d v="2023-10-02T00:00:00"/>
    <x v="118"/>
    <x v="42"/>
    <s v="CD-409"/>
    <x v="175"/>
    <x v="123"/>
    <n v="44295"/>
    <x v="176"/>
    <x v="0"/>
    <x v="90"/>
    <x v="0"/>
    <n v="30"/>
    <x v="8"/>
    <x v="0"/>
    <x v="67"/>
    <x v="0"/>
    <x v="1"/>
    <m/>
    <m/>
    <x v="146"/>
    <s v="ADQ.MANTTO Y SERV. 170/2023"/>
    <n v="34600"/>
    <x v="38"/>
    <x v="1121"/>
    <x v="5"/>
    <n v="100"/>
    <x v="171"/>
    <n v="2000"/>
    <m/>
    <m/>
    <n v="0"/>
    <x v="0"/>
    <n v="2.8735632183908044"/>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1"/>
    <x v="1118"/>
    <x v="1"/>
    <x v="5"/>
    <x v="0"/>
    <x v="5"/>
    <x v="0"/>
    <x v="46"/>
    <s v="27/09/2023"/>
    <x v="0"/>
    <s v="15:00"/>
    <s v="ARMANDO GAMARRA NAVARRO"/>
    <x v="6"/>
    <x v="13"/>
    <d v="2023-10-02T00:00:00"/>
    <x v="118"/>
    <x v="42"/>
    <s v="CD-409"/>
    <x v="175"/>
    <x v="123"/>
    <n v="44295"/>
    <x v="176"/>
    <x v="0"/>
    <x v="90"/>
    <x v="0"/>
    <n v="30"/>
    <x v="8"/>
    <x v="0"/>
    <x v="67"/>
    <x v="0"/>
    <x v="1"/>
    <m/>
    <m/>
    <x v="146"/>
    <s v="ADQ.MANTTO Y SERV. 170/2023"/>
    <n v="34600"/>
    <x v="41"/>
    <x v="1122"/>
    <x v="5"/>
    <n v="80"/>
    <x v="731"/>
    <n v="2360"/>
    <m/>
    <m/>
    <n v="0"/>
    <x v="0"/>
    <n v="4.2385057471264371"/>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2"/>
    <x v="1119"/>
    <x v="135"/>
    <x v="5"/>
    <x v="0"/>
    <x v="5"/>
    <x v="0"/>
    <x v="46"/>
    <s v="27/09/2023"/>
    <x v="0"/>
    <s v="15:00"/>
    <s v="ARMANDO GAMARRA NAVARRO"/>
    <x v="6"/>
    <x v="13"/>
    <d v="2023-10-02T00:00:00"/>
    <x v="118"/>
    <x v="42"/>
    <s v="CD-409"/>
    <x v="174"/>
    <x v="123"/>
    <n v="4171"/>
    <x v="175"/>
    <x v="0"/>
    <x v="55"/>
    <x v="0"/>
    <n v="30"/>
    <x v="6"/>
    <x v="0"/>
    <x v="67"/>
    <x v="0"/>
    <x v="1"/>
    <m/>
    <m/>
    <x v="146"/>
    <s v="ADQ.MANTTO Y SERV. 170/2023"/>
    <n v="34600"/>
    <x v="42"/>
    <x v="1123"/>
    <x v="5"/>
    <n v="600"/>
    <x v="732"/>
    <n v="36"/>
    <m/>
    <m/>
    <n v="0"/>
    <x v="0"/>
    <n v="8.6206896551724137E-3"/>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43"/>
    <x v="1120"/>
    <x v="10"/>
    <x v="5"/>
    <x v="0"/>
    <x v="5"/>
    <x v="0"/>
    <x v="46"/>
    <s v="27/09/2023"/>
    <x v="0"/>
    <s v="15:00"/>
    <s v="ARMANDO GAMARRA NAVARRO"/>
    <x v="6"/>
    <x v="13"/>
    <d v="2023-10-02T00:00:00"/>
    <x v="118"/>
    <x v="42"/>
    <s v="CD-409"/>
    <x v="174"/>
    <x v="123"/>
    <n v="4171"/>
    <x v="175"/>
    <x v="0"/>
    <x v="55"/>
    <x v="0"/>
    <n v="30"/>
    <x v="6"/>
    <x v="0"/>
    <x v="67"/>
    <x v="0"/>
    <x v="1"/>
    <m/>
    <m/>
    <x v="146"/>
    <s v="ADQ.MANTTO Y SERV. 170/2023"/>
    <n v="34600"/>
    <x v="43"/>
    <x v="1124"/>
    <x v="5"/>
    <n v="500"/>
    <x v="733"/>
    <n v="50"/>
    <m/>
    <m/>
    <n v="0"/>
    <x v="0"/>
    <n v="1.4367816091954025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44"/>
    <x v="1121"/>
    <x v="10"/>
    <x v="5"/>
    <x v="0"/>
    <x v="5"/>
    <x v="0"/>
    <x v="46"/>
    <s v="27/09/2023"/>
    <x v="0"/>
    <s v="15:00"/>
    <s v="ARMANDO GAMARRA NAVARRO"/>
    <x v="6"/>
    <x v="13"/>
    <d v="2023-10-02T00:00:00"/>
    <x v="118"/>
    <x v="42"/>
    <s v="CD-409"/>
    <x v="174"/>
    <x v="123"/>
    <n v="4171"/>
    <x v="175"/>
    <x v="0"/>
    <x v="55"/>
    <x v="0"/>
    <n v="30"/>
    <x v="6"/>
    <x v="0"/>
    <x v="67"/>
    <x v="0"/>
    <x v="1"/>
    <m/>
    <m/>
    <x v="146"/>
    <s v="ADQ.MANTTO Y SERV. 170/2023"/>
    <n v="34600"/>
    <x v="44"/>
    <x v="1125"/>
    <x v="5"/>
    <n v="500"/>
    <x v="734"/>
    <n v="65"/>
    <m/>
    <m/>
    <n v="0"/>
    <x v="0"/>
    <n v="1.8678160919540231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45"/>
    <x v="1122"/>
    <x v="36"/>
    <x v="5"/>
    <x v="0"/>
    <x v="5"/>
    <x v="0"/>
    <x v="46"/>
    <s v="27/09/2023"/>
    <x v="0"/>
    <s v="15:00"/>
    <s v="ARMANDO GAMARRA NAVARRO"/>
    <x v="6"/>
    <x v="13"/>
    <d v="2023-10-02T00:00:00"/>
    <x v="118"/>
    <x v="42"/>
    <s v="CD-409"/>
    <x v="175"/>
    <x v="123"/>
    <n v="44295"/>
    <x v="176"/>
    <x v="0"/>
    <x v="90"/>
    <x v="0"/>
    <n v="30"/>
    <x v="8"/>
    <x v="0"/>
    <x v="67"/>
    <x v="0"/>
    <x v="1"/>
    <m/>
    <m/>
    <x v="146"/>
    <s v="ADQ.MANTTO Y SERV. 170/2023"/>
    <n v="34600"/>
    <x v="45"/>
    <x v="1126"/>
    <x v="5"/>
    <n v="1000"/>
    <x v="670"/>
    <n v="450"/>
    <m/>
    <m/>
    <n v="0"/>
    <x v="0"/>
    <n v="6.4655172413793108E-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6"/>
    <x v="1123"/>
    <x v="135"/>
    <x v="5"/>
    <x v="0"/>
    <x v="5"/>
    <x v="0"/>
    <x v="46"/>
    <s v="27/09/2023"/>
    <x v="0"/>
    <s v="15:00"/>
    <s v="ARMANDO GAMARRA NAVARRO"/>
    <x v="6"/>
    <x v="13"/>
    <d v="2023-10-02T00:00:00"/>
    <x v="118"/>
    <x v="42"/>
    <s v="CD-409"/>
    <x v="175"/>
    <x v="123"/>
    <n v="44295"/>
    <x v="176"/>
    <x v="0"/>
    <x v="90"/>
    <x v="0"/>
    <n v="30"/>
    <x v="8"/>
    <x v="0"/>
    <x v="67"/>
    <x v="0"/>
    <x v="1"/>
    <m/>
    <m/>
    <x v="146"/>
    <s v="ADQ.MANTTO Y SERV. 170/2023"/>
    <n v="34600"/>
    <x v="46"/>
    <x v="1127"/>
    <x v="5"/>
    <n v="600"/>
    <x v="603"/>
    <n v="420"/>
    <m/>
    <m/>
    <n v="0"/>
    <x v="0"/>
    <n v="0.10057471264367815"/>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7"/>
    <x v="1124"/>
    <x v="23"/>
    <x v="5"/>
    <x v="0"/>
    <x v="5"/>
    <x v="0"/>
    <x v="46"/>
    <s v="27/09/2023"/>
    <x v="0"/>
    <s v="15:00"/>
    <s v="ARMANDO GAMARRA NAVARRO"/>
    <x v="6"/>
    <x v="13"/>
    <d v="2023-10-02T00:00:00"/>
    <x v="118"/>
    <x v="42"/>
    <s v="CD-409"/>
    <x v="175"/>
    <x v="123"/>
    <n v="44295"/>
    <x v="176"/>
    <x v="0"/>
    <x v="90"/>
    <x v="0"/>
    <n v="30"/>
    <x v="8"/>
    <x v="0"/>
    <x v="67"/>
    <x v="0"/>
    <x v="1"/>
    <m/>
    <m/>
    <x v="146"/>
    <s v="ADQ.MANTTO Y SERV. 170/2023"/>
    <n v="34600"/>
    <x v="47"/>
    <x v="1128"/>
    <x v="5"/>
    <n v="200"/>
    <x v="735"/>
    <n v="200"/>
    <m/>
    <m/>
    <n v="0"/>
    <x v="0"/>
    <n v="0.14367816091954022"/>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8"/>
    <x v="1125"/>
    <x v="22"/>
    <x v="5"/>
    <x v="0"/>
    <x v="5"/>
    <x v="0"/>
    <x v="46"/>
    <s v="27/09/2023"/>
    <x v="0"/>
    <s v="15:00"/>
    <s v="ARMANDO GAMARRA NAVARRO"/>
    <x v="6"/>
    <x v="13"/>
    <d v="2023-10-02T00:00:00"/>
    <x v="118"/>
    <x v="42"/>
    <s v="CD-409"/>
    <x v="175"/>
    <x v="123"/>
    <n v="44295"/>
    <x v="176"/>
    <x v="0"/>
    <x v="90"/>
    <x v="0"/>
    <n v="30"/>
    <x v="8"/>
    <x v="0"/>
    <x v="67"/>
    <x v="0"/>
    <x v="1"/>
    <m/>
    <m/>
    <x v="146"/>
    <s v="ADQ.MANTTO Y SERV. 170/2023"/>
    <n v="34600"/>
    <x v="48"/>
    <x v="1129"/>
    <x v="5"/>
    <n v="300"/>
    <x v="719"/>
    <n v="420"/>
    <m/>
    <m/>
    <n v="0"/>
    <x v="0"/>
    <n v="0.2011494252873563"/>
    <n v="0"/>
    <n v="0"/>
    <n v="0"/>
    <x v="108"/>
    <s v="SEPTIEMBRE"/>
    <x v="232"/>
    <x v="44"/>
    <x v="35"/>
    <x v="45"/>
    <x v="411"/>
    <x v="281"/>
    <n v="0"/>
    <n v="0"/>
    <n v="0"/>
    <m/>
    <m/>
    <m/>
    <m/>
    <m/>
    <m/>
    <m/>
    <m/>
    <m/>
    <m/>
    <m/>
    <m/>
    <m/>
    <m/>
    <m/>
    <m/>
    <m/>
  </r>
  <r>
    <x v="1"/>
    <x v="63"/>
    <x v="0"/>
    <s v="COTIZACION"/>
    <s v="SEPTIEMBRE"/>
    <d v="2023-09-13T00:00:00"/>
    <s v="C-3-EDDY FAZ PACHECO"/>
    <x v="3"/>
    <s v="PRODUCTOS METÁLICOS"/>
    <x v="7"/>
    <x v="9"/>
    <x v="137"/>
    <d v="2023-09-19T00:00:00"/>
    <m/>
    <n v="852"/>
    <s v="BIEN"/>
    <x v="146"/>
    <n v="79870"/>
    <x v="49"/>
    <x v="1126"/>
    <x v="135"/>
    <x v="5"/>
    <x v="0"/>
    <x v="5"/>
    <x v="0"/>
    <x v="46"/>
    <s v="27/09/2023"/>
    <x v="0"/>
    <s v="15:00"/>
    <s v="ARMANDO GAMARRA NAVARRO"/>
    <x v="6"/>
    <x v="13"/>
    <d v="2023-10-02T00:00:00"/>
    <x v="118"/>
    <x v="42"/>
    <s v="CD-409"/>
    <x v="174"/>
    <x v="123"/>
    <n v="4171"/>
    <x v="175"/>
    <x v="0"/>
    <x v="55"/>
    <x v="0"/>
    <n v="30"/>
    <x v="6"/>
    <x v="0"/>
    <x v="67"/>
    <x v="0"/>
    <x v="1"/>
    <m/>
    <m/>
    <x v="146"/>
    <s v="ADQ.MANTTO Y SERV. 170/2023"/>
    <n v="34600"/>
    <x v="49"/>
    <x v="1130"/>
    <x v="5"/>
    <n v="600"/>
    <x v="736"/>
    <n v="120"/>
    <m/>
    <m/>
    <n v="0"/>
    <x v="0"/>
    <n v="2.8735632183908049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50"/>
    <x v="1127"/>
    <x v="10"/>
    <x v="5"/>
    <x v="0"/>
    <x v="5"/>
    <x v="0"/>
    <x v="46"/>
    <s v="27/09/2023"/>
    <x v="0"/>
    <s v="15:00"/>
    <s v="ARMANDO GAMARRA NAVARRO"/>
    <x v="6"/>
    <x v="13"/>
    <d v="2023-10-02T00:00:00"/>
    <x v="118"/>
    <x v="42"/>
    <s v="CD-409"/>
    <x v="174"/>
    <x v="123"/>
    <n v="4171"/>
    <x v="175"/>
    <x v="0"/>
    <x v="55"/>
    <x v="0"/>
    <n v="30"/>
    <x v="6"/>
    <x v="0"/>
    <x v="67"/>
    <x v="0"/>
    <x v="1"/>
    <m/>
    <m/>
    <x v="146"/>
    <s v="ADQ.MANTTO Y SERV. 170/2023"/>
    <n v="34600"/>
    <x v="50"/>
    <x v="1131"/>
    <x v="5"/>
    <n v="500"/>
    <x v="549"/>
    <n v="150"/>
    <m/>
    <m/>
    <n v="0"/>
    <x v="0"/>
    <n v="4.3103448275862065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51"/>
    <x v="1128"/>
    <x v="10"/>
    <x v="5"/>
    <x v="0"/>
    <x v="5"/>
    <x v="0"/>
    <x v="46"/>
    <s v="27/09/2023"/>
    <x v="0"/>
    <s v="15:00"/>
    <s v="ARMANDO GAMARRA NAVARRO"/>
    <x v="6"/>
    <x v="13"/>
    <d v="2023-10-02T00:00:00"/>
    <x v="118"/>
    <x v="42"/>
    <s v="CD-409"/>
    <x v="174"/>
    <x v="123"/>
    <n v="4171"/>
    <x v="175"/>
    <x v="0"/>
    <x v="55"/>
    <x v="0"/>
    <n v="30"/>
    <x v="6"/>
    <x v="0"/>
    <x v="67"/>
    <x v="0"/>
    <x v="1"/>
    <m/>
    <m/>
    <x v="146"/>
    <s v="ADQ.MANTTO Y SERV. 170/2023"/>
    <n v="34600"/>
    <x v="51"/>
    <x v="1132"/>
    <x v="5"/>
    <n v="500"/>
    <x v="737"/>
    <n v="250"/>
    <m/>
    <m/>
    <n v="0"/>
    <x v="0"/>
    <n v="7.183908045977011E-2"/>
    <n v="0"/>
    <n v="0"/>
    <n v="0"/>
    <x v="118"/>
    <s v="SEPTIEMBRE"/>
    <x v="232"/>
    <x v="44"/>
    <x v="35"/>
    <x v="45"/>
    <x v="411"/>
    <x v="267"/>
    <n v="0"/>
    <n v="0"/>
    <n v="0"/>
    <m/>
    <m/>
    <m/>
    <m/>
    <m/>
    <m/>
    <m/>
    <m/>
    <m/>
    <m/>
    <m/>
    <m/>
    <m/>
    <m/>
    <m/>
    <m/>
    <m/>
  </r>
  <r>
    <x v="1"/>
    <x v="63"/>
    <x v="0"/>
    <s v="COTIZACION"/>
    <s v="SEPTIEMBRE"/>
    <d v="2023-09-13T00:00:00"/>
    <s v="C-3-EDDY FAZ PACHECO"/>
    <x v="3"/>
    <s v="PRODUCTOS METÁLICOS"/>
    <x v="7"/>
    <x v="9"/>
    <x v="137"/>
    <d v="2023-09-19T00:00:00"/>
    <m/>
    <n v="852"/>
    <s v="BIEN"/>
    <x v="146"/>
    <n v="79870"/>
    <x v="52"/>
    <x v="1129"/>
    <x v="36"/>
    <x v="5"/>
    <x v="0"/>
    <x v="5"/>
    <x v="0"/>
    <x v="46"/>
    <s v="27/09/2023"/>
    <x v="0"/>
    <s v="15:00"/>
    <s v="ARMANDO GAMARRA NAVARRO"/>
    <x v="6"/>
    <x v="13"/>
    <d v="2023-10-02T00:00:00"/>
    <x v="118"/>
    <x v="42"/>
    <s v="CD-409"/>
    <x v="174"/>
    <x v="123"/>
    <n v="4171"/>
    <x v="175"/>
    <x v="0"/>
    <x v="55"/>
    <x v="0"/>
    <n v="30"/>
    <x v="6"/>
    <x v="0"/>
    <x v="67"/>
    <x v="0"/>
    <x v="1"/>
    <m/>
    <m/>
    <x v="146"/>
    <s v="ADQ.MANTTO Y SERV. 170/2023"/>
    <n v="34600"/>
    <x v="52"/>
    <x v="1133"/>
    <x v="5"/>
    <n v="1000"/>
    <x v="738"/>
    <n v="750"/>
    <m/>
    <m/>
    <n v="0"/>
    <x v="0"/>
    <n v="0.10775862068965518"/>
    <n v="0"/>
    <n v="0"/>
    <n v="0"/>
    <x v="118"/>
    <s v="SEPTIEMBRE"/>
    <x v="232"/>
    <x v="44"/>
    <x v="35"/>
    <x v="45"/>
    <x v="411"/>
    <x v="267"/>
    <n v="0"/>
    <n v="0"/>
    <n v="0"/>
    <m/>
    <m/>
    <m/>
    <m/>
    <m/>
    <m/>
    <m/>
    <m/>
    <m/>
    <m/>
    <m/>
    <m/>
    <m/>
    <m/>
    <m/>
    <m/>
    <m/>
  </r>
  <r>
    <x v="2"/>
    <x v="63"/>
    <x v="0"/>
    <m/>
    <m/>
    <m/>
    <m/>
    <x v="23"/>
    <m/>
    <x v="10"/>
    <x v="21"/>
    <x v="138"/>
    <m/>
    <m/>
    <m/>
    <m/>
    <x v="147"/>
    <m/>
    <x v="54"/>
    <x v="1130"/>
    <x v="23"/>
    <x v="5"/>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55"/>
    <x v="1131"/>
    <x v="22"/>
    <x v="5"/>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56"/>
    <x v="1132"/>
    <x v="5"/>
    <x v="5"/>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5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58"/>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2"/>
    <x v="63"/>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45"/>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5"/>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n v="7.4753699999999998"/>
    <n v="0"/>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n v="0"/>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0"/>
    <x v="63"/>
    <x v="0"/>
    <m/>
    <m/>
    <m/>
    <m/>
    <x v="23"/>
    <m/>
    <x v="10"/>
    <x v="21"/>
    <x v="138"/>
    <m/>
    <m/>
    <m/>
    <m/>
    <x v="147"/>
    <m/>
    <x v="77"/>
    <x v="38"/>
    <x v="46"/>
    <x v="20"/>
    <x v="0"/>
    <x v="14"/>
    <x v="5"/>
    <x v="47"/>
    <m/>
    <x v="3"/>
    <m/>
    <m/>
    <x v="12"/>
    <x v="0"/>
    <m/>
    <x v="0"/>
    <x v="0"/>
    <m/>
    <x v="0"/>
    <x v="123"/>
    <m/>
    <x v="177"/>
    <x v="0"/>
    <x v="0"/>
    <x v="0"/>
    <n v="30"/>
    <x v="0"/>
    <x v="0"/>
    <x v="0"/>
    <x v="0"/>
    <x v="0"/>
    <m/>
    <m/>
    <x v="147"/>
    <m/>
    <m/>
    <x v="77"/>
    <x v="1134"/>
    <x v="51"/>
    <m/>
    <x v="0"/>
    <m/>
    <m/>
    <m/>
    <n v="0"/>
    <x v="411"/>
    <m/>
    <m/>
    <m/>
    <m/>
    <x v="126"/>
    <m/>
    <x v="0"/>
    <x v="3"/>
    <x v="1"/>
    <x v="3"/>
    <x v="29"/>
    <x v="12"/>
    <m/>
    <m/>
    <m/>
    <m/>
    <m/>
    <m/>
    <m/>
    <m/>
    <m/>
    <m/>
    <m/>
    <m/>
    <m/>
    <m/>
    <m/>
    <m/>
    <m/>
    <m/>
    <m/>
    <m/>
  </r>
  <r>
    <x v="1"/>
    <x v="63"/>
    <x v="0"/>
    <s v="COTIZACION"/>
    <s v="SEPTIEMBRE"/>
    <d v="2023-09-13T00:00:00"/>
    <s v="C-3-EDDY FAZ PACHECO"/>
    <x v="3"/>
    <s v="PRODUCTOS METÁLICOS"/>
    <x v="7"/>
    <x v="9"/>
    <x v="137"/>
    <d v="2023-09-19T00:00:00"/>
    <m/>
    <n v="852"/>
    <s v="BIEN"/>
    <x v="146"/>
    <n v="79870"/>
    <x v="55"/>
    <x v="1133"/>
    <x v="22"/>
    <x v="5"/>
    <x v="0"/>
    <x v="5"/>
    <x v="0"/>
    <x v="46"/>
    <s v="27/09/2023"/>
    <x v="0"/>
    <s v="15:00"/>
    <s v="ARMANDO GAMARRA NAVARRO"/>
    <x v="6"/>
    <x v="13"/>
    <d v="2023-10-02T00:00:00"/>
    <x v="118"/>
    <x v="42"/>
    <s v="CD-409"/>
    <x v="175"/>
    <x v="123"/>
    <n v="44295"/>
    <x v="176"/>
    <x v="0"/>
    <x v="90"/>
    <x v="0"/>
    <n v="30"/>
    <x v="8"/>
    <x v="0"/>
    <x v="67"/>
    <x v="0"/>
    <x v="1"/>
    <m/>
    <m/>
    <x v="146"/>
    <s v="ADQ.MANTTO Y SERV. 170/2023"/>
    <n v="34600"/>
    <x v="55"/>
    <x v="1136"/>
    <x v="5"/>
    <n v="300"/>
    <x v="597"/>
    <n v="360"/>
    <m/>
    <m/>
    <n v="0"/>
    <x v="0"/>
    <n v="0.17241379310344826"/>
    <n v="0"/>
    <n v="0"/>
    <n v="0"/>
    <x v="108"/>
    <s v="SEPTIEMBRE"/>
    <x v="232"/>
    <x v="44"/>
    <x v="35"/>
    <x v="45"/>
    <x v="411"/>
    <x v="281"/>
    <n v="0"/>
    <n v="0"/>
    <n v="0"/>
    <m/>
    <m/>
    <m/>
    <m/>
    <m/>
    <m/>
    <m/>
    <m/>
    <m/>
    <m/>
    <m/>
    <m/>
    <m/>
    <m/>
    <m/>
    <m/>
    <m/>
  </r>
  <r>
    <x v="1"/>
    <x v="63"/>
    <x v="0"/>
    <s v="COTIZACION"/>
    <s v="SEPTIEMBRE"/>
    <d v="2023-09-13T00:00:00"/>
    <s v="C-3-EDDY FAZ PACHECO"/>
    <x v="9"/>
    <s v="OTRAS MAQUINARIAS Y EQUIPO"/>
    <x v="7"/>
    <x v="9"/>
    <x v="139"/>
    <d v="2023-09-19T00:00:00"/>
    <m/>
    <n v="855"/>
    <s v="BIEN"/>
    <x v="148"/>
    <n v="240130.65"/>
    <x v="0"/>
    <x v="1134"/>
    <x v="16"/>
    <x v="5"/>
    <x v="0"/>
    <x v="5"/>
    <x v="0"/>
    <x v="46"/>
    <s v="27/09/2023"/>
    <x v="0"/>
    <s v="15:00"/>
    <s v="ARMANDO GAMARRA NAVARRO"/>
    <x v="6"/>
    <x v="13"/>
    <d v="2023-10-12T00:00:00"/>
    <x v="119"/>
    <x v="66"/>
    <s v="CD-412"/>
    <x v="176"/>
    <x v="124"/>
    <n v="239996.6"/>
    <x v="178"/>
    <x v="178"/>
    <x v="70"/>
    <x v="0"/>
    <n v="30"/>
    <x v="46"/>
    <x v="0"/>
    <x v="68"/>
    <x v="91"/>
    <x v="1"/>
    <m/>
    <m/>
    <x v="148"/>
    <s v="ADQ.MANTTO Y SERV. 163/2023"/>
    <n v="43700"/>
    <x v="0"/>
    <x v="1137"/>
    <x v="5"/>
    <n v="1"/>
    <x v="739"/>
    <n v="219652.52"/>
    <m/>
    <m/>
    <n v="0"/>
    <x v="0"/>
    <n v="31559.270114942527"/>
    <n v="0"/>
    <n v="0"/>
    <n v="0"/>
    <x v="125"/>
    <s v="SEPTIEMBRE"/>
    <x v="232"/>
    <x v="44"/>
    <x v="35"/>
    <x v="45"/>
    <x v="411"/>
    <x v="279"/>
    <n v="0"/>
    <n v="0"/>
    <n v="0"/>
    <m/>
    <m/>
    <m/>
    <m/>
    <m/>
    <m/>
    <m/>
    <m/>
    <m/>
    <m/>
    <m/>
    <m/>
    <m/>
    <m/>
    <m/>
    <m/>
    <m/>
  </r>
  <r>
    <x v="1"/>
    <x v="63"/>
    <x v="0"/>
    <s v="COTIZACION"/>
    <s v="SEPTIEMBRE"/>
    <d v="2023-09-13T00:00:00"/>
    <s v="C-3-EDDY FAZ PACHECO"/>
    <x v="9"/>
    <s v="OTRAS MAQUINARIAS Y EQUIPO"/>
    <x v="7"/>
    <x v="9"/>
    <x v="139"/>
    <d v="2023-09-19T00:00:00"/>
    <m/>
    <n v="855"/>
    <s v="BIEN"/>
    <x v="148"/>
    <n v="240130.65"/>
    <x v="1"/>
    <x v="1135"/>
    <x v="16"/>
    <x v="74"/>
    <x v="0"/>
    <x v="5"/>
    <x v="0"/>
    <x v="46"/>
    <s v="27/09/2023"/>
    <x v="0"/>
    <s v="15:00"/>
    <s v="ARMANDO GAMARRA NAVARRO"/>
    <x v="6"/>
    <x v="13"/>
    <d v="2023-10-12T00:00:00"/>
    <x v="119"/>
    <x v="66"/>
    <s v="CD-412"/>
    <x v="176"/>
    <x v="124"/>
    <n v="239996.6"/>
    <x v="178"/>
    <x v="178"/>
    <x v="70"/>
    <x v="0"/>
    <n v="30"/>
    <x v="46"/>
    <x v="0"/>
    <x v="68"/>
    <x v="91"/>
    <x v="1"/>
    <m/>
    <m/>
    <x v="148"/>
    <s v="ADQ.MANTTO Y SERV. 163/2023"/>
    <n v="43700"/>
    <x v="1"/>
    <x v="1138"/>
    <x v="75"/>
    <n v="1"/>
    <x v="740"/>
    <n v="20344.080000000002"/>
    <m/>
    <m/>
    <n v="0"/>
    <x v="0"/>
    <n v="2923.0000000000005"/>
    <n v="0"/>
    <n v="0"/>
    <n v="0"/>
    <x v="125"/>
    <s v="SEPTIEMBRE"/>
    <x v="232"/>
    <x v="44"/>
    <x v="35"/>
    <x v="45"/>
    <x v="411"/>
    <x v="279"/>
    <n v="0"/>
    <n v="0"/>
    <n v="0"/>
    <m/>
    <m/>
    <m/>
    <m/>
    <m/>
    <m/>
    <m/>
    <m/>
    <m/>
    <m/>
    <m/>
    <m/>
    <m/>
    <m/>
    <m/>
    <m/>
    <m/>
  </r>
  <r>
    <x v="1"/>
    <x v="63"/>
    <x v="0"/>
    <s v="COTIZACION"/>
    <s v="SEPTIEMBRE"/>
    <d v="2023-09-13T00:00:00"/>
    <s v="C-3-EDDY FAZ PACHECO"/>
    <x v="9"/>
    <s v="OTRAS MAQUINARIAS Y EQUIPO"/>
    <x v="7"/>
    <x v="9"/>
    <x v="140"/>
    <d v="2023-09-19T00:00:00"/>
    <m/>
    <n v="866"/>
    <s v="BIEN"/>
    <x v="149"/>
    <n v="128064"/>
    <x v="0"/>
    <x v="1136"/>
    <x v="7"/>
    <x v="5"/>
    <x v="0"/>
    <x v="5"/>
    <x v="0"/>
    <x v="46"/>
    <s v="27/09/2023"/>
    <x v="0"/>
    <s v="15:00"/>
    <s v="ERNESTO TOLEDO VARGAS"/>
    <x v="6"/>
    <x v="15"/>
    <d v="2023-10-02T00:00:00"/>
    <x v="120"/>
    <x v="69"/>
    <s v="CD-415"/>
    <x v="177"/>
    <x v="125"/>
    <n v="45592"/>
    <x v="179"/>
    <x v="179"/>
    <x v="111"/>
    <x v="0"/>
    <n v="30"/>
    <x v="13"/>
    <x v="0"/>
    <x v="67"/>
    <x v="93"/>
    <x v="1"/>
    <m/>
    <m/>
    <x v="149"/>
    <s v="ADQ.MANTTO Y SERV. 167/2023"/>
    <n v="43700"/>
    <x v="0"/>
    <x v="1139"/>
    <x v="5"/>
    <n v="2"/>
    <x v="741"/>
    <n v="45592"/>
    <m/>
    <m/>
    <n v="0"/>
    <x v="0"/>
    <n v="3275.2873563218391"/>
    <n v="0"/>
    <n v="0"/>
    <n v="0"/>
    <x v="116"/>
    <s v="SEPTIEMBRE"/>
    <x v="232"/>
    <x v="44"/>
    <x v="35"/>
    <x v="45"/>
    <x v="411"/>
    <x v="265"/>
    <n v="0"/>
    <n v="0"/>
    <n v="0"/>
    <m/>
    <m/>
    <m/>
    <m/>
    <m/>
    <m/>
    <m/>
    <m/>
    <m/>
    <m/>
    <m/>
    <m/>
    <m/>
    <m/>
    <m/>
    <m/>
    <m/>
  </r>
  <r>
    <x v="1"/>
    <x v="63"/>
    <x v="0"/>
    <s v="COTIZACION"/>
    <s v="SEPTIEMBRE"/>
    <d v="2023-09-13T00:00:00"/>
    <s v="C-3-EDDY FAZ PACHECO"/>
    <x v="12"/>
    <s v="OTROS REPUESTOS Y ACCESORIOS"/>
    <x v="7"/>
    <x v="9"/>
    <x v="141"/>
    <d v="2023-09-19T00:00:00"/>
    <m/>
    <n v="867"/>
    <s v="BIEN"/>
    <x v="150"/>
    <n v="297565.64"/>
    <x v="0"/>
    <x v="1137"/>
    <x v="7"/>
    <x v="74"/>
    <x v="76"/>
    <x v="5"/>
    <x v="0"/>
    <x v="46"/>
    <s v="27/09/2023"/>
    <x v="0"/>
    <s v="15:00"/>
    <s v="JOAQUIN ANDRES ZAPATA LAFUENTE"/>
    <x v="6"/>
    <x v="26"/>
    <d v="2023-09-29T00:00:00"/>
    <x v="121"/>
    <x v="54"/>
    <s v="CD-416"/>
    <x v="178"/>
    <x v="126"/>
    <n v="267194.48"/>
    <x v="180"/>
    <x v="180"/>
    <x v="93"/>
    <x v="0"/>
    <n v="30"/>
    <x v="5"/>
    <x v="0"/>
    <x v="67"/>
    <x v="75"/>
    <x v="1"/>
    <m/>
    <m/>
    <x v="150"/>
    <s v="ADQ.MANTTO Y SERV. 162/2023"/>
    <n v="39800"/>
    <x v="0"/>
    <x v="1140"/>
    <x v="75"/>
    <n v="2"/>
    <x v="742"/>
    <n v="56427.5"/>
    <m/>
    <m/>
    <n v="0"/>
    <x v="0"/>
    <n v="4053.6997126436781"/>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1"/>
    <x v="1138"/>
    <x v="29"/>
    <x v="74"/>
    <x v="0"/>
    <x v="5"/>
    <x v="0"/>
    <x v="46"/>
    <s v="27/09/2023"/>
    <x v="0"/>
    <s v="15:00"/>
    <s v="JOAQUIN ANDRES ZAPATA LAFUENTE"/>
    <x v="6"/>
    <x v="26"/>
    <d v="2023-09-29T00:00:00"/>
    <x v="121"/>
    <x v="54"/>
    <s v="CD-416"/>
    <x v="178"/>
    <x v="126"/>
    <n v="267194.48"/>
    <x v="180"/>
    <x v="180"/>
    <x v="93"/>
    <x v="0"/>
    <n v="30"/>
    <x v="5"/>
    <x v="0"/>
    <x v="67"/>
    <x v="75"/>
    <x v="1"/>
    <m/>
    <m/>
    <x v="150"/>
    <s v="ADQ.MANTTO Y SERV. 162/2023"/>
    <n v="39800"/>
    <x v="1"/>
    <x v="1141"/>
    <x v="75"/>
    <n v="4"/>
    <x v="743"/>
    <n v="13083.72"/>
    <m/>
    <m/>
    <n v="0"/>
    <x v="0"/>
    <n v="469.96120689655169"/>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2"/>
    <x v="1139"/>
    <x v="29"/>
    <x v="74"/>
    <x v="0"/>
    <x v="5"/>
    <x v="0"/>
    <x v="46"/>
    <s v="27/09/2023"/>
    <x v="0"/>
    <s v="15:00"/>
    <s v="JOAQUIN ANDRES ZAPATA LAFUENTE"/>
    <x v="6"/>
    <x v="26"/>
    <d v="2023-09-29T00:00:00"/>
    <x v="121"/>
    <x v="54"/>
    <s v="CD-416"/>
    <x v="178"/>
    <x v="126"/>
    <n v="267194.48"/>
    <x v="180"/>
    <x v="180"/>
    <x v="93"/>
    <x v="0"/>
    <n v="30"/>
    <x v="5"/>
    <x v="0"/>
    <x v="67"/>
    <x v="75"/>
    <x v="1"/>
    <m/>
    <m/>
    <x v="150"/>
    <s v="ADQ.MANTTO Y SERV. 162/2023"/>
    <n v="39800"/>
    <x v="2"/>
    <x v="1142"/>
    <x v="75"/>
    <n v="4"/>
    <x v="744"/>
    <n v="113744.72"/>
    <m/>
    <m/>
    <n v="0"/>
    <x v="0"/>
    <n v="4085.6580459770116"/>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3"/>
    <x v="1140"/>
    <x v="8"/>
    <x v="5"/>
    <x v="0"/>
    <x v="5"/>
    <x v="0"/>
    <x v="46"/>
    <s v="27/09/2023"/>
    <x v="0"/>
    <s v="15:00"/>
    <s v="JOAQUIN ANDRES ZAPATA LAFUENTE"/>
    <x v="6"/>
    <x v="26"/>
    <d v="2023-09-29T00:00:00"/>
    <x v="121"/>
    <x v="54"/>
    <s v="CD-416"/>
    <x v="178"/>
    <x v="126"/>
    <n v="267194.48"/>
    <x v="180"/>
    <x v="180"/>
    <x v="93"/>
    <x v="0"/>
    <n v="30"/>
    <x v="5"/>
    <x v="0"/>
    <x v="67"/>
    <x v="75"/>
    <x v="1"/>
    <m/>
    <m/>
    <x v="150"/>
    <s v="ADQ.MANTTO Y SERV. 162/2023"/>
    <n v="39800"/>
    <x v="3"/>
    <x v="1143"/>
    <x v="5"/>
    <n v="6"/>
    <x v="745"/>
    <n v="4290.18"/>
    <m/>
    <m/>
    <n v="0"/>
    <x v="0"/>
    <n v="102.73419540229885"/>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4"/>
    <x v="1141"/>
    <x v="8"/>
    <x v="5"/>
    <x v="0"/>
    <x v="5"/>
    <x v="0"/>
    <x v="46"/>
    <s v="27/09/2023"/>
    <x v="0"/>
    <s v="15:00"/>
    <s v="JOAQUIN ANDRES ZAPATA LAFUENTE"/>
    <x v="6"/>
    <x v="26"/>
    <d v="2023-09-29T00:00:00"/>
    <x v="121"/>
    <x v="54"/>
    <s v="CD-416"/>
    <x v="178"/>
    <x v="126"/>
    <n v="267194.48"/>
    <x v="180"/>
    <x v="180"/>
    <x v="93"/>
    <x v="0"/>
    <n v="30"/>
    <x v="5"/>
    <x v="0"/>
    <x v="67"/>
    <x v="75"/>
    <x v="1"/>
    <m/>
    <m/>
    <x v="150"/>
    <s v="ADQ.MANTTO Y SERV. 162/2023"/>
    <n v="39800"/>
    <x v="4"/>
    <x v="1144"/>
    <x v="5"/>
    <n v="6"/>
    <x v="746"/>
    <n v="34654.74"/>
    <m/>
    <m/>
    <n v="0"/>
    <x v="0"/>
    <n v="829.85488505747128"/>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5"/>
    <x v="1142"/>
    <x v="8"/>
    <x v="5"/>
    <x v="0"/>
    <x v="5"/>
    <x v="0"/>
    <x v="46"/>
    <s v="27/09/2023"/>
    <x v="0"/>
    <s v="15:00"/>
    <s v="JOAQUIN ANDRES ZAPATA LAFUENTE"/>
    <x v="6"/>
    <x v="26"/>
    <d v="2023-09-29T00:00:00"/>
    <x v="121"/>
    <x v="54"/>
    <s v="CD-416"/>
    <x v="178"/>
    <x v="126"/>
    <n v="267194.48"/>
    <x v="180"/>
    <x v="180"/>
    <x v="93"/>
    <x v="0"/>
    <n v="30"/>
    <x v="5"/>
    <x v="0"/>
    <x v="67"/>
    <x v="75"/>
    <x v="1"/>
    <m/>
    <m/>
    <x v="150"/>
    <s v="ADQ.MANTTO Y SERV. 162/2023"/>
    <n v="39800"/>
    <x v="5"/>
    <x v="1145"/>
    <x v="5"/>
    <n v="6"/>
    <x v="747"/>
    <n v="19593.300000000003"/>
    <m/>
    <m/>
    <n v="0"/>
    <x v="0"/>
    <n v="469.18821839080465"/>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6"/>
    <x v="1143"/>
    <x v="7"/>
    <x v="5"/>
    <x v="0"/>
    <x v="5"/>
    <x v="0"/>
    <x v="46"/>
    <s v="27/09/2023"/>
    <x v="0"/>
    <s v="15:00"/>
    <s v="JOAQUIN ANDRES ZAPATA LAFUENTE"/>
    <x v="6"/>
    <x v="26"/>
    <d v="2023-09-29T00:00:00"/>
    <x v="121"/>
    <x v="54"/>
    <s v="CD-416"/>
    <x v="178"/>
    <x v="126"/>
    <n v="267194.48"/>
    <x v="180"/>
    <x v="180"/>
    <x v="93"/>
    <x v="0"/>
    <n v="30"/>
    <x v="5"/>
    <x v="0"/>
    <x v="67"/>
    <x v="75"/>
    <x v="1"/>
    <m/>
    <m/>
    <x v="150"/>
    <s v="ADQ.MANTTO Y SERV. 162/2023"/>
    <n v="39800"/>
    <x v="6"/>
    <x v="1146"/>
    <x v="5"/>
    <n v="2"/>
    <x v="748"/>
    <n v="6383.14"/>
    <m/>
    <m/>
    <n v="0"/>
    <x v="0"/>
    <n v="458.55890804597703"/>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7"/>
    <x v="1144"/>
    <x v="16"/>
    <x v="5"/>
    <x v="0"/>
    <x v="5"/>
    <x v="0"/>
    <x v="46"/>
    <s v="27/09/2023"/>
    <x v="0"/>
    <s v="15:00"/>
    <s v="JOAQUIN ANDRES ZAPATA LAFUENTE"/>
    <x v="6"/>
    <x v="26"/>
    <d v="2023-09-29T00:00:00"/>
    <x v="121"/>
    <x v="54"/>
    <s v="CD-416"/>
    <x v="178"/>
    <x v="126"/>
    <n v="267194.48"/>
    <x v="180"/>
    <x v="180"/>
    <x v="93"/>
    <x v="0"/>
    <n v="30"/>
    <x v="5"/>
    <x v="0"/>
    <x v="67"/>
    <x v="75"/>
    <x v="1"/>
    <m/>
    <m/>
    <x v="150"/>
    <s v="ADQ.MANTTO Y SERV. 162/2023"/>
    <n v="39800"/>
    <x v="7"/>
    <x v="1147"/>
    <x v="5"/>
    <n v="1"/>
    <x v="749"/>
    <n v="12475.32"/>
    <m/>
    <m/>
    <n v="0"/>
    <x v="0"/>
    <n v="1792.4310344827586"/>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7"/>
    <s v="BIEN"/>
    <x v="150"/>
    <n v="297565.64"/>
    <x v="8"/>
    <x v="1145"/>
    <x v="7"/>
    <x v="74"/>
    <x v="0"/>
    <x v="5"/>
    <x v="0"/>
    <x v="46"/>
    <s v="27/09/2023"/>
    <x v="0"/>
    <s v="15:00"/>
    <s v="JOAQUIN ANDRES ZAPATA LAFUENTE"/>
    <x v="6"/>
    <x v="26"/>
    <d v="2023-09-29T00:00:00"/>
    <x v="121"/>
    <x v="54"/>
    <s v="CD-416"/>
    <x v="178"/>
    <x v="126"/>
    <n v="267194.48"/>
    <x v="180"/>
    <x v="180"/>
    <x v="93"/>
    <x v="0"/>
    <n v="30"/>
    <x v="5"/>
    <x v="0"/>
    <x v="67"/>
    <x v="75"/>
    <x v="1"/>
    <m/>
    <m/>
    <x v="150"/>
    <s v="ADQ.MANTTO Y SERV. 162/2023"/>
    <n v="39800"/>
    <x v="8"/>
    <x v="1148"/>
    <x v="75"/>
    <n v="2"/>
    <x v="743"/>
    <n v="6541.86"/>
    <m/>
    <m/>
    <n v="0"/>
    <x v="0"/>
    <n v="469.96120689655169"/>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8"/>
    <s v="SERVICIO"/>
    <x v="151"/>
    <n v="84465.87"/>
    <x v="1"/>
    <x v="1146"/>
    <x v="16"/>
    <x v="61"/>
    <x v="0"/>
    <x v="5"/>
    <x v="0"/>
    <x v="46"/>
    <s v="27/09/2023"/>
    <x v="0"/>
    <s v="15:00"/>
    <s v="JOAQUIN ANDRES ZAPATA LAFUENTE"/>
    <x v="6"/>
    <x v="26"/>
    <d v="2023-09-28T00:00:00"/>
    <x v="122"/>
    <x v="54"/>
    <s v="CD-417"/>
    <x v="179"/>
    <x v="127"/>
    <n v="44041.47"/>
    <x v="181"/>
    <x v="181"/>
    <x v="93"/>
    <x v="0"/>
    <n v="30"/>
    <x v="5"/>
    <x v="0"/>
    <x v="67"/>
    <x v="75"/>
    <x v="1"/>
    <m/>
    <m/>
    <x v="151"/>
    <s v="ADQ.MANTTO Y SERV. 162/2023"/>
    <n v="39800"/>
    <x v="1"/>
    <x v="1149"/>
    <x v="62"/>
    <n v="1"/>
    <x v="750"/>
    <n v="10542.73"/>
    <m/>
    <m/>
    <n v="0"/>
    <x v="0"/>
    <n v="1514.7600574712644"/>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8"/>
    <s v="SERVICIO"/>
    <x v="151"/>
    <n v="84465.87"/>
    <x v="2"/>
    <x v="1147"/>
    <x v="16"/>
    <x v="61"/>
    <x v="0"/>
    <x v="5"/>
    <x v="0"/>
    <x v="46"/>
    <s v="27/09/2023"/>
    <x v="0"/>
    <s v="15:00"/>
    <s v="JOAQUIN ANDRES ZAPATA LAFUENTE"/>
    <x v="6"/>
    <x v="26"/>
    <d v="2023-09-28T00:00:00"/>
    <x v="122"/>
    <x v="54"/>
    <s v="CD-417"/>
    <x v="179"/>
    <x v="127"/>
    <n v="44041.47"/>
    <x v="181"/>
    <x v="181"/>
    <x v="93"/>
    <x v="0"/>
    <n v="30"/>
    <x v="5"/>
    <x v="0"/>
    <x v="67"/>
    <x v="75"/>
    <x v="1"/>
    <m/>
    <m/>
    <x v="151"/>
    <s v="ADQ.MANTTO Y SERV. 162/2023"/>
    <n v="39800"/>
    <x v="2"/>
    <x v="1150"/>
    <x v="62"/>
    <n v="1"/>
    <x v="751"/>
    <n v="33498.74"/>
    <m/>
    <m/>
    <n v="0"/>
    <x v="0"/>
    <n v="4813.0373563218391"/>
    <n v="0"/>
    <n v="0"/>
    <n v="0"/>
    <x v="127"/>
    <s v="SEPTIEMBRE"/>
    <x v="232"/>
    <x v="44"/>
    <x v="35"/>
    <x v="45"/>
    <x v="411"/>
    <x v="282"/>
    <n v="0"/>
    <n v="0"/>
    <n v="0"/>
    <m/>
    <m/>
    <m/>
    <m/>
    <m/>
    <m/>
    <m/>
    <m/>
    <m/>
    <m/>
    <m/>
    <m/>
    <m/>
    <m/>
    <m/>
    <m/>
    <m/>
  </r>
  <r>
    <x v="1"/>
    <x v="63"/>
    <x v="0"/>
    <s v="COTIZACION"/>
    <s v="SEPTIEMBRE"/>
    <d v="2023-09-13T00:00:00"/>
    <s v="C-3-EDDY FAZ PACHECO"/>
    <x v="12"/>
    <s v="OTROS REPUESTOS Y ACCESORIOS"/>
    <x v="7"/>
    <x v="9"/>
    <x v="141"/>
    <d v="2023-09-19T00:00:00"/>
    <m/>
    <n v="869"/>
    <s v="SERVICIO"/>
    <x v="152"/>
    <n v="125000"/>
    <x v="0"/>
    <x v="1148"/>
    <x v="16"/>
    <x v="61"/>
    <x v="77"/>
    <x v="5"/>
    <x v="0"/>
    <x v="46"/>
    <s v="27/09/2023"/>
    <x v="0"/>
    <s v="15:00"/>
    <s v="RUBEN SALAZAR VILLCA"/>
    <x v="6"/>
    <x v="24"/>
    <d v="2023-08-04T00:00:00"/>
    <x v="123"/>
    <x v="66"/>
    <s v="CD-418"/>
    <x v="180"/>
    <x v="128"/>
    <n v="95500"/>
    <x v="182"/>
    <x v="182"/>
    <x v="12"/>
    <x v="0"/>
    <n v="30"/>
    <x v="35"/>
    <x v="0"/>
    <x v="67"/>
    <x v="75"/>
    <x v="1"/>
    <m/>
    <m/>
    <x v="152"/>
    <s v="ADQ.MANTTO Y SERV. 162/2023"/>
    <n v="39800"/>
    <x v="0"/>
    <x v="1151"/>
    <x v="62"/>
    <n v="1"/>
    <x v="752"/>
    <n v="95500"/>
    <m/>
    <m/>
    <n v="0"/>
    <x v="0"/>
    <n v="13721.264367816091"/>
    <n v="0"/>
    <n v="0"/>
    <n v="0"/>
    <x v="89"/>
    <s v="SEPTIEMBRE"/>
    <x v="232"/>
    <x v="44"/>
    <x v="35"/>
    <x v="45"/>
    <x v="411"/>
    <x v="280"/>
    <n v="0"/>
    <n v="0"/>
    <n v="0"/>
    <m/>
    <m/>
    <m/>
    <m/>
    <m/>
    <m/>
    <m/>
    <m/>
    <m/>
    <m/>
    <m/>
    <m/>
    <m/>
    <m/>
    <m/>
    <m/>
    <m/>
  </r>
  <r>
    <x v="1"/>
    <x v="63"/>
    <x v="0"/>
    <s v="COTIZACION"/>
    <s v="AGOSTO"/>
    <d v="2023-08-31T00:00:00"/>
    <s v="C-3-EDDY FAZ PACHECO"/>
    <x v="14"/>
    <s v="SERVICIOS MANUALES"/>
    <x v="9"/>
    <x v="15"/>
    <x v="142"/>
    <d v="2023-09-06T00:00:00"/>
    <m/>
    <n v="821"/>
    <s v="BIEN"/>
    <x v="153"/>
    <n v="60736.34"/>
    <x v="0"/>
    <x v="1149"/>
    <x v="16"/>
    <x v="5"/>
    <x v="0"/>
    <x v="3"/>
    <x v="1"/>
    <x v="48"/>
    <s v="04/10/2023"/>
    <x v="0"/>
    <s v="15:00"/>
    <s v="EDMY LYDIA MAGNE GUTIERREZ"/>
    <x v="9"/>
    <x v="18"/>
    <d v="2023-10-10T00:00:00"/>
    <x v="110"/>
    <x v="68"/>
    <s v="ANPE-35"/>
    <x v="181"/>
    <x v="129"/>
    <n v="60281.5"/>
    <x v="183"/>
    <x v="0"/>
    <x v="48"/>
    <x v="0"/>
    <n v="30"/>
    <x v="13"/>
    <x v="0"/>
    <x v="69"/>
    <x v="0"/>
    <x v="1"/>
    <m/>
    <m/>
    <x v="153"/>
    <s v="CMB/EMC/O CIV-ADQ/052/2116"/>
    <n v="25900"/>
    <x v="0"/>
    <x v="1152"/>
    <x v="5"/>
    <n v="1"/>
    <x v="753"/>
    <n v="3450"/>
    <m/>
    <m/>
    <n v="0"/>
    <x v="0"/>
    <n v="495.68965517241378"/>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1"/>
    <x v="1150"/>
    <x v="16"/>
    <x v="5"/>
    <x v="0"/>
    <x v="3"/>
    <x v="1"/>
    <x v="48"/>
    <s v="04/10/2023"/>
    <x v="0"/>
    <s v="15:00"/>
    <s v="EDMY LYDIA MAGNE GUTIERREZ"/>
    <x v="9"/>
    <x v="18"/>
    <d v="2023-10-10T00:00:00"/>
    <x v="110"/>
    <x v="68"/>
    <s v="ANPE-35"/>
    <x v="181"/>
    <x v="129"/>
    <n v="60281.5"/>
    <x v="183"/>
    <x v="0"/>
    <x v="48"/>
    <x v="0"/>
    <n v="30"/>
    <x v="13"/>
    <x v="0"/>
    <x v="69"/>
    <x v="0"/>
    <x v="1"/>
    <m/>
    <m/>
    <x v="153"/>
    <s v="CMB/EMC/O CIV-ADQ/052/2116"/>
    <n v="25900"/>
    <x v="1"/>
    <x v="1153"/>
    <x v="5"/>
    <n v="1"/>
    <x v="753"/>
    <n v="3450"/>
    <m/>
    <m/>
    <n v="0"/>
    <x v="0"/>
    <n v="495.68965517241378"/>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2"/>
    <x v="1151"/>
    <x v="16"/>
    <x v="5"/>
    <x v="0"/>
    <x v="3"/>
    <x v="1"/>
    <x v="48"/>
    <s v="04/10/2023"/>
    <x v="0"/>
    <s v="15:00"/>
    <s v="EDMY LYDIA MAGNE GUTIERREZ"/>
    <x v="9"/>
    <x v="18"/>
    <d v="2023-10-10T00:00:00"/>
    <x v="110"/>
    <x v="68"/>
    <s v="ANPE-35"/>
    <x v="181"/>
    <x v="129"/>
    <n v="60281.5"/>
    <x v="183"/>
    <x v="0"/>
    <x v="48"/>
    <x v="0"/>
    <n v="30"/>
    <x v="13"/>
    <x v="0"/>
    <x v="69"/>
    <x v="0"/>
    <x v="1"/>
    <m/>
    <m/>
    <x v="153"/>
    <s v="CMB/EMC/O CIV-ADQ/052/2116"/>
    <n v="25900"/>
    <x v="2"/>
    <x v="1154"/>
    <x v="5"/>
    <n v="1"/>
    <x v="754"/>
    <n v="3474"/>
    <m/>
    <m/>
    <n v="0"/>
    <x v="0"/>
    <n v="499.13793103448273"/>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3"/>
    <x v="1152"/>
    <x v="16"/>
    <x v="5"/>
    <x v="0"/>
    <x v="3"/>
    <x v="1"/>
    <x v="48"/>
    <s v="04/10/2023"/>
    <x v="0"/>
    <s v="15:00"/>
    <s v="EDMY LYDIA MAGNE GUTIERREZ"/>
    <x v="9"/>
    <x v="18"/>
    <d v="2023-10-10T00:00:00"/>
    <x v="110"/>
    <x v="68"/>
    <s v="ANPE-35"/>
    <x v="181"/>
    <x v="129"/>
    <n v="60281.5"/>
    <x v="183"/>
    <x v="0"/>
    <x v="48"/>
    <x v="0"/>
    <n v="30"/>
    <x v="13"/>
    <x v="0"/>
    <x v="69"/>
    <x v="0"/>
    <x v="1"/>
    <m/>
    <m/>
    <x v="153"/>
    <s v="CMB/EMC/O CIV-ADQ/052/2116"/>
    <n v="25900"/>
    <x v="3"/>
    <x v="1155"/>
    <x v="5"/>
    <n v="1"/>
    <x v="755"/>
    <n v="2185"/>
    <m/>
    <m/>
    <n v="0"/>
    <x v="0"/>
    <n v="313.93678160919541"/>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4"/>
    <x v="1153"/>
    <x v="16"/>
    <x v="5"/>
    <x v="0"/>
    <x v="3"/>
    <x v="1"/>
    <x v="48"/>
    <s v="04/10/2023"/>
    <x v="0"/>
    <s v="15:00"/>
    <s v="EDMY LYDIA MAGNE GUTIERREZ"/>
    <x v="9"/>
    <x v="18"/>
    <d v="2023-10-10T00:00:00"/>
    <x v="110"/>
    <x v="68"/>
    <s v="ANPE-35"/>
    <x v="181"/>
    <x v="129"/>
    <n v="60281.5"/>
    <x v="183"/>
    <x v="0"/>
    <x v="48"/>
    <x v="0"/>
    <n v="30"/>
    <x v="13"/>
    <x v="0"/>
    <x v="69"/>
    <x v="0"/>
    <x v="1"/>
    <m/>
    <m/>
    <x v="153"/>
    <s v="CMB/EMC/O CIV-ADQ/052/2116"/>
    <n v="25900"/>
    <x v="4"/>
    <x v="1156"/>
    <x v="5"/>
    <n v="1"/>
    <x v="756"/>
    <n v="2272.5"/>
    <m/>
    <m/>
    <n v="0"/>
    <x v="0"/>
    <n v="326.50862068965517"/>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5"/>
    <x v="1154"/>
    <x v="16"/>
    <x v="5"/>
    <x v="0"/>
    <x v="3"/>
    <x v="1"/>
    <x v="48"/>
    <s v="04/10/2023"/>
    <x v="0"/>
    <s v="15:00"/>
    <s v="EDMY LYDIA MAGNE GUTIERREZ"/>
    <x v="9"/>
    <x v="18"/>
    <d v="2023-10-10T00:00:00"/>
    <x v="110"/>
    <x v="68"/>
    <s v="ANPE-35"/>
    <x v="181"/>
    <x v="129"/>
    <n v="60281.5"/>
    <x v="183"/>
    <x v="0"/>
    <x v="48"/>
    <x v="0"/>
    <n v="30"/>
    <x v="13"/>
    <x v="0"/>
    <x v="69"/>
    <x v="0"/>
    <x v="1"/>
    <m/>
    <m/>
    <x v="153"/>
    <s v="CMB/EMC/O CIV-ADQ/052/2116"/>
    <n v="25900"/>
    <x v="5"/>
    <x v="1157"/>
    <x v="5"/>
    <n v="1"/>
    <x v="757"/>
    <n v="2020"/>
    <m/>
    <m/>
    <n v="0"/>
    <x v="0"/>
    <n v="290.22988505747128"/>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6"/>
    <x v="1155"/>
    <x v="16"/>
    <x v="5"/>
    <x v="0"/>
    <x v="3"/>
    <x v="1"/>
    <x v="48"/>
    <s v="04/10/2023"/>
    <x v="0"/>
    <s v="15:00"/>
    <s v="EDMY LYDIA MAGNE GUTIERREZ"/>
    <x v="9"/>
    <x v="18"/>
    <d v="2023-10-10T00:00:00"/>
    <x v="110"/>
    <x v="68"/>
    <s v="ANPE-35"/>
    <x v="181"/>
    <x v="129"/>
    <n v="60281.5"/>
    <x v="183"/>
    <x v="0"/>
    <x v="48"/>
    <x v="0"/>
    <n v="30"/>
    <x v="13"/>
    <x v="0"/>
    <x v="69"/>
    <x v="0"/>
    <x v="1"/>
    <m/>
    <m/>
    <x v="153"/>
    <s v="CMB/EMC/O CIV-ADQ/052/2116"/>
    <n v="25900"/>
    <x v="6"/>
    <x v="1158"/>
    <x v="5"/>
    <n v="1"/>
    <x v="758"/>
    <n v="2238"/>
    <m/>
    <m/>
    <n v="0"/>
    <x v="0"/>
    <n v="321.55172413793105"/>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7"/>
    <x v="1156"/>
    <x v="16"/>
    <x v="5"/>
    <x v="0"/>
    <x v="3"/>
    <x v="1"/>
    <x v="48"/>
    <s v="04/10/2023"/>
    <x v="0"/>
    <s v="15:00"/>
    <s v="EDMY LYDIA MAGNE GUTIERREZ"/>
    <x v="9"/>
    <x v="18"/>
    <d v="2023-10-10T00:00:00"/>
    <x v="110"/>
    <x v="68"/>
    <s v="ANPE-35"/>
    <x v="181"/>
    <x v="129"/>
    <n v="60281.5"/>
    <x v="183"/>
    <x v="0"/>
    <x v="48"/>
    <x v="0"/>
    <n v="30"/>
    <x v="13"/>
    <x v="0"/>
    <x v="69"/>
    <x v="0"/>
    <x v="1"/>
    <m/>
    <m/>
    <x v="153"/>
    <s v="CMB/EMC/O CIV-ADQ/052/2116"/>
    <n v="25900"/>
    <x v="7"/>
    <x v="1159"/>
    <x v="5"/>
    <n v="1"/>
    <x v="759"/>
    <n v="2117"/>
    <m/>
    <m/>
    <n v="0"/>
    <x v="0"/>
    <n v="304.16666666666669"/>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8"/>
    <x v="1157"/>
    <x v="16"/>
    <x v="5"/>
    <x v="0"/>
    <x v="3"/>
    <x v="1"/>
    <x v="48"/>
    <s v="04/10/2023"/>
    <x v="0"/>
    <s v="15:00"/>
    <s v="EDMY LYDIA MAGNE GUTIERREZ"/>
    <x v="9"/>
    <x v="18"/>
    <d v="2023-10-10T00:00:00"/>
    <x v="110"/>
    <x v="68"/>
    <s v="ANPE-35"/>
    <x v="181"/>
    <x v="129"/>
    <n v="60281.5"/>
    <x v="183"/>
    <x v="0"/>
    <x v="48"/>
    <x v="0"/>
    <n v="30"/>
    <x v="13"/>
    <x v="0"/>
    <x v="69"/>
    <x v="0"/>
    <x v="1"/>
    <m/>
    <m/>
    <x v="153"/>
    <s v="CMB/EMC/O CIV-ADQ/052/2116"/>
    <n v="25900"/>
    <x v="8"/>
    <x v="1160"/>
    <x v="5"/>
    <n v="1"/>
    <x v="760"/>
    <n v="1781"/>
    <m/>
    <m/>
    <n v="0"/>
    <x v="0"/>
    <n v="255.89080459770116"/>
    <n v="0"/>
    <n v="0"/>
    <n v="0"/>
    <x v="128"/>
    <s v="SEPTIEMBRE"/>
    <x v="232"/>
    <x v="44"/>
    <x v="35"/>
    <x v="45"/>
    <x v="411"/>
    <x v="283"/>
    <n v="0"/>
    <n v="0"/>
    <n v="0"/>
    <m/>
    <m/>
    <m/>
    <m/>
    <m/>
    <m/>
    <m/>
    <m/>
    <m/>
    <m/>
    <m/>
    <m/>
    <m/>
    <m/>
    <m/>
    <m/>
    <m/>
  </r>
  <r>
    <x v="1"/>
    <x v="63"/>
    <x v="0"/>
    <s v="COTIZACION"/>
    <s v="AGOSTO"/>
    <d v="2023-08-31T00:00:00"/>
    <s v="C-3-EDDY FAZ PACHECO"/>
    <x v="14"/>
    <s v="SERVICIOS MANUALES"/>
    <x v="9"/>
    <x v="15"/>
    <x v="142"/>
    <d v="2023-09-06T00:00:00"/>
    <m/>
    <n v="821"/>
    <s v="BIEN"/>
    <x v="153"/>
    <n v="60736.34"/>
    <x v="9"/>
    <x v="1158"/>
    <x v="16"/>
    <x v="5"/>
    <x v="0"/>
    <x v="3"/>
    <x v="1"/>
    <x v="48"/>
    <s v="04/10/2023"/>
    <x v="0"/>
    <s v="15:00"/>
    <s v="EDMY LYDIA MAGNE GUTIERREZ"/>
    <x v="9"/>
    <x v="18"/>
    <d v="2023-10-10T00:00:00"/>
    <x v="110"/>
    <x v="68"/>
    <s v="ANPE-35"/>
    <x v="181"/>
    <x v="129"/>
    <n v="60281.5"/>
    <x v="183"/>
    <x v="183"/>
    <x v="48"/>
    <x v="0"/>
    <n v="30"/>
    <x v="13"/>
    <x v="0"/>
    <x v="69"/>
    <x v="94"/>
    <x v="1"/>
    <m/>
    <m/>
    <x v="153"/>
    <s v="CMB/EMC/O CIV-ADQ/052/2116"/>
    <n v="25900"/>
    <x v="9"/>
    <x v="1161"/>
    <x v="5"/>
    <n v="1"/>
    <x v="759"/>
    <n v="2117"/>
    <m/>
    <m/>
    <n v="0"/>
    <x v="0"/>
    <n v="304.16666666666669"/>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0"/>
    <x v="1159"/>
    <x v="16"/>
    <x v="5"/>
    <x v="0"/>
    <x v="3"/>
    <x v="1"/>
    <x v="48"/>
    <s v="04/10/2023"/>
    <x v="0"/>
    <s v="15:00"/>
    <s v="EDMY LYDIA MAGNE GUTIERREZ"/>
    <x v="9"/>
    <x v="18"/>
    <d v="2023-10-10T00:00:00"/>
    <x v="110"/>
    <x v="68"/>
    <s v="ANPE-35"/>
    <x v="181"/>
    <x v="129"/>
    <n v="60281.5"/>
    <x v="183"/>
    <x v="183"/>
    <x v="48"/>
    <x v="0"/>
    <n v="30"/>
    <x v="13"/>
    <x v="0"/>
    <x v="69"/>
    <x v="94"/>
    <x v="1"/>
    <m/>
    <m/>
    <x v="153"/>
    <s v="CMB/EMC/O CIV-ADQ/052/2116"/>
    <n v="25900"/>
    <x v="10"/>
    <x v="1162"/>
    <x v="5"/>
    <n v="1"/>
    <x v="760"/>
    <n v="1781"/>
    <m/>
    <m/>
    <n v="0"/>
    <x v="0"/>
    <n v="255.89080459770116"/>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1"/>
    <x v="1160"/>
    <x v="16"/>
    <x v="5"/>
    <x v="0"/>
    <x v="3"/>
    <x v="1"/>
    <x v="48"/>
    <s v="04/10/2023"/>
    <x v="0"/>
    <s v="15:00"/>
    <s v="EDMY LYDIA MAGNE GUTIERREZ"/>
    <x v="9"/>
    <x v="18"/>
    <d v="2023-10-10T00:00:00"/>
    <x v="110"/>
    <x v="68"/>
    <s v="ANPE-35"/>
    <x v="181"/>
    <x v="129"/>
    <n v="60281.5"/>
    <x v="183"/>
    <x v="183"/>
    <x v="48"/>
    <x v="0"/>
    <n v="30"/>
    <x v="13"/>
    <x v="0"/>
    <x v="69"/>
    <x v="94"/>
    <x v="1"/>
    <m/>
    <m/>
    <x v="153"/>
    <s v="CMB/EMC/O CIV-ADQ/052/2116"/>
    <n v="25900"/>
    <x v="11"/>
    <x v="1163"/>
    <x v="5"/>
    <n v="1"/>
    <x v="760"/>
    <n v="1781"/>
    <m/>
    <m/>
    <n v="0"/>
    <x v="0"/>
    <n v="255.89080459770116"/>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2"/>
    <x v="1161"/>
    <x v="16"/>
    <x v="5"/>
    <x v="0"/>
    <x v="3"/>
    <x v="1"/>
    <x v="48"/>
    <s v="04/10/2023"/>
    <x v="0"/>
    <s v="15:00"/>
    <s v="EDMY LYDIA MAGNE GUTIERREZ"/>
    <x v="9"/>
    <x v="18"/>
    <d v="2023-10-10T00:00:00"/>
    <x v="110"/>
    <x v="68"/>
    <s v="ANPE-35"/>
    <x v="181"/>
    <x v="129"/>
    <n v="60281.5"/>
    <x v="183"/>
    <x v="183"/>
    <x v="48"/>
    <x v="0"/>
    <n v="30"/>
    <x v="13"/>
    <x v="0"/>
    <x v="69"/>
    <x v="94"/>
    <x v="1"/>
    <m/>
    <m/>
    <x v="153"/>
    <s v="CMB/EMC/O CIV-ADQ/052/2116"/>
    <n v="25900"/>
    <x v="12"/>
    <x v="1164"/>
    <x v="5"/>
    <n v="1"/>
    <x v="761"/>
    <n v="3330"/>
    <m/>
    <m/>
    <n v="0"/>
    <x v="0"/>
    <n v="478.44827586206895"/>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3"/>
    <x v="1162"/>
    <x v="16"/>
    <x v="5"/>
    <x v="0"/>
    <x v="3"/>
    <x v="1"/>
    <x v="48"/>
    <s v="04/10/2023"/>
    <x v="0"/>
    <s v="15:00"/>
    <s v="EDMY LYDIA MAGNE GUTIERREZ"/>
    <x v="9"/>
    <x v="18"/>
    <d v="2023-10-10T00:00:00"/>
    <x v="110"/>
    <x v="68"/>
    <s v="ANPE-35"/>
    <x v="181"/>
    <x v="129"/>
    <n v="60281.5"/>
    <x v="183"/>
    <x v="183"/>
    <x v="48"/>
    <x v="0"/>
    <n v="30"/>
    <x v="13"/>
    <x v="0"/>
    <x v="69"/>
    <x v="94"/>
    <x v="1"/>
    <m/>
    <m/>
    <x v="153"/>
    <s v="CMB/EMC/O CIV-ADQ/052/2116"/>
    <n v="25900"/>
    <x v="13"/>
    <x v="1165"/>
    <x v="5"/>
    <n v="1"/>
    <x v="762"/>
    <n v="3096.5"/>
    <m/>
    <m/>
    <n v="0"/>
    <x v="0"/>
    <n v="444.89942528735634"/>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4"/>
    <x v="1163"/>
    <x v="16"/>
    <x v="5"/>
    <x v="0"/>
    <x v="3"/>
    <x v="1"/>
    <x v="48"/>
    <s v="04/10/2023"/>
    <x v="0"/>
    <s v="15:00"/>
    <s v="EDMY LYDIA MAGNE GUTIERREZ"/>
    <x v="9"/>
    <x v="18"/>
    <d v="2023-10-10T00:00:00"/>
    <x v="110"/>
    <x v="68"/>
    <s v="ANPE-35"/>
    <x v="181"/>
    <x v="129"/>
    <n v="60281.5"/>
    <x v="183"/>
    <x v="183"/>
    <x v="48"/>
    <x v="0"/>
    <n v="30"/>
    <x v="13"/>
    <x v="0"/>
    <x v="69"/>
    <x v="94"/>
    <x v="1"/>
    <m/>
    <m/>
    <x v="153"/>
    <s v="CMB/EMC/O CIV-ADQ/052/2116"/>
    <n v="25900"/>
    <x v="14"/>
    <x v="1166"/>
    <x v="5"/>
    <n v="1"/>
    <x v="763"/>
    <n v="2062.5"/>
    <m/>
    <m/>
    <n v="0"/>
    <x v="0"/>
    <n v="296.33620689655174"/>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5"/>
    <x v="1164"/>
    <x v="16"/>
    <x v="5"/>
    <x v="0"/>
    <x v="3"/>
    <x v="1"/>
    <x v="48"/>
    <s v="04/10/2023"/>
    <x v="0"/>
    <s v="15:00"/>
    <s v="EDMY LYDIA MAGNE GUTIERREZ"/>
    <x v="9"/>
    <x v="18"/>
    <d v="2023-10-10T00:00:00"/>
    <x v="110"/>
    <x v="68"/>
    <s v="ANPE-35"/>
    <x v="181"/>
    <x v="129"/>
    <n v="60281.5"/>
    <x v="183"/>
    <x v="183"/>
    <x v="48"/>
    <x v="0"/>
    <n v="30"/>
    <x v="13"/>
    <x v="0"/>
    <x v="69"/>
    <x v="94"/>
    <x v="1"/>
    <m/>
    <m/>
    <x v="153"/>
    <s v="CMB/EMC/O CIV-ADQ/052/2116"/>
    <n v="25900"/>
    <x v="15"/>
    <x v="1167"/>
    <x v="5"/>
    <n v="1"/>
    <x v="764"/>
    <n v="2025"/>
    <m/>
    <m/>
    <n v="0"/>
    <x v="0"/>
    <n v="290.94827586206895"/>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6"/>
    <x v="1165"/>
    <x v="16"/>
    <x v="5"/>
    <x v="0"/>
    <x v="3"/>
    <x v="1"/>
    <x v="48"/>
    <s v="04/10/2023"/>
    <x v="0"/>
    <s v="15:00"/>
    <s v="EDMY LYDIA MAGNE GUTIERREZ"/>
    <x v="9"/>
    <x v="18"/>
    <d v="2023-10-10T00:00:00"/>
    <x v="110"/>
    <x v="68"/>
    <s v="ANPE-35"/>
    <x v="181"/>
    <x v="129"/>
    <n v="60281.5"/>
    <x v="183"/>
    <x v="183"/>
    <x v="48"/>
    <x v="0"/>
    <n v="30"/>
    <x v="13"/>
    <x v="0"/>
    <x v="69"/>
    <x v="94"/>
    <x v="1"/>
    <m/>
    <m/>
    <x v="153"/>
    <s v="CMB/EMC/O CIV-ADQ/052/2116"/>
    <n v="25900"/>
    <x v="16"/>
    <x v="1168"/>
    <x v="5"/>
    <n v="1"/>
    <x v="765"/>
    <n v="1918"/>
    <m/>
    <m/>
    <n v="0"/>
    <x v="0"/>
    <n v="275.57471264367814"/>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7"/>
    <x v="1166"/>
    <x v="16"/>
    <x v="5"/>
    <x v="0"/>
    <x v="3"/>
    <x v="1"/>
    <x v="48"/>
    <s v="04/10/2023"/>
    <x v="0"/>
    <s v="15:00"/>
    <s v="EDMY LYDIA MAGNE GUTIERREZ"/>
    <x v="9"/>
    <x v="18"/>
    <d v="2023-10-10T00:00:00"/>
    <x v="110"/>
    <x v="68"/>
    <s v="ANPE-35"/>
    <x v="181"/>
    <x v="129"/>
    <n v="60281.5"/>
    <x v="183"/>
    <x v="183"/>
    <x v="48"/>
    <x v="0"/>
    <n v="30"/>
    <x v="13"/>
    <x v="0"/>
    <x v="69"/>
    <x v="94"/>
    <x v="1"/>
    <m/>
    <m/>
    <x v="153"/>
    <s v="CMB/EMC/O CIV-ADQ/052/2116"/>
    <n v="25900"/>
    <x v="17"/>
    <x v="1169"/>
    <x v="5"/>
    <n v="1"/>
    <x v="766"/>
    <n v="1048"/>
    <m/>
    <m/>
    <n v="0"/>
    <x v="0"/>
    <n v="150.57471264367817"/>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8"/>
    <x v="1167"/>
    <x v="16"/>
    <x v="5"/>
    <x v="0"/>
    <x v="3"/>
    <x v="1"/>
    <x v="48"/>
    <s v="04/10/2023"/>
    <x v="0"/>
    <s v="15:00"/>
    <s v="EDMY LYDIA MAGNE GUTIERREZ"/>
    <x v="9"/>
    <x v="18"/>
    <d v="2023-10-10T00:00:00"/>
    <x v="110"/>
    <x v="68"/>
    <s v="ANPE-35"/>
    <x v="181"/>
    <x v="129"/>
    <n v="60281.5"/>
    <x v="183"/>
    <x v="183"/>
    <x v="48"/>
    <x v="0"/>
    <n v="30"/>
    <x v="13"/>
    <x v="0"/>
    <x v="69"/>
    <x v="94"/>
    <x v="1"/>
    <m/>
    <m/>
    <x v="153"/>
    <s v="CMB/EMC/O CIV-ADQ/052/2116"/>
    <n v="25900"/>
    <x v="18"/>
    <x v="1170"/>
    <x v="5"/>
    <n v="1"/>
    <x v="648"/>
    <n v="960"/>
    <m/>
    <m/>
    <n v="0"/>
    <x v="0"/>
    <n v="137.93103448275863"/>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19"/>
    <x v="1168"/>
    <x v="16"/>
    <x v="5"/>
    <x v="0"/>
    <x v="3"/>
    <x v="1"/>
    <x v="48"/>
    <s v="04/10/2023"/>
    <x v="0"/>
    <s v="15:00"/>
    <s v="EDMY LYDIA MAGNE GUTIERREZ"/>
    <x v="9"/>
    <x v="18"/>
    <d v="2023-10-10T00:00:00"/>
    <x v="110"/>
    <x v="68"/>
    <s v="ANPE-35"/>
    <x v="181"/>
    <x v="129"/>
    <n v="60281.5"/>
    <x v="183"/>
    <x v="183"/>
    <x v="48"/>
    <x v="0"/>
    <n v="30"/>
    <x v="13"/>
    <x v="0"/>
    <x v="69"/>
    <x v="94"/>
    <x v="1"/>
    <m/>
    <m/>
    <x v="153"/>
    <s v="CMB/EMC/O CIV-ADQ/052/2116"/>
    <n v="25900"/>
    <x v="19"/>
    <x v="1171"/>
    <x v="5"/>
    <n v="1"/>
    <x v="767"/>
    <n v="864"/>
    <m/>
    <m/>
    <n v="0"/>
    <x v="0"/>
    <n v="124.13793103448276"/>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20"/>
    <x v="1169"/>
    <x v="16"/>
    <x v="5"/>
    <x v="0"/>
    <x v="3"/>
    <x v="1"/>
    <x v="48"/>
    <s v="04/10/2023"/>
    <x v="0"/>
    <s v="15:00"/>
    <s v="EDMY LYDIA MAGNE GUTIERREZ"/>
    <x v="9"/>
    <x v="18"/>
    <d v="2023-10-10T00:00:00"/>
    <x v="110"/>
    <x v="68"/>
    <s v="ANPE-35"/>
    <x v="181"/>
    <x v="129"/>
    <n v="60281.5"/>
    <x v="183"/>
    <x v="183"/>
    <x v="48"/>
    <x v="0"/>
    <n v="30"/>
    <x v="13"/>
    <x v="0"/>
    <x v="69"/>
    <x v="94"/>
    <x v="1"/>
    <m/>
    <m/>
    <x v="153"/>
    <s v="CMB/EMC/O CIV-ADQ/052/2116"/>
    <n v="25900"/>
    <x v="20"/>
    <x v="1172"/>
    <x v="5"/>
    <n v="1"/>
    <x v="768"/>
    <n v="1283"/>
    <m/>
    <m/>
    <n v="0"/>
    <x v="0"/>
    <n v="184.33908045977012"/>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21"/>
    <x v="1170"/>
    <x v="16"/>
    <x v="5"/>
    <x v="0"/>
    <x v="3"/>
    <x v="1"/>
    <x v="48"/>
    <s v="04/10/2023"/>
    <x v="0"/>
    <s v="15:00"/>
    <s v="EDMY LYDIA MAGNE GUTIERREZ"/>
    <x v="9"/>
    <x v="18"/>
    <d v="2023-10-10T00:00:00"/>
    <x v="110"/>
    <x v="68"/>
    <s v="ANPE-35"/>
    <x v="181"/>
    <x v="129"/>
    <n v="60281.5"/>
    <x v="183"/>
    <x v="183"/>
    <x v="48"/>
    <x v="0"/>
    <n v="30"/>
    <x v="13"/>
    <x v="0"/>
    <x v="69"/>
    <x v="94"/>
    <x v="1"/>
    <m/>
    <m/>
    <x v="153"/>
    <s v="CMB/EMC/O CIV-ADQ/052/2116"/>
    <n v="25900"/>
    <x v="21"/>
    <x v="1173"/>
    <x v="5"/>
    <n v="1"/>
    <x v="769"/>
    <n v="12200"/>
    <m/>
    <m/>
    <n v="0"/>
    <x v="0"/>
    <n v="1752.8735632183907"/>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22"/>
    <x v="1171"/>
    <x v="16"/>
    <x v="5"/>
    <x v="0"/>
    <x v="3"/>
    <x v="1"/>
    <x v="48"/>
    <s v="04/10/2023"/>
    <x v="0"/>
    <s v="15:00"/>
    <s v="EDMY LYDIA MAGNE GUTIERREZ"/>
    <x v="9"/>
    <x v="18"/>
    <d v="2023-10-10T00:00:00"/>
    <x v="110"/>
    <x v="68"/>
    <s v="ANPE-35"/>
    <x v="181"/>
    <x v="129"/>
    <n v="60281.5"/>
    <x v="183"/>
    <x v="183"/>
    <x v="48"/>
    <x v="0"/>
    <n v="30"/>
    <x v="13"/>
    <x v="0"/>
    <x v="69"/>
    <x v="94"/>
    <x v="1"/>
    <m/>
    <m/>
    <x v="153"/>
    <s v="CMB/EMC/O CIV-ADQ/052/2116"/>
    <n v="25900"/>
    <x v="22"/>
    <x v="1174"/>
    <x v="5"/>
    <n v="1"/>
    <x v="770"/>
    <n v="235"/>
    <m/>
    <m/>
    <n v="0"/>
    <x v="0"/>
    <n v="33.764367816091955"/>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23"/>
    <x v="1172"/>
    <x v="16"/>
    <x v="5"/>
    <x v="0"/>
    <x v="3"/>
    <x v="1"/>
    <x v="48"/>
    <s v="04/10/2023"/>
    <x v="0"/>
    <s v="15:00"/>
    <s v="EDMY LYDIA MAGNE GUTIERREZ"/>
    <x v="9"/>
    <x v="18"/>
    <d v="2023-10-10T00:00:00"/>
    <x v="110"/>
    <x v="68"/>
    <s v="ANPE-35"/>
    <x v="181"/>
    <x v="129"/>
    <n v="60281.5"/>
    <x v="183"/>
    <x v="183"/>
    <x v="48"/>
    <x v="0"/>
    <n v="30"/>
    <x v="13"/>
    <x v="0"/>
    <x v="69"/>
    <x v="94"/>
    <x v="1"/>
    <m/>
    <m/>
    <x v="153"/>
    <s v="CMB/EMC/O CIV-ADQ/052/2116"/>
    <n v="25900"/>
    <x v="23"/>
    <x v="1175"/>
    <x v="5"/>
    <n v="1"/>
    <x v="771"/>
    <n v="258"/>
    <m/>
    <m/>
    <n v="0"/>
    <x v="0"/>
    <n v="37.068965517241381"/>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24"/>
    <x v="1173"/>
    <x v="147"/>
    <x v="66"/>
    <x v="0"/>
    <x v="3"/>
    <x v="1"/>
    <x v="48"/>
    <s v="04/10/2023"/>
    <x v="0"/>
    <s v="15:00"/>
    <s v="EDMY LYDIA MAGNE GUTIERREZ"/>
    <x v="9"/>
    <x v="18"/>
    <d v="2023-10-10T00:00:00"/>
    <x v="110"/>
    <x v="68"/>
    <s v="ANPE-35"/>
    <x v="181"/>
    <x v="129"/>
    <n v="60281.5"/>
    <x v="183"/>
    <x v="183"/>
    <x v="48"/>
    <x v="0"/>
    <n v="30"/>
    <x v="13"/>
    <x v="0"/>
    <x v="69"/>
    <x v="94"/>
    <x v="1"/>
    <m/>
    <m/>
    <x v="153"/>
    <s v="CMB/EMC/O CIV-ADQ/052/2116"/>
    <n v="25900"/>
    <x v="24"/>
    <x v="1176"/>
    <x v="67"/>
    <n v="20.5"/>
    <x v="116"/>
    <n v="1845"/>
    <m/>
    <m/>
    <n v="0"/>
    <x v="0"/>
    <n v="12.931034482758621"/>
    <n v="0"/>
    <n v="0"/>
    <n v="0"/>
    <x v="90"/>
    <s v="SEPTIEMBRE"/>
    <x v="232"/>
    <x v="44"/>
    <x v="35"/>
    <x v="45"/>
    <x v="411"/>
    <x v="284"/>
    <n v="0"/>
    <n v="0"/>
    <n v="0"/>
    <m/>
    <m/>
    <m/>
    <m/>
    <m/>
    <m/>
    <m/>
    <m/>
    <m/>
    <m/>
    <m/>
    <m/>
    <m/>
    <m/>
    <m/>
    <m/>
    <m/>
  </r>
  <r>
    <x v="1"/>
    <x v="63"/>
    <x v="0"/>
    <s v="COTIZACION"/>
    <s v="AGOSTO"/>
    <d v="2023-08-31T00:00:00"/>
    <s v="C-3-EDDY FAZ PACHECO"/>
    <x v="14"/>
    <s v="SERVICIOS MANUALES"/>
    <x v="9"/>
    <x v="15"/>
    <x v="142"/>
    <d v="2023-09-06T00:00:00"/>
    <m/>
    <n v="821"/>
    <s v="BIEN"/>
    <x v="153"/>
    <n v="60736.34"/>
    <x v="25"/>
    <x v="1174"/>
    <x v="117"/>
    <x v="66"/>
    <x v="0"/>
    <x v="3"/>
    <x v="1"/>
    <x v="48"/>
    <s v="04/10/2023"/>
    <x v="0"/>
    <s v="15:00"/>
    <s v="EDMY LYDIA MAGNE GUTIERREZ"/>
    <x v="9"/>
    <x v="18"/>
    <d v="2023-10-10T00:00:00"/>
    <x v="110"/>
    <x v="68"/>
    <s v="ANPE-35"/>
    <x v="181"/>
    <x v="129"/>
    <n v="60281.5"/>
    <x v="183"/>
    <x v="183"/>
    <x v="48"/>
    <x v="0"/>
    <n v="30"/>
    <x v="13"/>
    <x v="0"/>
    <x v="69"/>
    <x v="94"/>
    <x v="1"/>
    <m/>
    <m/>
    <x v="153"/>
    <s v="CMB/EMC/O CIV-ADQ/052/2116"/>
    <n v="25900"/>
    <x v="25"/>
    <x v="1177"/>
    <x v="67"/>
    <n v="7"/>
    <x v="772"/>
    <n v="490"/>
    <m/>
    <m/>
    <n v="0"/>
    <x v="0"/>
    <n v="10.057471264367816"/>
    <n v="0"/>
    <n v="0"/>
    <n v="0"/>
    <x v="90"/>
    <s v="SEPTIEMBRE"/>
    <x v="232"/>
    <x v="44"/>
    <x v="35"/>
    <x v="45"/>
    <x v="411"/>
    <x v="284"/>
    <n v="0"/>
    <n v="0"/>
    <n v="0"/>
    <m/>
    <m/>
    <m/>
    <m/>
    <m/>
    <m/>
    <m/>
    <m/>
    <m/>
    <m/>
    <m/>
    <m/>
    <m/>
    <m/>
    <m/>
    <m/>
    <m/>
  </r>
  <r>
    <x v="1"/>
    <x v="63"/>
    <x v="0"/>
    <s v="COTIZACION"/>
    <s v="SEPTIEMBRE"/>
    <d v="2023-09-19T00:00:00"/>
    <s v="C-3-EDDY FAZ PACHECO"/>
    <x v="14"/>
    <s v="SERVICIOS MANUALES"/>
    <x v="9"/>
    <x v="15"/>
    <x v="143"/>
    <d v="2023-09-29T00:00:00"/>
    <m/>
    <n v="871"/>
    <s v="BIEN"/>
    <x v="154"/>
    <n v="48313"/>
    <x v="0"/>
    <x v="1175"/>
    <x v="16"/>
    <x v="5"/>
    <x v="0"/>
    <x v="3"/>
    <x v="1"/>
    <x v="49"/>
    <s v="19/10/2023"/>
    <x v="0"/>
    <s v="15:00"/>
    <s v="EDMY LYDIA MAGNE GUTIERREZ"/>
    <x v="9"/>
    <x v="18"/>
    <d v="2023-11-07T00:00:00"/>
    <x v="124"/>
    <x v="70"/>
    <s v="CD-421"/>
    <x v="182"/>
    <x v="130"/>
    <n v="48000"/>
    <x v="184"/>
    <x v="0"/>
    <x v="112"/>
    <x v="0"/>
    <n v="30"/>
    <x v="6"/>
    <x v="0"/>
    <x v="70"/>
    <x v="0"/>
    <x v="1"/>
    <m/>
    <m/>
    <x v="154"/>
    <s v="CMB/EMC/O CIV-ADQ/045/2116"/>
    <n v="25900"/>
    <x v="0"/>
    <x v="1178"/>
    <x v="5"/>
    <n v="1"/>
    <x v="12"/>
    <n v="13350"/>
    <m/>
    <m/>
    <n v="0"/>
    <x v="0"/>
    <n v="1918.1034482758621"/>
    <n v="0"/>
    <n v="0"/>
    <n v="0"/>
    <x v="118"/>
    <s v="SEPTIEMBRE"/>
    <x v="232"/>
    <x v="44"/>
    <x v="35"/>
    <x v="45"/>
    <x v="411"/>
    <x v="267"/>
    <n v="0"/>
    <n v="0"/>
    <n v="0"/>
    <m/>
    <m/>
    <m/>
    <m/>
    <m/>
    <m/>
    <m/>
    <m/>
    <m/>
    <m/>
    <m/>
    <m/>
    <m/>
    <m/>
    <m/>
    <m/>
    <m/>
  </r>
  <r>
    <x v="1"/>
    <x v="63"/>
    <x v="0"/>
    <s v="COTIZACION"/>
    <s v="SEPTIEMBRE"/>
    <d v="2023-09-19T00:00:00"/>
    <s v="C-3-EDDY FAZ PACHECO"/>
    <x v="14"/>
    <s v="SERVICIOS MANUALES"/>
    <x v="9"/>
    <x v="15"/>
    <x v="143"/>
    <d v="2023-09-29T00:00:00"/>
    <m/>
    <n v="871"/>
    <s v="BIEN"/>
    <x v="154"/>
    <n v="48313"/>
    <x v="1"/>
    <x v="1176"/>
    <x v="29"/>
    <x v="5"/>
    <x v="0"/>
    <x v="3"/>
    <x v="1"/>
    <x v="49"/>
    <s v="19/10/2023"/>
    <x v="0"/>
    <s v="15:00"/>
    <s v="EDMY LYDIA MAGNE GUTIERREZ"/>
    <x v="9"/>
    <x v="18"/>
    <d v="2023-11-07T00:00:00"/>
    <x v="124"/>
    <x v="70"/>
    <s v="CD-421"/>
    <x v="182"/>
    <x v="130"/>
    <n v="48000"/>
    <x v="184"/>
    <x v="0"/>
    <x v="48"/>
    <x v="0"/>
    <n v="30"/>
    <x v="6"/>
    <x v="0"/>
    <x v="70"/>
    <x v="0"/>
    <x v="1"/>
    <m/>
    <m/>
    <x v="154"/>
    <s v="CMB/EMC/O CIV-ADQ/045/2116"/>
    <n v="25900"/>
    <x v="1"/>
    <x v="1179"/>
    <x v="5"/>
    <n v="4"/>
    <x v="773"/>
    <n v="14600"/>
    <m/>
    <m/>
    <n v="0"/>
    <x v="0"/>
    <n v="524.42528735632186"/>
    <n v="0"/>
    <n v="0"/>
    <n v="0"/>
    <x v="118"/>
    <s v="SEPTIEMBRE"/>
    <x v="232"/>
    <x v="44"/>
    <x v="35"/>
    <x v="45"/>
    <x v="411"/>
    <x v="267"/>
    <n v="0"/>
    <n v="0"/>
    <n v="0"/>
    <m/>
    <m/>
    <m/>
    <m/>
    <m/>
    <m/>
    <m/>
    <m/>
    <m/>
    <m/>
    <m/>
    <m/>
    <m/>
    <m/>
    <m/>
    <m/>
    <m/>
  </r>
  <r>
    <x v="1"/>
    <x v="63"/>
    <x v="0"/>
    <s v="COTIZACION"/>
    <s v="SEPTIEMBRE"/>
    <d v="2023-09-19T00:00:00"/>
    <s v="C-3-EDDY FAZ PACHECO"/>
    <x v="14"/>
    <s v="SERVICIOS MANUALES"/>
    <x v="9"/>
    <x v="15"/>
    <x v="143"/>
    <d v="2023-09-29T00:00:00"/>
    <m/>
    <n v="871"/>
    <s v="BIEN"/>
    <x v="154"/>
    <n v="48313"/>
    <x v="2"/>
    <x v="1177"/>
    <x v="45"/>
    <x v="5"/>
    <x v="0"/>
    <x v="3"/>
    <x v="1"/>
    <x v="49"/>
    <s v="19/10/2023"/>
    <x v="0"/>
    <s v="15:00"/>
    <s v="EDMY LYDIA MAGNE GUTIERREZ"/>
    <x v="9"/>
    <x v="18"/>
    <d v="2023-11-07T00:00:00"/>
    <x v="124"/>
    <x v="70"/>
    <s v="CD-421"/>
    <x v="182"/>
    <x v="130"/>
    <n v="48000"/>
    <x v="184"/>
    <x v="0"/>
    <x v="48"/>
    <x v="0"/>
    <n v="30"/>
    <x v="6"/>
    <x v="0"/>
    <x v="70"/>
    <x v="0"/>
    <x v="1"/>
    <m/>
    <m/>
    <x v="154"/>
    <s v="CMB/EMC/O CIV-ADQ/045/2116"/>
    <n v="25900"/>
    <x v="2"/>
    <x v="1180"/>
    <x v="5"/>
    <n v="3"/>
    <x v="425"/>
    <n v="9300"/>
    <m/>
    <m/>
    <n v="0"/>
    <x v="0"/>
    <n v="445.40229885057471"/>
    <n v="0"/>
    <n v="0"/>
    <n v="0"/>
    <x v="118"/>
    <s v="SEPTIEMBRE"/>
    <x v="232"/>
    <x v="44"/>
    <x v="35"/>
    <x v="45"/>
    <x v="411"/>
    <x v="267"/>
    <n v="0"/>
    <n v="0"/>
    <n v="0"/>
    <m/>
    <m/>
    <m/>
    <m/>
    <m/>
    <m/>
    <m/>
    <m/>
    <m/>
    <m/>
    <m/>
    <m/>
    <m/>
    <m/>
    <m/>
    <m/>
    <m/>
  </r>
  <r>
    <x v="1"/>
    <x v="63"/>
    <x v="0"/>
    <s v="COTIZACION"/>
    <s v="SEPTIEMBRE"/>
    <d v="2023-09-19T00:00:00"/>
    <s v="C-3-EDDY FAZ PACHECO"/>
    <x v="14"/>
    <s v="SERVICIOS MANUALES"/>
    <x v="9"/>
    <x v="15"/>
    <x v="143"/>
    <d v="2023-09-29T00:00:00"/>
    <m/>
    <n v="871"/>
    <s v="BIEN"/>
    <x v="154"/>
    <n v="48313"/>
    <x v="3"/>
    <x v="1178"/>
    <x v="16"/>
    <x v="5"/>
    <x v="0"/>
    <x v="3"/>
    <x v="1"/>
    <x v="49"/>
    <s v="19/10/2023"/>
    <x v="0"/>
    <s v="15:00"/>
    <s v="EDMY LYDIA MAGNE GUTIERREZ"/>
    <x v="9"/>
    <x v="18"/>
    <d v="2023-11-07T00:00:00"/>
    <x v="124"/>
    <x v="70"/>
    <s v="CD-421"/>
    <x v="182"/>
    <x v="130"/>
    <n v="48000"/>
    <x v="184"/>
    <x v="0"/>
    <x v="48"/>
    <x v="0"/>
    <n v="30"/>
    <x v="6"/>
    <x v="0"/>
    <x v="70"/>
    <x v="0"/>
    <x v="1"/>
    <m/>
    <m/>
    <x v="154"/>
    <s v="CMB/EMC/O CIV-ADQ/045/2116"/>
    <n v="25900"/>
    <x v="3"/>
    <x v="1181"/>
    <x v="5"/>
    <n v="1"/>
    <x v="774"/>
    <n v="2750"/>
    <m/>
    <m/>
    <n v="0"/>
    <x v="0"/>
    <n v="395.11494252873564"/>
    <n v="0"/>
    <n v="0"/>
    <n v="0"/>
    <x v="118"/>
    <s v="SEPTIEMBRE"/>
    <x v="232"/>
    <x v="44"/>
    <x v="35"/>
    <x v="45"/>
    <x v="411"/>
    <x v="267"/>
    <n v="0"/>
    <n v="0"/>
    <n v="0"/>
    <m/>
    <m/>
    <m/>
    <m/>
    <m/>
    <m/>
    <m/>
    <m/>
    <m/>
    <m/>
    <m/>
    <m/>
    <m/>
    <m/>
    <m/>
    <m/>
    <m/>
  </r>
  <r>
    <x v="1"/>
    <x v="63"/>
    <x v="0"/>
    <s v="COTIZACION"/>
    <s v="SEPTIEMBRE"/>
    <d v="2023-09-19T00:00:00"/>
    <s v="C-3-EDDY FAZ PACHECO"/>
    <x v="14"/>
    <s v="SERVICIOS MANUALES"/>
    <x v="9"/>
    <x v="15"/>
    <x v="143"/>
    <d v="2023-09-29T00:00:00"/>
    <m/>
    <n v="871"/>
    <s v="BIEN"/>
    <x v="154"/>
    <n v="48313"/>
    <x v="4"/>
    <x v="1179"/>
    <x v="7"/>
    <x v="5"/>
    <x v="0"/>
    <x v="3"/>
    <x v="1"/>
    <x v="49"/>
    <s v="19/10/2023"/>
    <x v="0"/>
    <s v="15:00"/>
    <s v="EDMY LYDIA MAGNE GUTIERREZ"/>
    <x v="9"/>
    <x v="18"/>
    <d v="2023-11-07T00:00:00"/>
    <x v="124"/>
    <x v="70"/>
    <s v="CD-421"/>
    <x v="182"/>
    <x v="130"/>
    <n v="48000"/>
    <x v="184"/>
    <x v="0"/>
    <x v="48"/>
    <x v="0"/>
    <n v="30"/>
    <x v="6"/>
    <x v="0"/>
    <x v="70"/>
    <x v="0"/>
    <x v="1"/>
    <m/>
    <m/>
    <x v="154"/>
    <s v="CMB/EMC/O CIV-ADQ/045/2116"/>
    <n v="25900"/>
    <x v="4"/>
    <x v="1182"/>
    <x v="5"/>
    <n v="2"/>
    <x v="187"/>
    <n v="3200"/>
    <m/>
    <m/>
    <n v="0"/>
    <x v="0"/>
    <n v="229.88505747126436"/>
    <n v="0"/>
    <n v="0"/>
    <n v="0"/>
    <x v="118"/>
    <s v="SEPTIEMBRE"/>
    <x v="232"/>
    <x v="44"/>
    <x v="35"/>
    <x v="45"/>
    <x v="411"/>
    <x v="267"/>
    <n v="0"/>
    <n v="0"/>
    <n v="0"/>
    <m/>
    <m/>
    <m/>
    <m/>
    <m/>
    <m/>
    <m/>
    <m/>
    <m/>
    <m/>
    <m/>
    <m/>
    <m/>
    <m/>
    <m/>
    <m/>
    <m/>
  </r>
  <r>
    <x v="1"/>
    <x v="63"/>
    <x v="0"/>
    <s v="COTIZACION"/>
    <s v="SEPTIEMBRE"/>
    <d v="2023-09-19T00:00:00"/>
    <s v="C-3-EDDY FAZ PACHECO"/>
    <x v="14"/>
    <s v="SERVICIOS MANUALES"/>
    <x v="9"/>
    <x v="15"/>
    <x v="143"/>
    <d v="2023-09-29T00:00:00"/>
    <m/>
    <n v="871"/>
    <s v="BIEN"/>
    <x v="154"/>
    <n v="48313"/>
    <x v="5"/>
    <x v="1180"/>
    <x v="7"/>
    <x v="5"/>
    <x v="0"/>
    <x v="3"/>
    <x v="1"/>
    <x v="49"/>
    <s v="19/10/2023"/>
    <x v="0"/>
    <s v="15:00"/>
    <s v="EDMY LYDIA MAGNE GUTIERREZ"/>
    <x v="9"/>
    <x v="18"/>
    <d v="2023-11-07T00:00:00"/>
    <x v="124"/>
    <x v="70"/>
    <s v="CD-421"/>
    <x v="182"/>
    <x v="130"/>
    <n v="48000"/>
    <x v="184"/>
    <x v="0"/>
    <x v="48"/>
    <x v="0"/>
    <n v="30"/>
    <x v="6"/>
    <x v="0"/>
    <x v="70"/>
    <x v="0"/>
    <x v="1"/>
    <m/>
    <m/>
    <x v="154"/>
    <s v="CMB/EMC/O CIV-ADQ/045/2116"/>
    <n v="25900"/>
    <x v="5"/>
    <x v="1183"/>
    <x v="5"/>
    <n v="2"/>
    <x v="391"/>
    <n v="2000"/>
    <m/>
    <m/>
    <n v="0"/>
    <x v="0"/>
    <n v="143.67816091954023"/>
    <n v="0"/>
    <n v="0"/>
    <n v="0"/>
    <x v="118"/>
    <s v="SEPTIEMBRE"/>
    <x v="232"/>
    <x v="44"/>
    <x v="35"/>
    <x v="45"/>
    <x v="411"/>
    <x v="267"/>
    <n v="0"/>
    <n v="0"/>
    <n v="0"/>
    <m/>
    <m/>
    <m/>
    <m/>
    <m/>
    <m/>
    <m/>
    <m/>
    <m/>
    <m/>
    <m/>
    <m/>
    <m/>
    <m/>
    <m/>
    <m/>
    <m/>
  </r>
  <r>
    <x v="1"/>
    <x v="63"/>
    <x v="0"/>
    <s v="COTIZACION"/>
    <s v="SEPTIEMBRE"/>
    <d v="2023-09-19T00:00:00"/>
    <s v="C-3-EDDY FAZ PACHECO"/>
    <x v="14"/>
    <s v="SERVICIOS MANUALES"/>
    <x v="9"/>
    <x v="15"/>
    <x v="143"/>
    <d v="2023-09-29T00:00:00"/>
    <m/>
    <n v="871"/>
    <s v="BIEN"/>
    <x v="154"/>
    <n v="48313"/>
    <x v="6"/>
    <x v="1181"/>
    <x v="29"/>
    <x v="5"/>
    <x v="0"/>
    <x v="3"/>
    <x v="1"/>
    <x v="49"/>
    <s v="19/10/2023"/>
    <x v="0"/>
    <s v="15:00"/>
    <s v="EDMY LYDIA MAGNE GUTIERREZ"/>
    <x v="9"/>
    <x v="18"/>
    <d v="2023-11-07T00:00:00"/>
    <x v="124"/>
    <x v="70"/>
    <s v="CD-421"/>
    <x v="182"/>
    <x v="130"/>
    <n v="48000"/>
    <x v="184"/>
    <x v="0"/>
    <x v="48"/>
    <x v="0"/>
    <n v="30"/>
    <x v="6"/>
    <x v="0"/>
    <x v="70"/>
    <x v="0"/>
    <x v="1"/>
    <m/>
    <m/>
    <x v="154"/>
    <s v="CMB/EMC/O CIV-ADQ/045/2116"/>
    <n v="25900"/>
    <x v="6"/>
    <x v="1184"/>
    <x v="5"/>
    <n v="4"/>
    <x v="393"/>
    <n v="2800"/>
    <m/>
    <m/>
    <n v="0"/>
    <x v="0"/>
    <n v="100.57471264367817"/>
    <n v="0"/>
    <n v="0"/>
    <n v="0"/>
    <x v="118"/>
    <s v="SEPTIEMBRE"/>
    <x v="232"/>
    <x v="44"/>
    <x v="35"/>
    <x v="45"/>
    <x v="411"/>
    <x v="267"/>
    <n v="0"/>
    <n v="0"/>
    <n v="0"/>
    <m/>
    <m/>
    <m/>
    <m/>
    <m/>
    <m/>
    <m/>
    <m/>
    <m/>
    <m/>
    <m/>
    <m/>
    <m/>
    <m/>
    <m/>
    <m/>
    <m/>
  </r>
  <r>
    <x v="1"/>
    <x v="63"/>
    <x v="0"/>
    <s v="COTIZACION"/>
    <s v="SEPTIEMBRE"/>
    <d v="2023-09-26T00:00:00"/>
    <s v="C-3-EDDY FAZ PACHECO"/>
    <x v="17"/>
    <s v="HERRAMIENTAS MENORES"/>
    <x v="1"/>
    <x v="16"/>
    <x v="144"/>
    <d v="2023-09-27T00:00:00"/>
    <m/>
    <n v="911"/>
    <s v="BIEN"/>
    <x v="155"/>
    <n v="67283.7"/>
    <x v="0"/>
    <x v="1182"/>
    <x v="33"/>
    <x v="5"/>
    <x v="78"/>
    <x v="0"/>
    <x v="0"/>
    <x v="50"/>
    <s v="06/10/2023"/>
    <x v="0"/>
    <s v="15:00"/>
    <s v="JOSE ALFREDO MIRANDA TICONA "/>
    <x v="9"/>
    <x v="19"/>
    <d v="2023-10-11T00:00:00"/>
    <x v="125"/>
    <x v="58"/>
    <s v="CD-434"/>
    <x v="183"/>
    <x v="131"/>
    <n v="34790"/>
    <x v="185"/>
    <x v="184"/>
    <x v="103"/>
    <x v="0"/>
    <n v="30"/>
    <x v="12"/>
    <x v="0"/>
    <x v="71"/>
    <x v="82"/>
    <x v="1"/>
    <m/>
    <m/>
    <x v="155"/>
    <s v="ADQ/MINA-062/2023"/>
    <n v="34800"/>
    <x v="0"/>
    <x v="1185"/>
    <x v="5"/>
    <n v="150"/>
    <x v="775"/>
    <n v="26850"/>
    <m/>
    <m/>
    <n v="552"/>
    <x v="412"/>
    <n v="25.7183908045977"/>
    <n v="14196.551724137931"/>
    <n v="12351"/>
    <n v="0"/>
    <x v="129"/>
    <s v="SEPTIEMBRE"/>
    <x v="232"/>
    <x v="44"/>
    <x v="35"/>
    <x v="45"/>
    <x v="411"/>
    <x v="285"/>
    <n v="95893164"/>
    <n v="6916.56"/>
    <n v="-95801272.560000002"/>
    <m/>
    <m/>
    <m/>
    <m/>
    <m/>
    <m/>
    <m/>
    <m/>
    <m/>
    <m/>
    <m/>
    <m/>
    <m/>
    <m/>
    <m/>
    <m/>
    <m/>
  </r>
  <r>
    <x v="1"/>
    <x v="63"/>
    <x v="0"/>
    <s v="COTIZACION"/>
    <s v="SEPTIEMBRE"/>
    <d v="2023-09-26T00:00:00"/>
    <s v="C-3-EDDY FAZ PACHECO"/>
    <x v="17"/>
    <s v="HERRAMIENTAS MENORES"/>
    <x v="1"/>
    <x v="16"/>
    <x v="144"/>
    <d v="2023-09-27T00:00:00"/>
    <m/>
    <n v="911"/>
    <s v="BIEN"/>
    <x v="155"/>
    <n v="67283.7"/>
    <x v="1"/>
    <x v="1183"/>
    <x v="26"/>
    <x v="5"/>
    <x v="0"/>
    <x v="0"/>
    <x v="0"/>
    <x v="50"/>
    <s v="06/10/2023"/>
    <x v="0"/>
    <s v="15:00"/>
    <s v="JOSE ALFREDO MIRANDA TICONA "/>
    <x v="9"/>
    <x v="19"/>
    <d v="2023-10-11T00:00:00"/>
    <x v="125"/>
    <x v="58"/>
    <s v="CD-434"/>
    <x v="183"/>
    <x v="131"/>
    <n v="34790"/>
    <x v="185"/>
    <x v="184"/>
    <x v="103"/>
    <x v="0"/>
    <n v="30"/>
    <x v="12"/>
    <x v="0"/>
    <x v="71"/>
    <x v="82"/>
    <x v="1"/>
    <m/>
    <m/>
    <x v="155"/>
    <s v="ADQ/MINA-062/2023"/>
    <n v="34800"/>
    <x v="1"/>
    <x v="1186"/>
    <x v="5"/>
    <n v="20"/>
    <x v="776"/>
    <n v="7940"/>
    <m/>
    <m/>
    <n v="552"/>
    <x v="413"/>
    <n v="57.040229885057471"/>
    <n v="31486.206896551725"/>
    <n v="27393"/>
    <n v="0"/>
    <x v="129"/>
    <s v="SEPTIEMBRE"/>
    <x v="232"/>
    <x v="44"/>
    <x v="35"/>
    <x v="45"/>
    <x v="411"/>
    <x v="285"/>
    <n v="212679252"/>
    <n v="15340.080000000002"/>
    <n v="-212475448.08000001"/>
    <m/>
    <m/>
    <m/>
    <m/>
    <m/>
    <m/>
    <m/>
    <m/>
    <m/>
    <m/>
    <m/>
    <m/>
    <m/>
    <m/>
    <m/>
    <m/>
    <m/>
  </r>
  <r>
    <x v="1"/>
    <x v="63"/>
    <x v="0"/>
    <s v="COTIZACION"/>
    <s v="SEPTIEMBRE"/>
    <d v="2023-09-26T00:00:00"/>
    <s v="C-3-EDDY FAZ PACHECO"/>
    <x v="17"/>
    <s v="HERRAMIENTAS MENORES"/>
    <x v="1"/>
    <x v="16"/>
    <x v="144"/>
    <d v="2023-09-27T00:00:00"/>
    <m/>
    <n v="911"/>
    <s v="BIEN"/>
    <x v="155"/>
    <n v="67283.7"/>
    <x v="2"/>
    <x v="1184"/>
    <x v="23"/>
    <x v="5"/>
    <x v="0"/>
    <x v="0"/>
    <x v="0"/>
    <x v="50"/>
    <s v="06/10/2023"/>
    <x v="0"/>
    <s v="15:00"/>
    <s v="JOSE ALFREDO MIRANDA TICONA "/>
    <x v="9"/>
    <x v="19"/>
    <d v="2023-10-11T00:00:00"/>
    <x v="125"/>
    <x v="58"/>
    <s v="CD-434"/>
    <x v="184"/>
    <x v="131"/>
    <n v="15600"/>
    <x v="186"/>
    <x v="185"/>
    <x v="113"/>
    <x v="0"/>
    <n v="30"/>
    <x v="8"/>
    <x v="0"/>
    <x v="71"/>
    <x v="82"/>
    <x v="1"/>
    <m/>
    <m/>
    <x v="155"/>
    <s v="ADQ/MINA-062/2023"/>
    <n v="34800"/>
    <x v="2"/>
    <x v="1187"/>
    <x v="5"/>
    <n v="200"/>
    <x v="172"/>
    <n v="15600"/>
    <m/>
    <m/>
    <n v="552"/>
    <x v="414"/>
    <n v="11.206896551724139"/>
    <n v="6186.2068965517246"/>
    <n v="5382"/>
    <n v="0"/>
    <x v="111"/>
    <s v="SEPTIEMBRE"/>
    <x v="232"/>
    <x v="44"/>
    <x v="35"/>
    <x v="45"/>
    <x v="411"/>
    <x v="286"/>
    <n v="41784771.600000001"/>
    <n v="3013.92"/>
    <n v="-41744729.520000003"/>
    <m/>
    <m/>
    <m/>
    <m/>
    <m/>
    <m/>
    <m/>
    <m/>
    <m/>
    <m/>
    <m/>
    <m/>
    <m/>
    <m/>
    <m/>
    <m/>
    <m/>
  </r>
  <r>
    <x v="1"/>
    <x v="63"/>
    <x v="0"/>
    <s v="COTIZACION"/>
    <s v="SEPTIEMBRE"/>
    <d v="2023-09-26T00:00:00"/>
    <s v="C-3-EDDY FAZ PACHECO"/>
    <x v="5"/>
    <s v="PRODUCTOS NO METALICOS Y PLASTICOS"/>
    <x v="1"/>
    <x v="16"/>
    <x v="145"/>
    <d v="2023-09-27T00:00:00"/>
    <m/>
    <n v="912"/>
    <s v="BIEN"/>
    <x v="156"/>
    <n v="40500"/>
    <x v="0"/>
    <x v="1185"/>
    <x v="12"/>
    <x v="66"/>
    <x v="0"/>
    <x v="0"/>
    <x v="0"/>
    <x v="50"/>
    <s v="06/10/2023"/>
    <x v="0"/>
    <s v="15:00"/>
    <s v="JOSE ALFREDO MIRANDA TICONA "/>
    <x v="9"/>
    <x v="19"/>
    <d v="2023-10-10T00:00:00"/>
    <x v="126"/>
    <x v="71"/>
    <s v="CD-435"/>
    <x v="185"/>
    <x v="132"/>
    <n v="30300"/>
    <x v="187"/>
    <x v="186"/>
    <x v="90"/>
    <x v="0"/>
    <n v="30"/>
    <x v="6"/>
    <x v="0"/>
    <x v="72"/>
    <x v="89"/>
    <x v="1"/>
    <m/>
    <m/>
    <x v="156"/>
    <s v="ADQ/MINA-060/2023"/>
    <n v="34500"/>
    <x v="0"/>
    <x v="1188"/>
    <x v="67"/>
    <n v="3000"/>
    <x v="777"/>
    <n v="30300"/>
    <m/>
    <m/>
    <n v="0"/>
    <x v="0"/>
    <n v="1.4511494252873562"/>
    <n v="0"/>
    <n v="0"/>
    <n v="0"/>
    <x v="104"/>
    <s v="SEPTIEMBRE"/>
    <x v="232"/>
    <x v="44"/>
    <x v="35"/>
    <x v="45"/>
    <x v="411"/>
    <x v="271"/>
    <n v="0"/>
    <n v="0"/>
    <n v="0"/>
    <m/>
    <m/>
    <m/>
    <m/>
    <m/>
    <m/>
    <m/>
    <m/>
    <m/>
    <m/>
    <m/>
    <m/>
    <m/>
    <m/>
    <m/>
    <m/>
    <m/>
  </r>
  <r>
    <x v="1"/>
    <x v="63"/>
    <x v="0"/>
    <s v="COTIZACION"/>
    <s v="SEPTIEMBRE"/>
    <d v="2023-09-25T00:00:00"/>
    <s v="C-3-EDDY FAZ PACHECO"/>
    <x v="12"/>
    <s v="OTROS REPUESTOS Y ACCESORIOS"/>
    <x v="3"/>
    <x v="12"/>
    <x v="146"/>
    <d v="2023-09-27T00:00:00"/>
    <m/>
    <n v="915"/>
    <s v="BIEN"/>
    <x v="157"/>
    <n v="33649"/>
    <x v="0"/>
    <x v="1186"/>
    <x v="148"/>
    <x v="5"/>
    <x v="79"/>
    <x v="13"/>
    <x v="1"/>
    <x v="50"/>
    <s v="06/10/2023"/>
    <x v="0"/>
    <s v="15:00"/>
    <s v="CESAR ROCHA ZANGA"/>
    <x v="9"/>
    <x v="10"/>
    <d v="2023-05-03T00:00:00"/>
    <x v="127"/>
    <x v="72"/>
    <s v="CD-439"/>
    <x v="186"/>
    <x v="133"/>
    <n v="33649"/>
    <x v="188"/>
    <x v="187"/>
    <x v="114"/>
    <x v="0"/>
    <n v="30"/>
    <x v="8"/>
    <x v="0"/>
    <x v="71"/>
    <x v="75"/>
    <x v="1"/>
    <m/>
    <m/>
    <x v="157"/>
    <s v="EMC-PCPL-129/2023"/>
    <n v="39800"/>
    <x v="0"/>
    <x v="1189"/>
    <x v="5"/>
    <n v="38"/>
    <x v="778"/>
    <n v="3496"/>
    <m/>
    <m/>
    <n v="0"/>
    <x v="0"/>
    <n v="13.218390804597702"/>
    <n v="0"/>
    <n v="0"/>
    <n v="0"/>
    <x v="130"/>
    <s v="SEPTIEMBRE"/>
    <x v="232"/>
    <x v="44"/>
    <x v="35"/>
    <x v="45"/>
    <x v="411"/>
    <x v="287"/>
    <n v="0"/>
    <n v="0"/>
    <n v="0"/>
    <m/>
    <m/>
    <m/>
    <m/>
    <m/>
    <m/>
    <m/>
    <m/>
    <m/>
    <m/>
    <m/>
    <m/>
    <m/>
    <m/>
    <m/>
    <m/>
    <m/>
  </r>
  <r>
    <x v="1"/>
    <x v="63"/>
    <x v="0"/>
    <s v="COTIZACION"/>
    <s v="SEPTIEMBRE"/>
    <d v="2023-09-25T00:00:00"/>
    <s v="C-3-EDDY FAZ PACHECO"/>
    <x v="12"/>
    <s v="OTROS REPUESTOS Y ACCESORIOS"/>
    <x v="3"/>
    <x v="12"/>
    <x v="146"/>
    <d v="2023-09-27T00:00:00"/>
    <m/>
    <n v="915"/>
    <s v="BIEN"/>
    <x v="157"/>
    <n v="33649"/>
    <x v="1"/>
    <x v="1187"/>
    <x v="148"/>
    <x v="5"/>
    <x v="0"/>
    <x v="13"/>
    <x v="1"/>
    <x v="50"/>
    <s v="06/10/2023"/>
    <x v="0"/>
    <s v="15:00"/>
    <s v="CESAR ROCHA ZANGA"/>
    <x v="9"/>
    <x v="10"/>
    <d v="2023-05-03T00:00:00"/>
    <x v="127"/>
    <x v="72"/>
    <s v="CD-439"/>
    <x v="186"/>
    <x v="133"/>
    <n v="33649"/>
    <x v="188"/>
    <x v="187"/>
    <x v="114"/>
    <x v="0"/>
    <n v="30"/>
    <x v="8"/>
    <x v="0"/>
    <x v="71"/>
    <x v="75"/>
    <x v="1"/>
    <m/>
    <m/>
    <x v="157"/>
    <s v="EMC-PCPL-129/2023"/>
    <n v="39800"/>
    <x v="1"/>
    <x v="1190"/>
    <x v="5"/>
    <n v="38"/>
    <x v="779"/>
    <n v="8968"/>
    <m/>
    <m/>
    <n v="0"/>
    <x v="0"/>
    <n v="33.908045977011497"/>
    <n v="0"/>
    <n v="0"/>
    <n v="0"/>
    <x v="130"/>
    <s v="SEPTIEMBRE"/>
    <x v="232"/>
    <x v="44"/>
    <x v="35"/>
    <x v="45"/>
    <x v="411"/>
    <x v="287"/>
    <n v="0"/>
    <n v="0"/>
    <n v="0"/>
    <m/>
    <m/>
    <m/>
    <m/>
    <m/>
    <m/>
    <m/>
    <m/>
    <m/>
    <m/>
    <m/>
    <m/>
    <m/>
    <m/>
    <m/>
    <m/>
    <m/>
  </r>
  <r>
    <x v="1"/>
    <x v="63"/>
    <x v="0"/>
    <s v="COTIZACION"/>
    <s v="SEPTIEMBRE"/>
    <d v="2023-09-25T00:00:00"/>
    <s v="C-3-EDDY FAZ PACHECO"/>
    <x v="12"/>
    <s v="OTROS REPUESTOS Y ACCESORIOS"/>
    <x v="3"/>
    <x v="12"/>
    <x v="146"/>
    <d v="2023-09-27T00:00:00"/>
    <m/>
    <n v="915"/>
    <s v="BIEN"/>
    <x v="157"/>
    <n v="33649"/>
    <x v="2"/>
    <x v="1188"/>
    <x v="149"/>
    <x v="5"/>
    <x v="0"/>
    <x v="13"/>
    <x v="1"/>
    <x v="50"/>
    <s v="06/10/2023"/>
    <x v="0"/>
    <s v="15:00"/>
    <s v="CESAR ROCHA ZANGA"/>
    <x v="9"/>
    <x v="10"/>
    <d v="2023-05-03T00:00:00"/>
    <x v="127"/>
    <x v="72"/>
    <s v="CD-439"/>
    <x v="186"/>
    <x v="133"/>
    <n v="33649"/>
    <x v="188"/>
    <x v="187"/>
    <x v="114"/>
    <x v="0"/>
    <n v="30"/>
    <x v="8"/>
    <x v="0"/>
    <x v="71"/>
    <x v="75"/>
    <x v="1"/>
    <m/>
    <m/>
    <x v="157"/>
    <s v="EMC-PCPL-129/2023"/>
    <n v="39800"/>
    <x v="2"/>
    <x v="1191"/>
    <x v="5"/>
    <n v="75"/>
    <x v="780"/>
    <n v="9975"/>
    <m/>
    <m/>
    <n v="0"/>
    <x v="0"/>
    <n v="19.109195402298852"/>
    <n v="0"/>
    <n v="0"/>
    <n v="0"/>
    <x v="130"/>
    <s v="SEPTIEMBRE"/>
    <x v="232"/>
    <x v="44"/>
    <x v="35"/>
    <x v="45"/>
    <x v="411"/>
    <x v="287"/>
    <n v="0"/>
    <n v="0"/>
    <n v="0"/>
    <m/>
    <m/>
    <m/>
    <m/>
    <m/>
    <m/>
    <m/>
    <m/>
    <m/>
    <m/>
    <m/>
    <m/>
    <m/>
    <m/>
    <m/>
    <m/>
    <m/>
  </r>
  <r>
    <x v="1"/>
    <x v="63"/>
    <x v="0"/>
    <s v="COTIZACION"/>
    <s v="SEPTIEMBRE"/>
    <d v="2023-09-25T00:00:00"/>
    <s v="C-3-EDDY FAZ PACHECO"/>
    <x v="12"/>
    <s v="OTROS REPUESTOS Y ACCESORIOS"/>
    <x v="3"/>
    <x v="12"/>
    <x v="146"/>
    <d v="2023-09-27T00:00:00"/>
    <m/>
    <n v="915"/>
    <s v="BIEN"/>
    <x v="157"/>
    <n v="33649"/>
    <x v="3"/>
    <x v="1189"/>
    <x v="149"/>
    <x v="5"/>
    <x v="0"/>
    <x v="13"/>
    <x v="1"/>
    <x v="50"/>
    <s v="06/10/2023"/>
    <x v="0"/>
    <s v="15:00"/>
    <s v="CESAR ROCHA ZANGA"/>
    <x v="9"/>
    <x v="10"/>
    <d v="2023-05-03T00:00:00"/>
    <x v="127"/>
    <x v="72"/>
    <s v="CD-439"/>
    <x v="186"/>
    <x v="133"/>
    <n v="33649"/>
    <x v="188"/>
    <x v="187"/>
    <x v="114"/>
    <x v="0"/>
    <n v="30"/>
    <x v="8"/>
    <x v="0"/>
    <x v="71"/>
    <x v="75"/>
    <x v="1"/>
    <m/>
    <m/>
    <x v="157"/>
    <s v="EMC-PCPL-129/2023"/>
    <n v="39800"/>
    <x v="3"/>
    <x v="1192"/>
    <x v="5"/>
    <n v="75"/>
    <x v="165"/>
    <n v="2025"/>
    <m/>
    <m/>
    <n v="0"/>
    <x v="0"/>
    <n v="3.8793103448275863"/>
    <n v="0"/>
    <n v="0"/>
    <n v="0"/>
    <x v="130"/>
    <s v="SEPTIEMBRE"/>
    <x v="232"/>
    <x v="44"/>
    <x v="35"/>
    <x v="45"/>
    <x v="411"/>
    <x v="287"/>
    <n v="0"/>
    <n v="0"/>
    <n v="0"/>
    <m/>
    <m/>
    <m/>
    <m/>
    <m/>
    <m/>
    <m/>
    <m/>
    <m/>
    <m/>
    <m/>
    <m/>
    <m/>
    <m/>
    <m/>
    <m/>
    <m/>
  </r>
  <r>
    <x v="1"/>
    <x v="63"/>
    <x v="0"/>
    <s v="COTIZACION"/>
    <s v="SEPTIEMBRE"/>
    <d v="2023-09-25T00:00:00"/>
    <s v="C-3-EDDY FAZ PACHECO"/>
    <x v="12"/>
    <s v="OTROS REPUESTOS Y ACCESORIOS"/>
    <x v="3"/>
    <x v="12"/>
    <x v="146"/>
    <d v="2023-09-27T00:00:00"/>
    <m/>
    <n v="915"/>
    <s v="BIEN"/>
    <x v="157"/>
    <n v="33649"/>
    <x v="4"/>
    <x v="1190"/>
    <x v="149"/>
    <x v="5"/>
    <x v="0"/>
    <x v="13"/>
    <x v="1"/>
    <x v="50"/>
    <s v="06/10/2023"/>
    <x v="0"/>
    <s v="15:00"/>
    <s v="CESAR ROCHA ZANGA"/>
    <x v="9"/>
    <x v="10"/>
    <d v="2023-05-03T00:00:00"/>
    <x v="127"/>
    <x v="72"/>
    <s v="CD-439"/>
    <x v="186"/>
    <x v="133"/>
    <n v="33649"/>
    <x v="188"/>
    <x v="187"/>
    <x v="114"/>
    <x v="0"/>
    <n v="30"/>
    <x v="8"/>
    <x v="0"/>
    <x v="71"/>
    <x v="75"/>
    <x v="1"/>
    <m/>
    <m/>
    <x v="157"/>
    <s v="EMC-PCPL-129/2023"/>
    <n v="39800"/>
    <x v="4"/>
    <x v="1193"/>
    <x v="5"/>
    <n v="75"/>
    <x v="165"/>
    <n v="2025"/>
    <m/>
    <m/>
    <n v="0"/>
    <x v="0"/>
    <n v="3.8793103448275863"/>
    <n v="0"/>
    <n v="0"/>
    <n v="0"/>
    <x v="130"/>
    <s v="SEPTIEMBRE"/>
    <x v="232"/>
    <x v="44"/>
    <x v="35"/>
    <x v="45"/>
    <x v="411"/>
    <x v="287"/>
    <n v="0"/>
    <n v="0"/>
    <n v="0"/>
    <m/>
    <m/>
    <m/>
    <m/>
    <m/>
    <m/>
    <m/>
    <m/>
    <m/>
    <m/>
    <m/>
    <m/>
    <m/>
    <m/>
    <m/>
    <m/>
    <m/>
  </r>
  <r>
    <x v="1"/>
    <x v="63"/>
    <x v="0"/>
    <s v="COTIZACION"/>
    <s v="SEPTIEMBRE"/>
    <d v="2023-09-25T00:00:00"/>
    <s v="C-3-EDDY FAZ PACHECO"/>
    <x v="12"/>
    <s v="OTROS REPUESTOS Y ACCESORIOS"/>
    <x v="3"/>
    <x v="12"/>
    <x v="146"/>
    <d v="2023-09-27T00:00:00"/>
    <m/>
    <n v="915"/>
    <s v="BIEN"/>
    <x v="157"/>
    <n v="33649"/>
    <x v="5"/>
    <x v="1191"/>
    <x v="149"/>
    <x v="5"/>
    <x v="0"/>
    <x v="13"/>
    <x v="1"/>
    <x v="50"/>
    <s v="06/10/2023"/>
    <x v="0"/>
    <s v="15:00"/>
    <s v="CESAR ROCHA ZANGA"/>
    <x v="9"/>
    <x v="10"/>
    <d v="2023-05-03T00:00:00"/>
    <x v="127"/>
    <x v="72"/>
    <s v="CD-439"/>
    <x v="186"/>
    <x v="133"/>
    <n v="33649"/>
    <x v="188"/>
    <x v="187"/>
    <x v="114"/>
    <x v="0"/>
    <n v="30"/>
    <x v="8"/>
    <x v="0"/>
    <x v="71"/>
    <x v="75"/>
    <x v="1"/>
    <m/>
    <m/>
    <x v="157"/>
    <s v="EMC-PCPL-129/2023"/>
    <n v="39800"/>
    <x v="5"/>
    <x v="1194"/>
    <x v="5"/>
    <n v="75"/>
    <x v="479"/>
    <n v="5400"/>
    <m/>
    <m/>
    <n v="0"/>
    <x v="0"/>
    <n v="10.344827586206897"/>
    <n v="0"/>
    <n v="0"/>
    <n v="0"/>
    <x v="130"/>
    <s v="SEPTIEMBRE"/>
    <x v="232"/>
    <x v="44"/>
    <x v="35"/>
    <x v="45"/>
    <x v="411"/>
    <x v="287"/>
    <n v="0"/>
    <n v="0"/>
    <n v="0"/>
    <m/>
    <m/>
    <m/>
    <m/>
    <m/>
    <m/>
    <m/>
    <m/>
    <m/>
    <m/>
    <m/>
    <m/>
    <m/>
    <m/>
    <m/>
    <m/>
    <m/>
  </r>
  <r>
    <x v="1"/>
    <x v="63"/>
    <x v="0"/>
    <s v="COTIZACION"/>
    <s v="SEPTIEMBRE"/>
    <d v="2023-09-25T00:00:00"/>
    <s v="C-3-EDDY FAZ PACHECO"/>
    <x v="12"/>
    <s v="OTROS REPUESTOS Y ACCESORIOS"/>
    <x v="3"/>
    <x v="12"/>
    <x v="146"/>
    <d v="2023-09-27T00:00:00"/>
    <m/>
    <n v="915"/>
    <s v="BIEN"/>
    <x v="157"/>
    <n v="33649"/>
    <x v="6"/>
    <x v="1192"/>
    <x v="1"/>
    <x v="5"/>
    <x v="0"/>
    <x v="13"/>
    <x v="1"/>
    <x v="50"/>
    <s v="06/10/2023"/>
    <x v="0"/>
    <s v="15:00"/>
    <s v="CESAR ROCHA ZANGA"/>
    <x v="9"/>
    <x v="10"/>
    <d v="2023-05-03T00:00:00"/>
    <x v="127"/>
    <x v="72"/>
    <s v="CD-439"/>
    <x v="186"/>
    <x v="133"/>
    <n v="33649"/>
    <x v="188"/>
    <x v="187"/>
    <x v="114"/>
    <x v="0"/>
    <n v="30"/>
    <x v="8"/>
    <x v="0"/>
    <x v="71"/>
    <x v="75"/>
    <x v="1"/>
    <m/>
    <m/>
    <x v="157"/>
    <s v="EMC-PCPL-129/2023"/>
    <n v="39800"/>
    <x v="6"/>
    <x v="1195"/>
    <x v="5"/>
    <n v="80"/>
    <x v="571"/>
    <n v="1760"/>
    <m/>
    <m/>
    <n v="0"/>
    <x v="0"/>
    <n v="3.1609195402298851"/>
    <n v="0"/>
    <n v="0"/>
    <n v="0"/>
    <x v="130"/>
    <s v="SEPTIEMBRE"/>
    <x v="232"/>
    <x v="44"/>
    <x v="35"/>
    <x v="45"/>
    <x v="411"/>
    <x v="287"/>
    <n v="0"/>
    <n v="0"/>
    <n v="0"/>
    <m/>
    <m/>
    <m/>
    <m/>
    <m/>
    <m/>
    <m/>
    <m/>
    <m/>
    <m/>
    <m/>
    <m/>
    <m/>
    <m/>
    <m/>
    <m/>
    <m/>
  </r>
  <r>
    <x v="1"/>
    <x v="63"/>
    <x v="0"/>
    <s v="COTIZACION"/>
    <s v="SEPTIEMBRE"/>
    <d v="2023-09-25T00:00:00"/>
    <s v="C-3-EDDY FAZ PACHECO"/>
    <x v="12"/>
    <s v="OTROS REPUESTOS Y ACCESORIOS"/>
    <x v="3"/>
    <x v="12"/>
    <x v="147"/>
    <d v="2023-09-27T00:00:00"/>
    <m/>
    <n v="909"/>
    <s v="BIEN"/>
    <x v="158"/>
    <n v="59758"/>
    <x v="0"/>
    <x v="1193"/>
    <x v="7"/>
    <x v="5"/>
    <x v="79"/>
    <x v="13"/>
    <x v="1"/>
    <x v="50"/>
    <s v="06/10/2023"/>
    <x v="0"/>
    <s v="15:00"/>
    <s v="CESAR ROCHA ZANGA"/>
    <x v="9"/>
    <x v="10"/>
    <d v="2023-10-27T00:00:00"/>
    <x v="128"/>
    <x v="73"/>
    <s v="CD-441"/>
    <x v="187"/>
    <x v="134"/>
    <n v="59126"/>
    <x v="189"/>
    <x v="0"/>
    <x v="100"/>
    <x v="0"/>
    <n v="30"/>
    <x v="20"/>
    <x v="0"/>
    <x v="71"/>
    <x v="0"/>
    <x v="1"/>
    <m/>
    <m/>
    <x v="158"/>
    <s v="EMC-PCPL-130/2023"/>
    <n v="39800"/>
    <x v="0"/>
    <x v="1196"/>
    <x v="5"/>
    <n v="2"/>
    <x v="781"/>
    <n v="23754"/>
    <m/>
    <m/>
    <n v="0"/>
    <x v="0"/>
    <n v="1706.4655172413793"/>
    <n v="0"/>
    <n v="0"/>
    <n v="0"/>
    <x v="131"/>
    <s v="SEPTIEMBRE"/>
    <x v="232"/>
    <x v="44"/>
    <x v="35"/>
    <x v="45"/>
    <x v="411"/>
    <x v="288"/>
    <n v="0"/>
    <n v="0"/>
    <n v="0"/>
    <m/>
    <m/>
    <m/>
    <m/>
    <m/>
    <m/>
    <m/>
    <m/>
    <m/>
    <m/>
    <m/>
    <m/>
    <m/>
    <m/>
    <m/>
    <m/>
    <m/>
  </r>
  <r>
    <x v="1"/>
    <x v="63"/>
    <x v="0"/>
    <s v="COTIZACION"/>
    <s v="SEPTIEMBRE"/>
    <d v="2023-09-25T00:00:00"/>
    <s v="C-3-EDDY FAZ PACHECO"/>
    <x v="12"/>
    <s v="OTROS REPUESTOS Y ACCESORIOS"/>
    <x v="3"/>
    <x v="12"/>
    <x v="147"/>
    <d v="2023-09-27T00:00:00"/>
    <m/>
    <n v="909"/>
    <s v="BIEN"/>
    <x v="158"/>
    <n v="59758"/>
    <x v="1"/>
    <x v="1194"/>
    <x v="29"/>
    <x v="5"/>
    <x v="0"/>
    <x v="13"/>
    <x v="1"/>
    <x v="50"/>
    <s v="06/10/2023"/>
    <x v="0"/>
    <s v="15:00"/>
    <s v="CESAR ROCHA ZANGA"/>
    <x v="9"/>
    <x v="10"/>
    <d v="2023-10-27T00:00:00"/>
    <x v="128"/>
    <x v="73"/>
    <s v="CD-441"/>
    <x v="187"/>
    <x v="134"/>
    <n v="59126"/>
    <x v="189"/>
    <x v="0"/>
    <x v="100"/>
    <x v="0"/>
    <n v="30"/>
    <x v="20"/>
    <x v="0"/>
    <x v="71"/>
    <x v="0"/>
    <x v="1"/>
    <m/>
    <m/>
    <x v="158"/>
    <s v="EMC-PCPL-130/2023"/>
    <n v="39800"/>
    <x v="1"/>
    <x v="1197"/>
    <x v="5"/>
    <n v="4"/>
    <x v="782"/>
    <n v="35372"/>
    <m/>
    <m/>
    <n v="0"/>
    <x v="0"/>
    <n v="1270.5459770114942"/>
    <n v="0"/>
    <n v="0"/>
    <n v="0"/>
    <x v="131"/>
    <s v="SEPTIEMBRE"/>
    <x v="232"/>
    <x v="44"/>
    <x v="35"/>
    <x v="45"/>
    <x v="411"/>
    <x v="288"/>
    <n v="0"/>
    <n v="0"/>
    <n v="0"/>
    <m/>
    <m/>
    <m/>
    <m/>
    <m/>
    <m/>
    <m/>
    <m/>
    <m/>
    <m/>
    <m/>
    <m/>
    <m/>
    <m/>
    <m/>
    <m/>
    <m/>
  </r>
  <r>
    <x v="1"/>
    <x v="63"/>
    <x v="0"/>
    <s v="COTIZACION"/>
    <s v="SEPTIEMBRE"/>
    <d v="2023-10-03T00:00:00"/>
    <s v="C-3-EDDY FAZ PACHECO"/>
    <x v="12"/>
    <s v="OTROS REPUESTOS Y ACCESORIOS"/>
    <x v="7"/>
    <x v="9"/>
    <x v="148"/>
    <d v="2023-10-03T00:00:00"/>
    <m/>
    <n v="393"/>
    <s v="BIEN"/>
    <x v="159"/>
    <n v="78512"/>
    <x v="4"/>
    <x v="1195"/>
    <x v="16"/>
    <x v="5"/>
    <x v="80"/>
    <x v="5"/>
    <x v="0"/>
    <x v="44"/>
    <s v="12/10/2023"/>
    <x v="0"/>
    <s v="15:00"/>
    <s v="CLOVIS VELASCO HINOJOZA"/>
    <x v="6"/>
    <x v="27"/>
    <m/>
    <x v="0"/>
    <x v="0"/>
    <m/>
    <x v="0"/>
    <x v="0"/>
    <m/>
    <x v="0"/>
    <x v="0"/>
    <x v="0"/>
    <x v="0"/>
    <m/>
    <x v="0"/>
    <x v="0"/>
    <x v="0"/>
    <x v="0"/>
    <x v="1"/>
    <m/>
    <m/>
    <x v="159"/>
    <s v="ADQ.MANTTO Y SERV. 186/2023"/>
    <n v="39800"/>
    <x v="4"/>
    <x v="1198"/>
    <x v="5"/>
    <n v="1"/>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14"/>
    <x v="1196"/>
    <x v="8"/>
    <x v="19"/>
    <x v="0"/>
    <x v="5"/>
    <x v="0"/>
    <x v="44"/>
    <s v="12/10/2023"/>
    <x v="0"/>
    <s v="15:00"/>
    <s v="CLOVIS VELASCO HINOJOZA"/>
    <x v="6"/>
    <x v="27"/>
    <m/>
    <x v="0"/>
    <x v="0"/>
    <m/>
    <x v="0"/>
    <x v="0"/>
    <m/>
    <x v="0"/>
    <x v="0"/>
    <x v="0"/>
    <x v="0"/>
    <m/>
    <x v="0"/>
    <x v="0"/>
    <x v="0"/>
    <x v="0"/>
    <x v="1"/>
    <m/>
    <m/>
    <x v="159"/>
    <s v="ADQ.MANTTO Y SERV. 186/2023"/>
    <n v="39800"/>
    <x v="14"/>
    <x v="1199"/>
    <x v="19"/>
    <n v="6"/>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15"/>
    <x v="1197"/>
    <x v="29"/>
    <x v="5"/>
    <x v="0"/>
    <x v="5"/>
    <x v="0"/>
    <x v="44"/>
    <s v="12/10/2023"/>
    <x v="0"/>
    <s v="15:00"/>
    <s v="CLOVIS VELASCO HINOJOZA"/>
    <x v="6"/>
    <x v="27"/>
    <m/>
    <x v="0"/>
    <x v="0"/>
    <m/>
    <x v="0"/>
    <x v="0"/>
    <m/>
    <x v="0"/>
    <x v="0"/>
    <x v="0"/>
    <x v="0"/>
    <m/>
    <x v="0"/>
    <x v="0"/>
    <x v="0"/>
    <x v="0"/>
    <x v="1"/>
    <m/>
    <m/>
    <x v="159"/>
    <s v="ADQ.MANTTO Y SERV. 186/2023"/>
    <n v="39800"/>
    <x v="15"/>
    <x v="1200"/>
    <x v="5"/>
    <n v="4"/>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22"/>
    <x v="1198"/>
    <x v="7"/>
    <x v="5"/>
    <x v="0"/>
    <x v="5"/>
    <x v="0"/>
    <x v="44"/>
    <s v="12/10/2023"/>
    <x v="0"/>
    <s v="15:00"/>
    <s v="CLOVIS VELASCO HINOJOZA"/>
    <x v="6"/>
    <x v="27"/>
    <m/>
    <x v="0"/>
    <x v="0"/>
    <m/>
    <x v="0"/>
    <x v="0"/>
    <m/>
    <x v="0"/>
    <x v="0"/>
    <x v="0"/>
    <x v="0"/>
    <m/>
    <x v="0"/>
    <x v="0"/>
    <x v="0"/>
    <x v="0"/>
    <x v="1"/>
    <m/>
    <m/>
    <x v="159"/>
    <s v="ADQ.MANTTO Y SERV. 186/2023"/>
    <n v="39800"/>
    <x v="22"/>
    <x v="1201"/>
    <x v="5"/>
    <n v="2"/>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25"/>
    <x v="1199"/>
    <x v="29"/>
    <x v="5"/>
    <x v="0"/>
    <x v="5"/>
    <x v="0"/>
    <x v="44"/>
    <s v="12/10/2023"/>
    <x v="0"/>
    <s v="15:00"/>
    <s v="CLOVIS VELASCO HINOJOZA"/>
    <x v="6"/>
    <x v="27"/>
    <m/>
    <x v="0"/>
    <x v="0"/>
    <m/>
    <x v="0"/>
    <x v="0"/>
    <m/>
    <x v="0"/>
    <x v="0"/>
    <x v="0"/>
    <x v="0"/>
    <m/>
    <x v="0"/>
    <x v="0"/>
    <x v="0"/>
    <x v="0"/>
    <x v="1"/>
    <m/>
    <m/>
    <x v="159"/>
    <s v="ADQ.MANTTO Y SERV. 186/2023"/>
    <n v="39800"/>
    <x v="25"/>
    <x v="1202"/>
    <x v="5"/>
    <n v="4"/>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26"/>
    <x v="1200"/>
    <x v="29"/>
    <x v="5"/>
    <x v="0"/>
    <x v="5"/>
    <x v="0"/>
    <x v="44"/>
    <s v="12/10/2023"/>
    <x v="0"/>
    <s v="15:00"/>
    <s v="CLOVIS VELASCO HINOJOZA"/>
    <x v="6"/>
    <x v="27"/>
    <m/>
    <x v="0"/>
    <x v="0"/>
    <m/>
    <x v="0"/>
    <x v="0"/>
    <m/>
    <x v="0"/>
    <x v="0"/>
    <x v="0"/>
    <x v="0"/>
    <m/>
    <x v="0"/>
    <x v="0"/>
    <x v="0"/>
    <x v="0"/>
    <x v="1"/>
    <m/>
    <m/>
    <x v="159"/>
    <s v="ADQ.MANTTO Y SERV. 186/2023"/>
    <n v="39800"/>
    <x v="26"/>
    <x v="1203"/>
    <x v="5"/>
    <n v="4"/>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27"/>
    <x v="1201"/>
    <x v="7"/>
    <x v="5"/>
    <x v="0"/>
    <x v="5"/>
    <x v="0"/>
    <x v="44"/>
    <s v="12/10/2023"/>
    <x v="0"/>
    <s v="15:00"/>
    <s v="CLOVIS VELASCO HINOJOZA"/>
    <x v="6"/>
    <x v="27"/>
    <m/>
    <x v="0"/>
    <x v="0"/>
    <m/>
    <x v="0"/>
    <x v="0"/>
    <m/>
    <x v="0"/>
    <x v="0"/>
    <x v="0"/>
    <x v="0"/>
    <m/>
    <x v="0"/>
    <x v="0"/>
    <x v="0"/>
    <x v="0"/>
    <x v="1"/>
    <m/>
    <m/>
    <x v="159"/>
    <s v="ADQ.MANTTO Y SERV. 186/2023"/>
    <n v="39800"/>
    <x v="27"/>
    <x v="1204"/>
    <x v="5"/>
    <n v="2"/>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28"/>
    <x v="1202"/>
    <x v="9"/>
    <x v="19"/>
    <x v="0"/>
    <x v="5"/>
    <x v="0"/>
    <x v="44"/>
    <s v="12/10/2023"/>
    <x v="0"/>
    <s v="15:00"/>
    <s v="CLOVIS VELASCO HINOJOZA"/>
    <x v="6"/>
    <x v="27"/>
    <m/>
    <x v="0"/>
    <x v="0"/>
    <m/>
    <x v="0"/>
    <x v="0"/>
    <m/>
    <x v="0"/>
    <x v="0"/>
    <x v="0"/>
    <x v="0"/>
    <m/>
    <x v="0"/>
    <x v="0"/>
    <x v="0"/>
    <x v="0"/>
    <x v="1"/>
    <m/>
    <m/>
    <x v="159"/>
    <s v="ADQ.MANTTO Y SERV. 186/2023"/>
    <n v="39800"/>
    <x v="28"/>
    <x v="1205"/>
    <x v="19"/>
    <n v="10"/>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29"/>
    <x v="1203"/>
    <x v="16"/>
    <x v="5"/>
    <x v="0"/>
    <x v="5"/>
    <x v="0"/>
    <x v="44"/>
    <s v="12/10/2023"/>
    <x v="0"/>
    <s v="15:00"/>
    <s v="CLOVIS VELASCO HINOJOZA"/>
    <x v="6"/>
    <x v="27"/>
    <m/>
    <x v="0"/>
    <x v="0"/>
    <m/>
    <x v="0"/>
    <x v="0"/>
    <m/>
    <x v="0"/>
    <x v="0"/>
    <x v="0"/>
    <x v="0"/>
    <m/>
    <x v="0"/>
    <x v="0"/>
    <x v="0"/>
    <x v="0"/>
    <x v="1"/>
    <m/>
    <m/>
    <x v="159"/>
    <s v="ADQ.MANTTO Y SERV. 186/2023"/>
    <n v="39800"/>
    <x v="29"/>
    <x v="1206"/>
    <x v="5"/>
    <n v="1"/>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30"/>
    <x v="1204"/>
    <x v="7"/>
    <x v="5"/>
    <x v="0"/>
    <x v="5"/>
    <x v="0"/>
    <x v="44"/>
    <s v="12/10/2023"/>
    <x v="0"/>
    <s v="15:00"/>
    <s v="CLOVIS VELASCO HINOJOZA"/>
    <x v="6"/>
    <x v="27"/>
    <m/>
    <x v="0"/>
    <x v="0"/>
    <m/>
    <x v="0"/>
    <x v="0"/>
    <m/>
    <x v="0"/>
    <x v="0"/>
    <x v="0"/>
    <x v="0"/>
    <m/>
    <x v="0"/>
    <x v="0"/>
    <x v="0"/>
    <x v="0"/>
    <x v="1"/>
    <m/>
    <m/>
    <x v="159"/>
    <s v="ADQ.MANTTO Y SERV. 186/2023"/>
    <n v="39800"/>
    <x v="30"/>
    <x v="1207"/>
    <x v="5"/>
    <n v="2"/>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38"/>
    <x v="1205"/>
    <x v="29"/>
    <x v="5"/>
    <x v="0"/>
    <x v="5"/>
    <x v="0"/>
    <x v="44"/>
    <s v="12/10/2023"/>
    <x v="0"/>
    <s v="15:00"/>
    <s v="CLOVIS VELASCO HINOJOZA"/>
    <x v="6"/>
    <x v="27"/>
    <m/>
    <x v="0"/>
    <x v="0"/>
    <m/>
    <x v="0"/>
    <x v="0"/>
    <m/>
    <x v="0"/>
    <x v="0"/>
    <x v="0"/>
    <x v="0"/>
    <m/>
    <x v="0"/>
    <x v="0"/>
    <x v="0"/>
    <x v="0"/>
    <x v="1"/>
    <m/>
    <m/>
    <x v="159"/>
    <s v="ADQ.MANTTO Y SERV. 186/2023"/>
    <n v="39800"/>
    <x v="38"/>
    <x v="1208"/>
    <x v="5"/>
    <n v="4"/>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39"/>
    <x v="1206"/>
    <x v="7"/>
    <x v="5"/>
    <x v="0"/>
    <x v="5"/>
    <x v="0"/>
    <x v="44"/>
    <s v="12/10/2023"/>
    <x v="0"/>
    <s v="15:00"/>
    <s v="CLOVIS VELASCO HINOJOZA"/>
    <x v="6"/>
    <x v="27"/>
    <m/>
    <x v="0"/>
    <x v="0"/>
    <m/>
    <x v="0"/>
    <x v="0"/>
    <m/>
    <x v="0"/>
    <x v="0"/>
    <x v="0"/>
    <x v="0"/>
    <m/>
    <x v="0"/>
    <x v="0"/>
    <x v="0"/>
    <x v="0"/>
    <x v="1"/>
    <m/>
    <m/>
    <x v="159"/>
    <s v="ADQ.MANTTO Y SERV. 186/2023"/>
    <n v="39800"/>
    <x v="39"/>
    <x v="1209"/>
    <x v="5"/>
    <n v="2"/>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41"/>
    <x v="1207"/>
    <x v="7"/>
    <x v="5"/>
    <x v="0"/>
    <x v="5"/>
    <x v="0"/>
    <x v="44"/>
    <s v="12/10/2023"/>
    <x v="0"/>
    <s v="15:00"/>
    <s v="CLOVIS VELASCO HINOJOZA"/>
    <x v="6"/>
    <x v="27"/>
    <m/>
    <x v="0"/>
    <x v="0"/>
    <m/>
    <x v="0"/>
    <x v="0"/>
    <m/>
    <x v="0"/>
    <x v="0"/>
    <x v="0"/>
    <x v="0"/>
    <m/>
    <x v="0"/>
    <x v="0"/>
    <x v="0"/>
    <x v="0"/>
    <x v="1"/>
    <m/>
    <m/>
    <x v="159"/>
    <s v="ADQ.MANTTO Y SERV. 186/2023"/>
    <n v="39800"/>
    <x v="41"/>
    <x v="1210"/>
    <x v="5"/>
    <n v="2"/>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42"/>
    <x v="1208"/>
    <x v="7"/>
    <x v="19"/>
    <x v="0"/>
    <x v="5"/>
    <x v="0"/>
    <x v="44"/>
    <s v="12/10/2023"/>
    <x v="0"/>
    <s v="15:00"/>
    <s v="CLOVIS VELASCO HINOJOZA"/>
    <x v="6"/>
    <x v="27"/>
    <m/>
    <x v="0"/>
    <x v="0"/>
    <m/>
    <x v="0"/>
    <x v="0"/>
    <m/>
    <x v="0"/>
    <x v="0"/>
    <x v="0"/>
    <x v="0"/>
    <m/>
    <x v="0"/>
    <x v="0"/>
    <x v="0"/>
    <x v="0"/>
    <x v="1"/>
    <m/>
    <m/>
    <x v="159"/>
    <s v="ADQ.MANTTO Y SERV. 186/2023"/>
    <n v="39800"/>
    <x v="42"/>
    <x v="1211"/>
    <x v="19"/>
    <n v="2"/>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43"/>
    <x v="1209"/>
    <x v="9"/>
    <x v="5"/>
    <x v="0"/>
    <x v="5"/>
    <x v="0"/>
    <x v="44"/>
    <s v="12/10/2023"/>
    <x v="0"/>
    <s v="15:00"/>
    <s v="CLOVIS VELASCO HINOJOZA"/>
    <x v="6"/>
    <x v="27"/>
    <m/>
    <x v="0"/>
    <x v="0"/>
    <m/>
    <x v="0"/>
    <x v="0"/>
    <m/>
    <x v="0"/>
    <x v="0"/>
    <x v="0"/>
    <x v="0"/>
    <m/>
    <x v="0"/>
    <x v="0"/>
    <x v="0"/>
    <x v="0"/>
    <x v="1"/>
    <m/>
    <m/>
    <x v="159"/>
    <s v="ADQ.MANTTO Y SERV. 186/2023"/>
    <n v="39800"/>
    <x v="43"/>
    <x v="1212"/>
    <x v="5"/>
    <n v="10"/>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45"/>
    <x v="1210"/>
    <x v="16"/>
    <x v="5"/>
    <x v="0"/>
    <x v="5"/>
    <x v="0"/>
    <x v="44"/>
    <s v="12/10/2023"/>
    <x v="0"/>
    <s v="15:00"/>
    <s v="CLOVIS VELASCO HINOJOZA"/>
    <x v="6"/>
    <x v="27"/>
    <m/>
    <x v="0"/>
    <x v="0"/>
    <m/>
    <x v="0"/>
    <x v="0"/>
    <m/>
    <x v="0"/>
    <x v="0"/>
    <x v="0"/>
    <x v="0"/>
    <m/>
    <x v="0"/>
    <x v="0"/>
    <x v="0"/>
    <x v="0"/>
    <x v="1"/>
    <m/>
    <m/>
    <x v="159"/>
    <s v="ADQ.MANTTO Y SERV. 186/2023"/>
    <n v="39800"/>
    <x v="45"/>
    <x v="1213"/>
    <x v="5"/>
    <n v="1"/>
    <x v="0"/>
    <n v="0"/>
    <m/>
    <m/>
    <n v="552"/>
    <x v="0"/>
    <n v="0"/>
    <n v="0"/>
    <n v="0"/>
    <n v="0"/>
    <x v="0"/>
    <s v="SEPTIEMBRE"/>
    <x v="232"/>
    <x v="44"/>
    <x v="35"/>
    <x v="45"/>
    <x v="411"/>
    <x v="266"/>
    <n v="0"/>
    <n v="0"/>
    <n v="0"/>
    <m/>
    <m/>
    <m/>
    <m/>
    <m/>
    <m/>
    <m/>
    <m/>
    <m/>
    <m/>
    <m/>
    <m/>
    <m/>
    <m/>
    <m/>
    <m/>
    <m/>
  </r>
  <r>
    <x v="1"/>
    <x v="63"/>
    <x v="0"/>
    <s v="COTIZACION"/>
    <s v="SEPTIEMBRE"/>
    <d v="2023-10-03T00:00:00"/>
    <s v="C-3-EDDY FAZ PACHECO"/>
    <x v="12"/>
    <s v="OTROS REPUESTOS Y ACCESORIOS"/>
    <x v="7"/>
    <x v="9"/>
    <x v="148"/>
    <d v="2023-10-03T00:00:00"/>
    <m/>
    <n v="393"/>
    <s v="BIEN"/>
    <x v="159"/>
    <n v="78512"/>
    <x v="47"/>
    <x v="1211"/>
    <x v="29"/>
    <x v="5"/>
    <x v="0"/>
    <x v="5"/>
    <x v="0"/>
    <x v="44"/>
    <s v="12/10/2023"/>
    <x v="0"/>
    <s v="15:00"/>
    <s v="CLOVIS VELASCO HINOJOZA"/>
    <x v="6"/>
    <x v="27"/>
    <m/>
    <x v="0"/>
    <x v="0"/>
    <m/>
    <x v="0"/>
    <x v="0"/>
    <m/>
    <x v="0"/>
    <x v="0"/>
    <x v="0"/>
    <x v="0"/>
    <m/>
    <x v="0"/>
    <x v="0"/>
    <x v="0"/>
    <x v="0"/>
    <x v="1"/>
    <m/>
    <m/>
    <x v="159"/>
    <s v="ADQ.MANTTO Y SERV. 186/2023"/>
    <n v="39800"/>
    <x v="47"/>
    <x v="1214"/>
    <x v="5"/>
    <n v="4"/>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0"/>
    <x v="1212"/>
    <x v="16"/>
    <x v="5"/>
    <x v="81"/>
    <x v="5"/>
    <x v="0"/>
    <x v="51"/>
    <s v="25/10/2023"/>
    <x v="0"/>
    <s v="15:00"/>
    <s v="JOAQUIN ANDRES ZAPATA LAFUENTE"/>
    <x v="11"/>
    <x v="26"/>
    <m/>
    <x v="0"/>
    <x v="0"/>
    <m/>
    <x v="0"/>
    <x v="0"/>
    <m/>
    <x v="0"/>
    <x v="0"/>
    <x v="0"/>
    <x v="0"/>
    <m/>
    <x v="0"/>
    <x v="0"/>
    <x v="0"/>
    <x v="0"/>
    <x v="1"/>
    <m/>
    <m/>
    <x v="160"/>
    <s v="ADQ.MANTTO Y SERV. 190/2023"/>
    <n v="39800"/>
    <x v="0"/>
    <x v="1215"/>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
    <x v="1213"/>
    <x v="16"/>
    <x v="5"/>
    <x v="0"/>
    <x v="5"/>
    <x v="0"/>
    <x v="51"/>
    <s v="25/10/2023"/>
    <x v="0"/>
    <s v="15:00"/>
    <s v="JOAQUIN ANDRES ZAPATA LAFUENTE"/>
    <x v="11"/>
    <x v="26"/>
    <m/>
    <x v="0"/>
    <x v="0"/>
    <m/>
    <x v="0"/>
    <x v="0"/>
    <m/>
    <x v="0"/>
    <x v="0"/>
    <x v="0"/>
    <x v="0"/>
    <m/>
    <x v="0"/>
    <x v="0"/>
    <x v="0"/>
    <x v="0"/>
    <x v="1"/>
    <m/>
    <m/>
    <x v="160"/>
    <s v="ADQ.MANTTO Y SERV. 190/2023"/>
    <n v="39800"/>
    <x v="1"/>
    <x v="1216"/>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
    <x v="1214"/>
    <x v="16"/>
    <x v="5"/>
    <x v="0"/>
    <x v="5"/>
    <x v="0"/>
    <x v="51"/>
    <s v="25/10/2023"/>
    <x v="0"/>
    <s v="15:00"/>
    <s v="JOAQUIN ANDRES ZAPATA LAFUENTE"/>
    <x v="11"/>
    <x v="26"/>
    <m/>
    <x v="0"/>
    <x v="0"/>
    <m/>
    <x v="0"/>
    <x v="0"/>
    <m/>
    <x v="0"/>
    <x v="0"/>
    <x v="0"/>
    <x v="0"/>
    <m/>
    <x v="0"/>
    <x v="0"/>
    <x v="0"/>
    <x v="0"/>
    <x v="1"/>
    <m/>
    <m/>
    <x v="160"/>
    <s v="ADQ.MANTTO Y SERV. 190/2023"/>
    <n v="39800"/>
    <x v="2"/>
    <x v="1217"/>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3"/>
    <x v="1215"/>
    <x v="16"/>
    <x v="5"/>
    <x v="0"/>
    <x v="5"/>
    <x v="0"/>
    <x v="51"/>
    <s v="25/10/2023"/>
    <x v="0"/>
    <s v="15:00"/>
    <s v="JOAQUIN ANDRES ZAPATA LAFUENTE"/>
    <x v="11"/>
    <x v="26"/>
    <m/>
    <x v="0"/>
    <x v="0"/>
    <m/>
    <x v="0"/>
    <x v="0"/>
    <m/>
    <x v="0"/>
    <x v="0"/>
    <x v="0"/>
    <x v="0"/>
    <m/>
    <x v="0"/>
    <x v="0"/>
    <x v="0"/>
    <x v="0"/>
    <x v="1"/>
    <m/>
    <m/>
    <x v="160"/>
    <s v="ADQ.MANTTO Y SERV. 190/2023"/>
    <n v="39800"/>
    <x v="3"/>
    <x v="1218"/>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4"/>
    <x v="1216"/>
    <x v="7"/>
    <x v="5"/>
    <x v="0"/>
    <x v="5"/>
    <x v="0"/>
    <x v="51"/>
    <s v="25/10/2023"/>
    <x v="0"/>
    <s v="15:00"/>
    <s v="JOAQUIN ANDRES ZAPATA LAFUENTE"/>
    <x v="11"/>
    <x v="26"/>
    <m/>
    <x v="0"/>
    <x v="0"/>
    <m/>
    <x v="0"/>
    <x v="0"/>
    <m/>
    <x v="0"/>
    <x v="0"/>
    <x v="0"/>
    <x v="0"/>
    <m/>
    <x v="0"/>
    <x v="0"/>
    <x v="0"/>
    <x v="0"/>
    <x v="1"/>
    <m/>
    <m/>
    <x v="160"/>
    <s v="ADQ.MANTTO Y SERV. 190/2023"/>
    <n v="39800"/>
    <x v="4"/>
    <x v="1219"/>
    <x v="5"/>
    <n v="2"/>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5"/>
    <x v="1217"/>
    <x v="16"/>
    <x v="5"/>
    <x v="0"/>
    <x v="5"/>
    <x v="0"/>
    <x v="51"/>
    <s v="25/10/2023"/>
    <x v="0"/>
    <s v="15:00"/>
    <s v="JOAQUIN ANDRES ZAPATA LAFUENTE"/>
    <x v="11"/>
    <x v="26"/>
    <m/>
    <x v="0"/>
    <x v="0"/>
    <m/>
    <x v="0"/>
    <x v="0"/>
    <m/>
    <x v="0"/>
    <x v="0"/>
    <x v="0"/>
    <x v="0"/>
    <m/>
    <x v="0"/>
    <x v="0"/>
    <x v="0"/>
    <x v="0"/>
    <x v="1"/>
    <m/>
    <m/>
    <x v="160"/>
    <s v="ADQ.MANTTO Y SERV. 190/2023"/>
    <n v="39800"/>
    <x v="5"/>
    <x v="1220"/>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6"/>
    <x v="1218"/>
    <x v="16"/>
    <x v="5"/>
    <x v="0"/>
    <x v="5"/>
    <x v="0"/>
    <x v="51"/>
    <s v="25/10/2023"/>
    <x v="0"/>
    <s v="15:00"/>
    <s v="JOAQUIN ANDRES ZAPATA LAFUENTE"/>
    <x v="11"/>
    <x v="26"/>
    <m/>
    <x v="0"/>
    <x v="0"/>
    <m/>
    <x v="0"/>
    <x v="0"/>
    <m/>
    <x v="0"/>
    <x v="0"/>
    <x v="0"/>
    <x v="0"/>
    <m/>
    <x v="0"/>
    <x v="0"/>
    <x v="0"/>
    <x v="0"/>
    <x v="1"/>
    <m/>
    <m/>
    <x v="160"/>
    <s v="ADQ.MANTTO Y SERV. 190/2023"/>
    <n v="39800"/>
    <x v="6"/>
    <x v="1221"/>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7"/>
    <x v="1219"/>
    <x v="16"/>
    <x v="5"/>
    <x v="0"/>
    <x v="5"/>
    <x v="0"/>
    <x v="51"/>
    <s v="25/10/2023"/>
    <x v="0"/>
    <s v="15:00"/>
    <s v="JOAQUIN ANDRES ZAPATA LAFUENTE"/>
    <x v="11"/>
    <x v="26"/>
    <m/>
    <x v="0"/>
    <x v="0"/>
    <m/>
    <x v="0"/>
    <x v="0"/>
    <m/>
    <x v="0"/>
    <x v="0"/>
    <x v="0"/>
    <x v="0"/>
    <m/>
    <x v="0"/>
    <x v="0"/>
    <x v="0"/>
    <x v="0"/>
    <x v="1"/>
    <m/>
    <m/>
    <x v="160"/>
    <s v="ADQ.MANTTO Y SERV. 190/2023"/>
    <n v="39800"/>
    <x v="7"/>
    <x v="1222"/>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8"/>
    <x v="1220"/>
    <x v="16"/>
    <x v="5"/>
    <x v="0"/>
    <x v="5"/>
    <x v="0"/>
    <x v="51"/>
    <s v="25/10/2023"/>
    <x v="0"/>
    <s v="15:00"/>
    <s v="JOAQUIN ANDRES ZAPATA LAFUENTE"/>
    <x v="11"/>
    <x v="26"/>
    <m/>
    <x v="0"/>
    <x v="0"/>
    <m/>
    <x v="0"/>
    <x v="0"/>
    <m/>
    <x v="0"/>
    <x v="0"/>
    <x v="0"/>
    <x v="0"/>
    <m/>
    <x v="0"/>
    <x v="0"/>
    <x v="0"/>
    <x v="0"/>
    <x v="1"/>
    <m/>
    <m/>
    <x v="160"/>
    <s v="ADQ.MANTTO Y SERV. 190/2023"/>
    <n v="39800"/>
    <x v="8"/>
    <x v="1223"/>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9"/>
    <x v="1221"/>
    <x v="7"/>
    <x v="5"/>
    <x v="0"/>
    <x v="5"/>
    <x v="0"/>
    <x v="51"/>
    <s v="25/10/2023"/>
    <x v="0"/>
    <s v="15:00"/>
    <s v="JOAQUIN ANDRES ZAPATA LAFUENTE"/>
    <x v="11"/>
    <x v="26"/>
    <m/>
    <x v="0"/>
    <x v="0"/>
    <m/>
    <x v="0"/>
    <x v="0"/>
    <m/>
    <x v="0"/>
    <x v="0"/>
    <x v="0"/>
    <x v="0"/>
    <m/>
    <x v="0"/>
    <x v="0"/>
    <x v="0"/>
    <x v="0"/>
    <x v="1"/>
    <m/>
    <m/>
    <x v="160"/>
    <s v="ADQ.MANTTO Y SERV. 190/2023"/>
    <n v="39800"/>
    <x v="9"/>
    <x v="1224"/>
    <x v="5"/>
    <n v="2"/>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0"/>
    <x v="1222"/>
    <x v="16"/>
    <x v="5"/>
    <x v="0"/>
    <x v="5"/>
    <x v="0"/>
    <x v="51"/>
    <s v="25/10/2023"/>
    <x v="0"/>
    <s v="15:00"/>
    <s v="JOAQUIN ANDRES ZAPATA LAFUENTE"/>
    <x v="11"/>
    <x v="26"/>
    <m/>
    <x v="0"/>
    <x v="0"/>
    <m/>
    <x v="0"/>
    <x v="0"/>
    <m/>
    <x v="0"/>
    <x v="0"/>
    <x v="0"/>
    <x v="0"/>
    <m/>
    <x v="0"/>
    <x v="0"/>
    <x v="0"/>
    <x v="0"/>
    <x v="1"/>
    <m/>
    <m/>
    <x v="160"/>
    <s v="ADQ.MANTTO Y SERV. 190/2023"/>
    <n v="39800"/>
    <x v="10"/>
    <x v="1225"/>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1"/>
    <x v="1223"/>
    <x v="16"/>
    <x v="5"/>
    <x v="0"/>
    <x v="5"/>
    <x v="0"/>
    <x v="51"/>
    <s v="25/10/2023"/>
    <x v="0"/>
    <s v="15:00"/>
    <s v="JOAQUIN ANDRES ZAPATA LAFUENTE"/>
    <x v="11"/>
    <x v="26"/>
    <m/>
    <x v="0"/>
    <x v="0"/>
    <m/>
    <x v="0"/>
    <x v="0"/>
    <m/>
    <x v="0"/>
    <x v="0"/>
    <x v="0"/>
    <x v="0"/>
    <m/>
    <x v="0"/>
    <x v="0"/>
    <x v="0"/>
    <x v="0"/>
    <x v="1"/>
    <m/>
    <m/>
    <x v="160"/>
    <s v="ADQ.MANTTO Y SERV. 190/2023"/>
    <n v="39800"/>
    <x v="11"/>
    <x v="1226"/>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3"/>
    <x v="1224"/>
    <x v="7"/>
    <x v="5"/>
    <x v="0"/>
    <x v="5"/>
    <x v="0"/>
    <x v="51"/>
    <s v="25/10/2023"/>
    <x v="0"/>
    <s v="15:00"/>
    <s v="JOAQUIN ANDRES ZAPATA LAFUENTE"/>
    <x v="11"/>
    <x v="26"/>
    <m/>
    <x v="0"/>
    <x v="0"/>
    <m/>
    <x v="0"/>
    <x v="0"/>
    <m/>
    <x v="0"/>
    <x v="0"/>
    <x v="0"/>
    <x v="0"/>
    <m/>
    <x v="0"/>
    <x v="0"/>
    <x v="0"/>
    <x v="0"/>
    <x v="1"/>
    <m/>
    <m/>
    <x v="160"/>
    <s v="ADQ.MANTTO Y SERV. 190/2023"/>
    <n v="39800"/>
    <x v="13"/>
    <x v="1227"/>
    <x v="5"/>
    <n v="2"/>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4"/>
    <x v="1225"/>
    <x v="16"/>
    <x v="5"/>
    <x v="0"/>
    <x v="5"/>
    <x v="0"/>
    <x v="51"/>
    <s v="25/10/2023"/>
    <x v="0"/>
    <s v="15:00"/>
    <s v="JOAQUIN ANDRES ZAPATA LAFUENTE"/>
    <x v="11"/>
    <x v="26"/>
    <m/>
    <x v="0"/>
    <x v="0"/>
    <m/>
    <x v="0"/>
    <x v="0"/>
    <m/>
    <x v="0"/>
    <x v="0"/>
    <x v="0"/>
    <x v="0"/>
    <m/>
    <x v="0"/>
    <x v="0"/>
    <x v="0"/>
    <x v="0"/>
    <x v="1"/>
    <m/>
    <m/>
    <x v="160"/>
    <s v="ADQ.MANTTO Y SERV. 190/2023"/>
    <n v="39800"/>
    <x v="14"/>
    <x v="1228"/>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5"/>
    <x v="1226"/>
    <x v="16"/>
    <x v="5"/>
    <x v="0"/>
    <x v="5"/>
    <x v="0"/>
    <x v="51"/>
    <s v="25/10/2023"/>
    <x v="0"/>
    <s v="15:00"/>
    <s v="JOAQUIN ANDRES ZAPATA LAFUENTE"/>
    <x v="11"/>
    <x v="26"/>
    <m/>
    <x v="0"/>
    <x v="0"/>
    <m/>
    <x v="0"/>
    <x v="0"/>
    <m/>
    <x v="0"/>
    <x v="0"/>
    <x v="0"/>
    <x v="0"/>
    <m/>
    <x v="0"/>
    <x v="0"/>
    <x v="0"/>
    <x v="0"/>
    <x v="1"/>
    <m/>
    <m/>
    <x v="160"/>
    <s v="ADQ.MANTTO Y SERV. 190/2023"/>
    <n v="39800"/>
    <x v="15"/>
    <x v="1229"/>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6"/>
    <x v="1227"/>
    <x v="16"/>
    <x v="5"/>
    <x v="0"/>
    <x v="5"/>
    <x v="0"/>
    <x v="51"/>
    <s v="25/10/2023"/>
    <x v="0"/>
    <s v="15:00"/>
    <s v="JOAQUIN ANDRES ZAPATA LAFUENTE"/>
    <x v="11"/>
    <x v="26"/>
    <m/>
    <x v="0"/>
    <x v="0"/>
    <m/>
    <x v="0"/>
    <x v="0"/>
    <m/>
    <x v="0"/>
    <x v="0"/>
    <x v="0"/>
    <x v="0"/>
    <m/>
    <x v="0"/>
    <x v="0"/>
    <x v="0"/>
    <x v="0"/>
    <x v="1"/>
    <m/>
    <m/>
    <x v="160"/>
    <s v="ADQ.MANTTO Y SERV. 190/2023"/>
    <n v="39800"/>
    <x v="16"/>
    <x v="1230"/>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19"/>
    <x v="1228"/>
    <x v="16"/>
    <x v="5"/>
    <x v="0"/>
    <x v="5"/>
    <x v="0"/>
    <x v="51"/>
    <s v="25/10/2023"/>
    <x v="0"/>
    <s v="15:00"/>
    <s v="JOAQUIN ANDRES ZAPATA LAFUENTE"/>
    <x v="11"/>
    <x v="26"/>
    <m/>
    <x v="0"/>
    <x v="0"/>
    <m/>
    <x v="0"/>
    <x v="0"/>
    <m/>
    <x v="0"/>
    <x v="0"/>
    <x v="0"/>
    <x v="0"/>
    <m/>
    <x v="0"/>
    <x v="0"/>
    <x v="0"/>
    <x v="0"/>
    <x v="1"/>
    <m/>
    <m/>
    <x v="160"/>
    <s v="ADQ.MANTTO Y SERV. 190/2023"/>
    <n v="39800"/>
    <x v="19"/>
    <x v="1231"/>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0"/>
    <x v="1229"/>
    <x v="16"/>
    <x v="5"/>
    <x v="0"/>
    <x v="5"/>
    <x v="0"/>
    <x v="51"/>
    <s v="25/10/2023"/>
    <x v="0"/>
    <s v="15:00"/>
    <s v="JOAQUIN ANDRES ZAPATA LAFUENTE"/>
    <x v="11"/>
    <x v="26"/>
    <m/>
    <x v="0"/>
    <x v="0"/>
    <m/>
    <x v="0"/>
    <x v="0"/>
    <m/>
    <x v="0"/>
    <x v="0"/>
    <x v="0"/>
    <x v="0"/>
    <m/>
    <x v="0"/>
    <x v="0"/>
    <x v="0"/>
    <x v="0"/>
    <x v="1"/>
    <m/>
    <m/>
    <x v="160"/>
    <s v="ADQ.MANTTO Y SERV. 190/2023"/>
    <n v="39800"/>
    <x v="20"/>
    <x v="1232"/>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1"/>
    <x v="1230"/>
    <x v="16"/>
    <x v="5"/>
    <x v="0"/>
    <x v="5"/>
    <x v="0"/>
    <x v="51"/>
    <s v="25/10/2023"/>
    <x v="0"/>
    <s v="15:00"/>
    <s v="JOAQUIN ANDRES ZAPATA LAFUENTE"/>
    <x v="11"/>
    <x v="26"/>
    <m/>
    <x v="0"/>
    <x v="0"/>
    <m/>
    <x v="0"/>
    <x v="0"/>
    <m/>
    <x v="0"/>
    <x v="0"/>
    <x v="0"/>
    <x v="0"/>
    <m/>
    <x v="0"/>
    <x v="0"/>
    <x v="0"/>
    <x v="0"/>
    <x v="1"/>
    <m/>
    <m/>
    <x v="160"/>
    <s v="ADQ.MANTTO Y SERV. 190/2023"/>
    <n v="39800"/>
    <x v="21"/>
    <x v="1233"/>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2"/>
    <x v="1231"/>
    <x v="4"/>
    <x v="5"/>
    <x v="0"/>
    <x v="5"/>
    <x v="0"/>
    <x v="51"/>
    <s v="25/10/2023"/>
    <x v="0"/>
    <s v="15:00"/>
    <s v="JOAQUIN ANDRES ZAPATA LAFUENTE"/>
    <x v="11"/>
    <x v="26"/>
    <m/>
    <x v="0"/>
    <x v="0"/>
    <m/>
    <x v="0"/>
    <x v="0"/>
    <m/>
    <x v="0"/>
    <x v="0"/>
    <x v="0"/>
    <x v="0"/>
    <m/>
    <x v="0"/>
    <x v="0"/>
    <x v="0"/>
    <x v="0"/>
    <x v="1"/>
    <m/>
    <m/>
    <x v="160"/>
    <s v="ADQ.MANTTO Y SERV. 190/2023"/>
    <n v="39800"/>
    <x v="22"/>
    <x v="1234"/>
    <x v="5"/>
    <n v="8"/>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3"/>
    <x v="1232"/>
    <x v="7"/>
    <x v="5"/>
    <x v="0"/>
    <x v="5"/>
    <x v="0"/>
    <x v="51"/>
    <s v="25/10/2023"/>
    <x v="0"/>
    <s v="15:00"/>
    <s v="JOAQUIN ANDRES ZAPATA LAFUENTE"/>
    <x v="11"/>
    <x v="26"/>
    <m/>
    <x v="0"/>
    <x v="0"/>
    <m/>
    <x v="0"/>
    <x v="0"/>
    <m/>
    <x v="0"/>
    <x v="0"/>
    <x v="0"/>
    <x v="0"/>
    <m/>
    <x v="0"/>
    <x v="0"/>
    <x v="0"/>
    <x v="0"/>
    <x v="1"/>
    <m/>
    <m/>
    <x v="160"/>
    <s v="ADQ.MANTTO Y SERV. 190/2023"/>
    <n v="39800"/>
    <x v="23"/>
    <x v="1235"/>
    <x v="5"/>
    <n v="2"/>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4"/>
    <x v="1233"/>
    <x v="45"/>
    <x v="5"/>
    <x v="0"/>
    <x v="5"/>
    <x v="0"/>
    <x v="51"/>
    <s v="25/10/2023"/>
    <x v="0"/>
    <s v="15:00"/>
    <s v="JOAQUIN ANDRES ZAPATA LAFUENTE"/>
    <x v="11"/>
    <x v="26"/>
    <m/>
    <x v="0"/>
    <x v="0"/>
    <m/>
    <x v="0"/>
    <x v="0"/>
    <m/>
    <x v="0"/>
    <x v="0"/>
    <x v="0"/>
    <x v="0"/>
    <m/>
    <x v="0"/>
    <x v="0"/>
    <x v="0"/>
    <x v="0"/>
    <x v="1"/>
    <m/>
    <m/>
    <x v="160"/>
    <s v="ADQ.MANTTO Y SERV. 190/2023"/>
    <n v="39800"/>
    <x v="24"/>
    <x v="1236"/>
    <x v="5"/>
    <n v="3"/>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5"/>
    <x v="1234"/>
    <x v="16"/>
    <x v="5"/>
    <x v="0"/>
    <x v="5"/>
    <x v="0"/>
    <x v="51"/>
    <s v="25/10/2023"/>
    <x v="0"/>
    <s v="15:00"/>
    <s v="JOAQUIN ANDRES ZAPATA LAFUENTE"/>
    <x v="11"/>
    <x v="26"/>
    <m/>
    <x v="0"/>
    <x v="0"/>
    <m/>
    <x v="0"/>
    <x v="0"/>
    <m/>
    <x v="0"/>
    <x v="0"/>
    <x v="0"/>
    <x v="0"/>
    <m/>
    <x v="0"/>
    <x v="0"/>
    <x v="0"/>
    <x v="0"/>
    <x v="1"/>
    <m/>
    <m/>
    <x v="160"/>
    <s v="ADQ.MANTTO Y SERV. 190/2023"/>
    <n v="39800"/>
    <x v="25"/>
    <x v="1237"/>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6"/>
    <x v="1235"/>
    <x v="45"/>
    <x v="5"/>
    <x v="0"/>
    <x v="5"/>
    <x v="0"/>
    <x v="51"/>
    <s v="25/10/2023"/>
    <x v="0"/>
    <s v="15:00"/>
    <s v="JOAQUIN ANDRES ZAPATA LAFUENTE"/>
    <x v="11"/>
    <x v="26"/>
    <m/>
    <x v="0"/>
    <x v="0"/>
    <m/>
    <x v="0"/>
    <x v="0"/>
    <m/>
    <x v="0"/>
    <x v="0"/>
    <x v="0"/>
    <x v="0"/>
    <m/>
    <x v="0"/>
    <x v="0"/>
    <x v="0"/>
    <x v="0"/>
    <x v="1"/>
    <m/>
    <m/>
    <x v="160"/>
    <s v="ADQ.MANTTO Y SERV. 190/2023"/>
    <n v="39800"/>
    <x v="26"/>
    <x v="1238"/>
    <x v="5"/>
    <n v="3"/>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7"/>
    <x v="1236"/>
    <x v="16"/>
    <x v="5"/>
    <x v="0"/>
    <x v="5"/>
    <x v="0"/>
    <x v="51"/>
    <s v="25/10/2023"/>
    <x v="0"/>
    <s v="15:00"/>
    <s v="JOAQUIN ANDRES ZAPATA LAFUENTE"/>
    <x v="11"/>
    <x v="26"/>
    <m/>
    <x v="0"/>
    <x v="0"/>
    <m/>
    <x v="0"/>
    <x v="0"/>
    <m/>
    <x v="0"/>
    <x v="0"/>
    <x v="0"/>
    <x v="0"/>
    <m/>
    <x v="0"/>
    <x v="0"/>
    <x v="0"/>
    <x v="0"/>
    <x v="1"/>
    <m/>
    <m/>
    <x v="160"/>
    <s v="ADQ.MANTTO Y SERV. 190/2023"/>
    <n v="39800"/>
    <x v="27"/>
    <x v="1239"/>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8"/>
    <x v="1237"/>
    <x v="16"/>
    <x v="5"/>
    <x v="0"/>
    <x v="5"/>
    <x v="0"/>
    <x v="51"/>
    <s v="25/10/2023"/>
    <x v="0"/>
    <s v="15:00"/>
    <s v="JOAQUIN ANDRES ZAPATA LAFUENTE"/>
    <x v="11"/>
    <x v="26"/>
    <m/>
    <x v="0"/>
    <x v="0"/>
    <m/>
    <x v="0"/>
    <x v="0"/>
    <m/>
    <x v="0"/>
    <x v="0"/>
    <x v="0"/>
    <x v="0"/>
    <m/>
    <x v="0"/>
    <x v="0"/>
    <x v="0"/>
    <x v="0"/>
    <x v="1"/>
    <m/>
    <m/>
    <x v="160"/>
    <s v="ADQ.MANTTO Y SERV. 190/2023"/>
    <n v="39800"/>
    <x v="28"/>
    <x v="1240"/>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49"/>
    <d v="2023-10-03T00:00:00"/>
    <m/>
    <n v="582"/>
    <s v="BIEN"/>
    <x v="160"/>
    <n v="178480"/>
    <x v="29"/>
    <x v="1238"/>
    <x v="16"/>
    <x v="5"/>
    <x v="0"/>
    <x v="5"/>
    <x v="0"/>
    <x v="51"/>
    <s v="25/10/2023"/>
    <x v="0"/>
    <s v="15:00"/>
    <s v="JOAQUIN ANDRES ZAPATA LAFUENTE"/>
    <x v="11"/>
    <x v="26"/>
    <m/>
    <x v="0"/>
    <x v="0"/>
    <m/>
    <x v="0"/>
    <x v="0"/>
    <m/>
    <x v="0"/>
    <x v="0"/>
    <x v="0"/>
    <x v="0"/>
    <m/>
    <x v="0"/>
    <x v="0"/>
    <x v="0"/>
    <x v="0"/>
    <x v="1"/>
    <m/>
    <m/>
    <x v="160"/>
    <s v="ADQ.MANTTO Y SERV. 190/2023"/>
    <n v="39800"/>
    <x v="29"/>
    <x v="1241"/>
    <x v="5"/>
    <n v="1"/>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50"/>
    <d v="2023-10-03T00:00:00"/>
    <m/>
    <n v="628"/>
    <s v="BIEN"/>
    <x v="161"/>
    <n v="21605.64"/>
    <x v="3"/>
    <x v="1239"/>
    <x v="7"/>
    <x v="5"/>
    <x v="82"/>
    <x v="5"/>
    <x v="0"/>
    <x v="44"/>
    <s v="12/10/2023"/>
    <x v="0"/>
    <s v="15:00"/>
    <s v="RUBEN SALAZAR VILLCA"/>
    <x v="8"/>
    <x v="24"/>
    <m/>
    <x v="0"/>
    <x v="0"/>
    <m/>
    <x v="0"/>
    <x v="0"/>
    <m/>
    <x v="0"/>
    <x v="0"/>
    <x v="0"/>
    <x v="0"/>
    <m/>
    <x v="0"/>
    <x v="0"/>
    <x v="0"/>
    <x v="0"/>
    <x v="1"/>
    <m/>
    <m/>
    <x v="161"/>
    <s v="ADQ.MANTTO Y SERV. 191/2023"/>
    <n v="39800"/>
    <x v="3"/>
    <x v="1242"/>
    <x v="5"/>
    <n v="2"/>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51"/>
    <d v="2023-10-03T00:00:00"/>
    <m/>
    <n v="627"/>
    <s v="BIEN"/>
    <x v="162"/>
    <n v="2000"/>
    <x v="9"/>
    <x v="1240"/>
    <x v="27"/>
    <x v="5"/>
    <x v="83"/>
    <x v="5"/>
    <x v="0"/>
    <x v="51"/>
    <s v="25/10/2023"/>
    <x v="0"/>
    <s v="15:00"/>
    <s v="CLOVIS VELASCO HINOJOZA"/>
    <x v="8"/>
    <x v="27"/>
    <m/>
    <x v="0"/>
    <x v="0"/>
    <m/>
    <x v="0"/>
    <x v="0"/>
    <m/>
    <x v="0"/>
    <x v="0"/>
    <x v="0"/>
    <x v="0"/>
    <m/>
    <x v="0"/>
    <x v="0"/>
    <x v="0"/>
    <x v="0"/>
    <x v="1"/>
    <m/>
    <m/>
    <x v="162"/>
    <s v="ADQ.MANTTO Y SERV. 192/2023"/>
    <n v="39800"/>
    <x v="9"/>
    <x v="1243"/>
    <x v="5"/>
    <n v="5"/>
    <x v="0"/>
    <n v="0"/>
    <m/>
    <m/>
    <n v="552"/>
    <x v="0"/>
    <n v="0"/>
    <n v="0"/>
    <n v="0"/>
    <n v="0"/>
    <x v="0"/>
    <s v="SEPTIEMBRE"/>
    <x v="232"/>
    <x v="44"/>
    <x v="35"/>
    <x v="45"/>
    <x v="411"/>
    <x v="266"/>
    <n v="0"/>
    <n v="0"/>
    <n v="0"/>
    <m/>
    <m/>
    <m/>
    <m/>
    <m/>
    <m/>
    <m/>
    <m/>
    <m/>
    <m/>
    <m/>
    <m/>
    <m/>
    <m/>
    <m/>
    <m/>
    <m/>
  </r>
  <r>
    <x v="1"/>
    <x v="63"/>
    <x v="0"/>
    <s v="COTIZACION"/>
    <s v="SEPTIEMBRE"/>
    <d v="2023-09-28T00:00:00"/>
    <s v="C-3-EDDY FAZ PACHECO"/>
    <x v="12"/>
    <s v="OTROS REPUESTOS Y ACCESORIOS"/>
    <x v="7"/>
    <x v="9"/>
    <x v="152"/>
    <d v="2023-10-03T00:00:00"/>
    <m/>
    <n v="626"/>
    <s v="BIEN"/>
    <x v="163"/>
    <n v="15000"/>
    <x v="4"/>
    <x v="1241"/>
    <x v="7"/>
    <x v="5"/>
    <x v="84"/>
    <x v="5"/>
    <x v="0"/>
    <x v="44"/>
    <s v="12/10/2023"/>
    <x v="0"/>
    <s v="15:00"/>
    <s v="JOAQUIN ANDRES ZAPATA LAFUENTE"/>
    <x v="8"/>
    <x v="26"/>
    <m/>
    <x v="0"/>
    <x v="0"/>
    <m/>
    <x v="0"/>
    <x v="0"/>
    <m/>
    <x v="0"/>
    <x v="0"/>
    <x v="0"/>
    <x v="0"/>
    <m/>
    <x v="0"/>
    <x v="0"/>
    <x v="0"/>
    <x v="0"/>
    <x v="1"/>
    <m/>
    <m/>
    <x v="163"/>
    <s v="ADQ.MANTTO Y SERV. 193/2023"/>
    <n v="39800"/>
    <x v="4"/>
    <x v="1244"/>
    <x v="5"/>
    <n v="2"/>
    <x v="0"/>
    <n v="0"/>
    <m/>
    <m/>
    <n v="552"/>
    <x v="0"/>
    <n v="0"/>
    <n v="0"/>
    <n v="0"/>
    <n v="0"/>
    <x v="0"/>
    <s v="SEPTIEMBRE"/>
    <x v="232"/>
    <x v="44"/>
    <x v="35"/>
    <x v="45"/>
    <x v="411"/>
    <x v="266"/>
    <n v="0"/>
    <n v="0"/>
    <n v="0"/>
    <m/>
    <m/>
    <m/>
    <m/>
    <m/>
    <m/>
    <m/>
    <m/>
    <m/>
    <m/>
    <m/>
    <m/>
    <m/>
    <m/>
    <m/>
    <m/>
    <m/>
  </r>
  <r>
    <x v="1"/>
    <x v="63"/>
    <x v="0"/>
    <s v="COTIZACION"/>
    <s v="SEPTIEMBRE"/>
    <d v="2023-09-29T00:00:00"/>
    <s v="C-3-EDDY FAZ PACHECO"/>
    <x v="9"/>
    <s v="OTRAS MAQUINARIAS Y EQUIPO"/>
    <x v="3"/>
    <x v="12"/>
    <x v="153"/>
    <d v="2023-10-03T00:00:00"/>
    <m/>
    <n v="956"/>
    <s v="BIEN"/>
    <x v="164"/>
    <n v="15000"/>
    <x v="0"/>
    <x v="1242"/>
    <x v="7"/>
    <x v="63"/>
    <x v="0"/>
    <x v="11"/>
    <x v="1"/>
    <x v="44"/>
    <s v="12/10/2023"/>
    <x v="0"/>
    <s v="15:00"/>
    <s v="CESAR ROCHA ZANGA"/>
    <x v="7"/>
    <x v="10"/>
    <d v="2023-10-31T00:00:00"/>
    <x v="129"/>
    <x v="74"/>
    <s v="CD-466"/>
    <x v="188"/>
    <x v="135"/>
    <n v="14000"/>
    <x v="190"/>
    <x v="0"/>
    <x v="94"/>
    <x v="0"/>
    <n v="30"/>
    <x v="22"/>
    <x v="0"/>
    <x v="17"/>
    <x v="0"/>
    <x v="1"/>
    <m/>
    <m/>
    <x v="164"/>
    <s v="EMC-PCPL-141/2023"/>
    <n v="43700"/>
    <x v="0"/>
    <x v="1245"/>
    <x v="64"/>
    <n v="2"/>
    <x v="783"/>
    <n v="14000"/>
    <m/>
    <m/>
    <n v="0"/>
    <x v="0"/>
    <n v="1005.7471264367816"/>
    <n v="0"/>
    <n v="0"/>
    <n v="0"/>
    <x v="124"/>
    <s v="SEPTIEMBRE"/>
    <x v="232"/>
    <x v="44"/>
    <x v="35"/>
    <x v="45"/>
    <x v="411"/>
    <x v="278"/>
    <n v="0"/>
    <n v="0"/>
    <n v="0"/>
    <m/>
    <m/>
    <m/>
    <m/>
    <m/>
    <m/>
    <m/>
    <m/>
    <m/>
    <m/>
    <m/>
    <m/>
    <m/>
    <m/>
    <m/>
    <m/>
    <m/>
  </r>
  <r>
    <x v="1"/>
    <x v="63"/>
    <x v="0"/>
    <s v="COTIZACION"/>
    <s v="SEPTIEMBRE"/>
    <d v="2023-09-29T00:00:00"/>
    <s v="C-3-EDDY FAZ PACHECO"/>
    <x v="12"/>
    <s v="OTROS REPUESTOS Y ACCESORIOS"/>
    <x v="3"/>
    <x v="12"/>
    <x v="154"/>
    <d v="2023-10-03T00:00:00"/>
    <m/>
    <n v="953"/>
    <s v="BIEN"/>
    <x v="165"/>
    <n v="109923.2"/>
    <x v="0"/>
    <x v="1243"/>
    <x v="150"/>
    <x v="63"/>
    <x v="0"/>
    <x v="15"/>
    <x v="1"/>
    <x v="44"/>
    <s v="12/10/2023"/>
    <x v="0"/>
    <s v="15:00"/>
    <s v="CESAR ROCHA ZANGA"/>
    <x v="7"/>
    <x v="10"/>
    <d v="2023-10-11T00:00:00"/>
    <x v="130"/>
    <x v="75"/>
    <s v="CD-469"/>
    <x v="189"/>
    <x v="136"/>
    <n v="49418.239999999998"/>
    <x v="191"/>
    <x v="188"/>
    <x v="115"/>
    <x v="0"/>
    <n v="30"/>
    <x v="5"/>
    <x v="0"/>
    <x v="17"/>
    <x v="79"/>
    <x v="1"/>
    <m/>
    <m/>
    <x v="165"/>
    <s v="EMC-PCPL-139/2023"/>
    <n v="39800"/>
    <x v="0"/>
    <x v="1246"/>
    <x v="64"/>
    <n v="32"/>
    <x v="784"/>
    <n v="44800"/>
    <m/>
    <m/>
    <n v="0"/>
    <x v="0"/>
    <n v="201.14942528735634"/>
    <n v="0"/>
    <n v="0"/>
    <n v="0"/>
    <x v="132"/>
    <s v="SEPTIEMBRE"/>
    <x v="232"/>
    <x v="44"/>
    <x v="35"/>
    <x v="45"/>
    <x v="411"/>
    <x v="289"/>
    <n v="0"/>
    <n v="0"/>
    <n v="0"/>
    <m/>
    <m/>
    <m/>
    <m/>
    <m/>
    <m/>
    <m/>
    <m/>
    <m/>
    <m/>
    <m/>
    <m/>
    <m/>
    <m/>
    <m/>
    <m/>
    <m/>
  </r>
  <r>
    <x v="1"/>
    <x v="63"/>
    <x v="0"/>
    <s v="COTIZACION"/>
    <s v="SEPTIEMBRE"/>
    <d v="2023-09-29T00:00:00"/>
    <s v="C-3-EDDY FAZ PACHECO"/>
    <x v="12"/>
    <s v="OTROS REPUESTOS Y ACCESORIOS"/>
    <x v="3"/>
    <x v="12"/>
    <x v="154"/>
    <d v="2023-10-03T00:00:00"/>
    <m/>
    <n v="953"/>
    <s v="BIEN"/>
    <x v="165"/>
    <n v="109923.2"/>
    <x v="1"/>
    <x v="1244"/>
    <x v="151"/>
    <x v="63"/>
    <x v="0"/>
    <x v="15"/>
    <x v="1"/>
    <x v="44"/>
    <s v="12/10/2023"/>
    <x v="0"/>
    <s v="15:00"/>
    <s v="CESAR ROCHA ZANGA"/>
    <x v="7"/>
    <x v="10"/>
    <d v="2023-10-11T00:00:00"/>
    <x v="130"/>
    <x v="75"/>
    <s v="CD-469"/>
    <x v="189"/>
    <x v="136"/>
    <n v="49418.239999999998"/>
    <x v="191"/>
    <x v="188"/>
    <x v="115"/>
    <x v="0"/>
    <n v="30"/>
    <x v="5"/>
    <x v="0"/>
    <x v="17"/>
    <x v="79"/>
    <x v="1"/>
    <m/>
    <m/>
    <x v="165"/>
    <s v="EMC-PCPL-139/2023"/>
    <n v="39800"/>
    <x v="1"/>
    <x v="1247"/>
    <x v="64"/>
    <n v="256"/>
    <x v="785"/>
    <n v="2257.92"/>
    <m/>
    <m/>
    <n v="0"/>
    <x v="0"/>
    <n v="1.267241379310345"/>
    <n v="0"/>
    <n v="0"/>
    <n v="0"/>
    <x v="132"/>
    <s v="SEPTIEMBRE"/>
    <x v="232"/>
    <x v="44"/>
    <x v="35"/>
    <x v="45"/>
    <x v="411"/>
    <x v="289"/>
    <n v="0"/>
    <n v="0"/>
    <n v="0"/>
    <m/>
    <m/>
    <m/>
    <m/>
    <m/>
    <m/>
    <m/>
    <m/>
    <m/>
    <m/>
    <m/>
    <m/>
    <m/>
    <m/>
    <m/>
    <m/>
    <m/>
  </r>
  <r>
    <x v="1"/>
    <x v="63"/>
    <x v="0"/>
    <s v="COTIZACION"/>
    <s v="SEPTIEMBRE"/>
    <d v="2023-09-29T00:00:00"/>
    <s v="C-3-EDDY FAZ PACHECO"/>
    <x v="12"/>
    <s v="OTROS REPUESTOS Y ACCESORIOS"/>
    <x v="3"/>
    <x v="12"/>
    <x v="154"/>
    <d v="2023-10-03T00:00:00"/>
    <m/>
    <n v="953"/>
    <s v="BIEN"/>
    <x v="165"/>
    <n v="109923.2"/>
    <x v="2"/>
    <x v="1245"/>
    <x v="151"/>
    <x v="63"/>
    <x v="0"/>
    <x v="15"/>
    <x v="1"/>
    <x v="44"/>
    <s v="12/10/2023"/>
    <x v="0"/>
    <s v="15:00"/>
    <s v="CESAR ROCHA ZANGA"/>
    <x v="7"/>
    <x v="10"/>
    <d v="2023-10-11T00:00:00"/>
    <x v="130"/>
    <x v="75"/>
    <s v="CD-469"/>
    <x v="189"/>
    <x v="136"/>
    <n v="49418.239999999998"/>
    <x v="191"/>
    <x v="188"/>
    <x v="115"/>
    <x v="0"/>
    <n v="30"/>
    <x v="5"/>
    <x v="0"/>
    <x v="17"/>
    <x v="79"/>
    <x v="1"/>
    <m/>
    <m/>
    <x v="165"/>
    <s v="EMC-PCPL-139/2023"/>
    <n v="39800"/>
    <x v="2"/>
    <x v="1248"/>
    <x v="64"/>
    <n v="256"/>
    <x v="785"/>
    <n v="2257.92"/>
    <m/>
    <m/>
    <n v="0"/>
    <x v="0"/>
    <n v="1.267241379310345"/>
    <n v="0"/>
    <n v="0"/>
    <n v="0"/>
    <x v="132"/>
    <s v="SEPTIEMBRE"/>
    <x v="232"/>
    <x v="44"/>
    <x v="35"/>
    <x v="45"/>
    <x v="411"/>
    <x v="289"/>
    <n v="0"/>
    <n v="0"/>
    <n v="0"/>
    <m/>
    <m/>
    <m/>
    <m/>
    <m/>
    <m/>
    <m/>
    <m/>
    <m/>
    <m/>
    <m/>
    <m/>
    <m/>
    <m/>
    <m/>
    <m/>
    <m/>
  </r>
  <r>
    <x v="1"/>
    <x v="63"/>
    <x v="0"/>
    <s v="COTIZACION"/>
    <s v="SEPTIEMBRE"/>
    <d v="2023-09-29T00:00:00"/>
    <s v="C-3-EDDY FAZ PACHECO"/>
    <x v="12"/>
    <s v="OTROS REPUESTOS Y ACCESORIOS"/>
    <x v="3"/>
    <x v="12"/>
    <x v="154"/>
    <d v="2023-10-03T00:00:00"/>
    <m/>
    <n v="953"/>
    <s v="BIEN"/>
    <x v="165"/>
    <n v="109923.2"/>
    <x v="3"/>
    <x v="1246"/>
    <x v="151"/>
    <x v="63"/>
    <x v="0"/>
    <x v="15"/>
    <x v="1"/>
    <x v="44"/>
    <s v="12/10/2023"/>
    <x v="0"/>
    <s v="15:00"/>
    <s v="CESAR ROCHA ZANGA"/>
    <x v="7"/>
    <x v="10"/>
    <d v="2023-10-11T00:00:00"/>
    <x v="130"/>
    <x v="75"/>
    <s v="CD-469"/>
    <x v="189"/>
    <x v="136"/>
    <n v="49418.239999999998"/>
    <x v="191"/>
    <x v="188"/>
    <x v="115"/>
    <x v="0"/>
    <n v="30"/>
    <x v="5"/>
    <x v="0"/>
    <x v="17"/>
    <x v="79"/>
    <x v="1"/>
    <m/>
    <m/>
    <x v="165"/>
    <s v="EMC-PCPL-139/2023"/>
    <n v="39800"/>
    <x v="3"/>
    <x v="1249"/>
    <x v="64"/>
    <n v="256"/>
    <x v="667"/>
    <n v="102.4"/>
    <m/>
    <m/>
    <n v="0"/>
    <x v="0"/>
    <n v="5.7471264367816098E-2"/>
    <n v="0"/>
    <n v="0"/>
    <n v="0"/>
    <x v="132"/>
    <s v="SEPTIEMBRE"/>
    <x v="232"/>
    <x v="44"/>
    <x v="35"/>
    <x v="45"/>
    <x v="411"/>
    <x v="289"/>
    <n v="0"/>
    <n v="0"/>
    <n v="0"/>
    <m/>
    <m/>
    <m/>
    <m/>
    <m/>
    <m/>
    <m/>
    <m/>
    <m/>
    <m/>
    <m/>
    <m/>
    <m/>
    <m/>
    <m/>
    <m/>
    <m/>
  </r>
  <r>
    <x v="1"/>
    <x v="63"/>
    <x v="0"/>
    <s v="COTIZACION"/>
    <s v="SEPTIEMBRE"/>
    <d v="2023-09-29T00:00:00"/>
    <s v="C-3-EDDY FAZ PACHECO"/>
    <x v="11"/>
    <s v="COMBUSTIBLES, LUBRICANTES Y DERIVADOS PARA CONSUMO"/>
    <x v="3"/>
    <x v="12"/>
    <x v="155"/>
    <d v="2023-10-03T00:00:00"/>
    <m/>
    <n v="952"/>
    <s v="BIEN"/>
    <x v="166"/>
    <n v="108569.82"/>
    <x v="0"/>
    <x v="1247"/>
    <x v="16"/>
    <x v="50"/>
    <x v="0"/>
    <x v="11"/>
    <x v="1"/>
    <x v="52"/>
    <s v="16/10/2023"/>
    <x v="0"/>
    <s v="15:00"/>
    <s v="CESAR ROCHA ZANGA"/>
    <x v="7"/>
    <x v="10"/>
    <d v="2023-10-25T00:00:00"/>
    <x v="131"/>
    <x v="76"/>
    <s v="CD-470"/>
    <x v="190"/>
    <x v="137"/>
    <n v="48567.199999999997"/>
    <x v="192"/>
    <x v="189"/>
    <x v="116"/>
    <x v="0"/>
    <n v="30"/>
    <x v="13"/>
    <x v="0"/>
    <x v="73"/>
    <x v="74"/>
    <x v="1"/>
    <m/>
    <m/>
    <x v="166"/>
    <s v="EMC-PCPL-140/2023"/>
    <n v="34110"/>
    <x v="0"/>
    <x v="1250"/>
    <x v="50"/>
    <n v="1"/>
    <x v="786"/>
    <n v="6188.5"/>
    <m/>
    <m/>
    <n v="0"/>
    <x v="0"/>
    <n v="889.15229885057477"/>
    <n v="0"/>
    <n v="0"/>
    <n v="0"/>
    <x v="113"/>
    <s v="SEPTIEMBRE"/>
    <x v="232"/>
    <x v="44"/>
    <x v="35"/>
    <x v="45"/>
    <x v="411"/>
    <x v="290"/>
    <n v="0"/>
    <n v="0"/>
    <n v="0"/>
    <m/>
    <m/>
    <m/>
    <m/>
    <m/>
    <m/>
    <m/>
    <m/>
    <m/>
    <m/>
    <m/>
    <m/>
    <m/>
    <m/>
    <m/>
    <m/>
    <m/>
  </r>
  <r>
    <x v="1"/>
    <x v="63"/>
    <x v="0"/>
    <s v="COTIZACION"/>
    <s v="SEPTIEMBRE"/>
    <d v="2023-09-29T00:00:00"/>
    <s v="C-3-EDDY FAZ PACHECO"/>
    <x v="11"/>
    <s v="COMBUSTIBLES, LUBRICANTES Y DERIVADOS PARA CONSUMO"/>
    <x v="3"/>
    <x v="12"/>
    <x v="155"/>
    <d v="2023-10-03T00:00:00"/>
    <m/>
    <n v="952"/>
    <s v="BIEN"/>
    <x v="166"/>
    <n v="108569.82"/>
    <x v="1"/>
    <x v="1248"/>
    <x v="16"/>
    <x v="50"/>
    <x v="0"/>
    <x v="11"/>
    <x v="1"/>
    <x v="52"/>
    <s v="16/10/2023"/>
    <x v="0"/>
    <s v="15:00"/>
    <s v="CESAR ROCHA ZANGA"/>
    <x v="7"/>
    <x v="10"/>
    <d v="2023-10-25T00:00:00"/>
    <x v="131"/>
    <x v="76"/>
    <s v="CD-470"/>
    <x v="190"/>
    <x v="137"/>
    <n v="48567.199999999997"/>
    <x v="192"/>
    <x v="189"/>
    <x v="116"/>
    <x v="0"/>
    <n v="30"/>
    <x v="13"/>
    <x v="0"/>
    <x v="73"/>
    <x v="74"/>
    <x v="1"/>
    <m/>
    <m/>
    <x v="166"/>
    <s v="EMC-PCPL-140/2023"/>
    <n v="34110"/>
    <x v="1"/>
    <x v="1251"/>
    <x v="50"/>
    <n v="1"/>
    <x v="787"/>
    <n v="6325"/>
    <m/>
    <m/>
    <n v="0"/>
    <x v="0"/>
    <n v="908.76436781609198"/>
    <n v="0"/>
    <n v="0"/>
    <n v="0"/>
    <x v="113"/>
    <s v="SEPTIEMBRE"/>
    <x v="232"/>
    <x v="44"/>
    <x v="35"/>
    <x v="45"/>
    <x v="411"/>
    <x v="290"/>
    <n v="0"/>
    <n v="0"/>
    <n v="0"/>
    <m/>
    <m/>
    <m/>
    <m/>
    <m/>
    <m/>
    <m/>
    <m/>
    <m/>
    <m/>
    <m/>
    <m/>
    <m/>
    <m/>
    <m/>
    <m/>
    <m/>
  </r>
  <r>
    <x v="1"/>
    <x v="63"/>
    <x v="0"/>
    <s v="COTIZACION"/>
    <s v="SEPTIEMBRE"/>
    <d v="2023-09-29T00:00:00"/>
    <s v="C-3-EDDY FAZ PACHECO"/>
    <x v="11"/>
    <s v="COMBUSTIBLES, LUBRICANTES Y DERIVADOS PARA CONSUMO"/>
    <x v="3"/>
    <x v="12"/>
    <x v="155"/>
    <d v="2023-10-03T00:00:00"/>
    <m/>
    <n v="952"/>
    <s v="BIEN"/>
    <x v="166"/>
    <n v="108569.82"/>
    <x v="2"/>
    <x v="1249"/>
    <x v="16"/>
    <x v="50"/>
    <x v="0"/>
    <x v="11"/>
    <x v="1"/>
    <x v="52"/>
    <s v="16/10/2023"/>
    <x v="0"/>
    <s v="15:00"/>
    <s v="CESAR ROCHA ZANGA"/>
    <x v="7"/>
    <x v="10"/>
    <d v="2023-10-25T00:00:00"/>
    <x v="131"/>
    <x v="76"/>
    <s v="CD-470"/>
    <x v="190"/>
    <x v="137"/>
    <n v="48567.199999999997"/>
    <x v="192"/>
    <x v="189"/>
    <x v="116"/>
    <x v="0"/>
    <n v="30"/>
    <x v="13"/>
    <x v="0"/>
    <x v="73"/>
    <x v="74"/>
    <x v="1"/>
    <m/>
    <m/>
    <x v="166"/>
    <s v="EMC-PCPL-140/2023"/>
    <n v="34110"/>
    <x v="2"/>
    <x v="1252"/>
    <x v="50"/>
    <n v="1"/>
    <x v="788"/>
    <n v="6391.6"/>
    <m/>
    <m/>
    <n v="0"/>
    <x v="0"/>
    <n v="918.33333333333337"/>
    <n v="0"/>
    <n v="0"/>
    <n v="0"/>
    <x v="113"/>
    <s v="SEPTIEMBRE"/>
    <x v="232"/>
    <x v="44"/>
    <x v="35"/>
    <x v="45"/>
    <x v="411"/>
    <x v="290"/>
    <n v="0"/>
    <n v="0"/>
    <n v="0"/>
    <m/>
    <m/>
    <m/>
    <m/>
    <m/>
    <m/>
    <m/>
    <m/>
    <m/>
    <m/>
    <m/>
    <m/>
    <m/>
    <m/>
    <m/>
    <m/>
    <m/>
  </r>
  <r>
    <x v="1"/>
    <x v="63"/>
    <x v="0"/>
    <s v="COTIZACION"/>
    <s v="SEPTIEMBRE"/>
    <d v="2023-09-29T00:00:00"/>
    <s v="C-3-EDDY FAZ PACHECO"/>
    <x v="11"/>
    <s v="COMBUSTIBLES, LUBRICANTES Y DERIVADOS PARA CONSUMO"/>
    <x v="3"/>
    <x v="12"/>
    <x v="155"/>
    <d v="2023-10-03T00:00:00"/>
    <m/>
    <n v="952"/>
    <s v="BIEN"/>
    <x v="166"/>
    <n v="108569.82"/>
    <x v="3"/>
    <x v="1250"/>
    <x v="7"/>
    <x v="50"/>
    <x v="0"/>
    <x v="11"/>
    <x v="1"/>
    <x v="52"/>
    <s v="16/10/2023"/>
    <x v="0"/>
    <s v="15:00"/>
    <s v="CESAR ROCHA ZANGA"/>
    <x v="7"/>
    <x v="10"/>
    <d v="2023-10-25T00:00:00"/>
    <x v="131"/>
    <x v="76"/>
    <s v="CD-470"/>
    <x v="190"/>
    <x v="137"/>
    <n v="48567.199999999997"/>
    <x v="192"/>
    <x v="189"/>
    <x v="116"/>
    <x v="0"/>
    <n v="30"/>
    <x v="13"/>
    <x v="0"/>
    <x v="73"/>
    <x v="74"/>
    <x v="1"/>
    <m/>
    <m/>
    <x v="166"/>
    <s v="EMC-PCPL-140/2023"/>
    <n v="34110"/>
    <x v="3"/>
    <x v="1253"/>
    <x v="50"/>
    <n v="2"/>
    <x v="789"/>
    <n v="11705"/>
    <m/>
    <m/>
    <n v="0"/>
    <x v="0"/>
    <n v="840.87643678160919"/>
    <n v="0"/>
    <n v="0"/>
    <n v="0"/>
    <x v="113"/>
    <s v="SEPTIEMBRE"/>
    <x v="232"/>
    <x v="44"/>
    <x v="35"/>
    <x v="45"/>
    <x v="411"/>
    <x v="290"/>
    <n v="0"/>
    <n v="0"/>
    <n v="0"/>
    <m/>
    <m/>
    <m/>
    <m/>
    <m/>
    <m/>
    <m/>
    <m/>
    <m/>
    <m/>
    <m/>
    <m/>
    <m/>
    <m/>
    <m/>
    <m/>
    <m/>
  </r>
  <r>
    <x v="1"/>
    <x v="63"/>
    <x v="0"/>
    <s v="COTIZACION"/>
    <s v="SEPTIEMBRE"/>
    <d v="2023-09-29T00:00:00"/>
    <s v="C-3-EDDY FAZ PACHECO"/>
    <x v="11"/>
    <s v="COMBUSTIBLES, LUBRICANTES Y DERIVADOS PARA CONSUMO"/>
    <x v="3"/>
    <x v="12"/>
    <x v="155"/>
    <d v="2023-10-03T00:00:00"/>
    <m/>
    <n v="952"/>
    <s v="BIEN"/>
    <x v="166"/>
    <n v="108569.82"/>
    <x v="4"/>
    <x v="1251"/>
    <x v="16"/>
    <x v="50"/>
    <x v="0"/>
    <x v="11"/>
    <x v="1"/>
    <x v="52"/>
    <s v="16/10/2023"/>
    <x v="0"/>
    <s v="15:00"/>
    <s v="CESAR ROCHA ZANGA"/>
    <x v="7"/>
    <x v="10"/>
    <d v="2023-10-25T00:00:00"/>
    <x v="131"/>
    <x v="76"/>
    <s v="CD-470"/>
    <x v="190"/>
    <x v="137"/>
    <n v="48567.199999999997"/>
    <x v="192"/>
    <x v="189"/>
    <x v="116"/>
    <x v="0"/>
    <n v="30"/>
    <x v="13"/>
    <x v="0"/>
    <x v="73"/>
    <x v="74"/>
    <x v="1"/>
    <m/>
    <m/>
    <x v="166"/>
    <s v="EMC-PCPL-140/2023"/>
    <n v="34110"/>
    <x v="4"/>
    <x v="1254"/>
    <x v="50"/>
    <n v="1"/>
    <x v="790"/>
    <n v="11905"/>
    <m/>
    <m/>
    <n v="0"/>
    <x v="0"/>
    <n v="1710.4885057471265"/>
    <n v="0"/>
    <n v="0"/>
    <n v="0"/>
    <x v="113"/>
    <s v="SEPTIEMBRE"/>
    <x v="232"/>
    <x v="44"/>
    <x v="35"/>
    <x v="45"/>
    <x v="411"/>
    <x v="290"/>
    <n v="0"/>
    <n v="0"/>
    <n v="0"/>
    <m/>
    <m/>
    <m/>
    <m/>
    <m/>
    <m/>
    <m/>
    <m/>
    <m/>
    <m/>
    <m/>
    <m/>
    <m/>
    <m/>
    <m/>
    <m/>
    <m/>
  </r>
  <r>
    <x v="1"/>
    <x v="63"/>
    <x v="0"/>
    <s v="COTIZACION"/>
    <s v="SEPTIEMBRE"/>
    <d v="2023-09-29T00:00:00"/>
    <s v="C-3-EDDY FAZ PACHECO"/>
    <x v="11"/>
    <s v="COMBUSTIBLES, LUBRICANTES Y DERIVADOS PARA CONSUMO"/>
    <x v="3"/>
    <x v="12"/>
    <x v="155"/>
    <d v="2023-10-03T00:00:00"/>
    <m/>
    <n v="952"/>
    <s v="BIEN"/>
    <x v="166"/>
    <n v="108569.82"/>
    <x v="5"/>
    <x v="1252"/>
    <x v="16"/>
    <x v="50"/>
    <x v="0"/>
    <x v="11"/>
    <x v="1"/>
    <x v="52"/>
    <s v="16/10/2023"/>
    <x v="0"/>
    <s v="15:00"/>
    <s v="CESAR ROCHA ZANGA"/>
    <x v="7"/>
    <x v="10"/>
    <d v="2023-10-25T00:00:00"/>
    <x v="131"/>
    <x v="76"/>
    <s v="CD-470"/>
    <x v="190"/>
    <x v="137"/>
    <n v="48567.199999999997"/>
    <x v="192"/>
    <x v="189"/>
    <x v="116"/>
    <x v="0"/>
    <n v="30"/>
    <x v="13"/>
    <x v="0"/>
    <x v="73"/>
    <x v="74"/>
    <x v="1"/>
    <m/>
    <m/>
    <x v="166"/>
    <s v="EMC-PCPL-140/2023"/>
    <n v="34110"/>
    <x v="5"/>
    <x v="1255"/>
    <x v="50"/>
    <n v="1"/>
    <x v="791"/>
    <n v="6052.1"/>
    <m/>
    <m/>
    <n v="0"/>
    <x v="0"/>
    <n v="869.55459770114953"/>
    <n v="0"/>
    <n v="0"/>
    <n v="0"/>
    <x v="113"/>
    <s v="SEPTIEMBRE"/>
    <x v="232"/>
    <x v="44"/>
    <x v="35"/>
    <x v="45"/>
    <x v="411"/>
    <x v="290"/>
    <n v="0"/>
    <n v="0"/>
    <n v="0"/>
    <m/>
    <m/>
    <m/>
    <m/>
    <m/>
    <m/>
    <m/>
    <m/>
    <m/>
    <m/>
    <m/>
    <m/>
    <m/>
    <m/>
    <m/>
    <m/>
    <m/>
  </r>
  <r>
    <x v="1"/>
    <x v="63"/>
    <x v="0"/>
    <s v="COTIZACION"/>
    <s v="SEPTIEMBRE"/>
    <d v="2023-09-29T00:00:00"/>
    <s v="C-3-EDDY FAZ PACHECO"/>
    <x v="20"/>
    <s v="MANTENIMIENTO Y REPARACION DE MAQUINARIA Y EQUIPOS"/>
    <x v="7"/>
    <x v="9"/>
    <x v="156"/>
    <d v="2023-10-03T00:00:00"/>
    <m/>
    <n v="960"/>
    <s v="SERVICIO"/>
    <x v="167"/>
    <n v="203105.69"/>
    <x v="0"/>
    <x v="1253"/>
    <x v="16"/>
    <x v="61"/>
    <x v="85"/>
    <x v="5"/>
    <x v="1"/>
    <x v="44"/>
    <s v="12/10/2023"/>
    <x v="0"/>
    <s v="15:00"/>
    <s v="FRANZ LOZANO MARZA"/>
    <x v="7"/>
    <x v="20"/>
    <d v="2023-10-20T00:00:00"/>
    <x v="132"/>
    <x v="61"/>
    <s v="CD-486"/>
    <x v="191"/>
    <x v="138"/>
    <n v="203105.69"/>
    <x v="193"/>
    <x v="190"/>
    <x v="31"/>
    <x v="0"/>
    <n v="30"/>
    <x v="26"/>
    <x v="0"/>
    <x v="74"/>
    <x v="83"/>
    <x v="1"/>
    <m/>
    <m/>
    <x v="167"/>
    <s v="ADQ.MANTTO Y SERV. 213/2023"/>
    <n v="24120"/>
    <x v="0"/>
    <x v="1256"/>
    <x v="62"/>
    <n v="1"/>
    <x v="792"/>
    <n v="153397.71"/>
    <m/>
    <m/>
    <n v="0"/>
    <x v="0"/>
    <n v="22039.900862068964"/>
    <n v="0"/>
    <n v="0"/>
    <n v="0"/>
    <x v="133"/>
    <s v="SEPTIEMBRE"/>
    <x v="232"/>
    <x v="44"/>
    <x v="35"/>
    <x v="45"/>
    <x v="411"/>
    <x v="291"/>
    <n v="0"/>
    <n v="0"/>
    <n v="0"/>
    <m/>
    <m/>
    <m/>
    <m/>
    <m/>
    <m/>
    <m/>
    <m/>
    <m/>
    <m/>
    <m/>
    <m/>
    <m/>
    <m/>
    <m/>
    <m/>
    <m/>
  </r>
  <r>
    <x v="1"/>
    <x v="63"/>
    <x v="0"/>
    <s v="COTIZACION"/>
    <s v="SEPTIEMBRE"/>
    <d v="2023-09-29T00:00:00"/>
    <s v="C-3-EDDY FAZ PACHECO"/>
    <x v="20"/>
    <s v="MANTENIMIENTO Y REPARACION DE MAQUINARIA Y EQUIPOS"/>
    <x v="7"/>
    <x v="9"/>
    <x v="156"/>
    <d v="2023-10-03T00:00:00"/>
    <m/>
    <n v="960"/>
    <s v="SERVICIO"/>
    <x v="167"/>
    <n v="203105.69"/>
    <x v="1"/>
    <x v="1254"/>
    <x v="16"/>
    <x v="61"/>
    <x v="0"/>
    <x v="5"/>
    <x v="1"/>
    <x v="44"/>
    <s v="12/10/2023"/>
    <x v="0"/>
    <s v="15:00"/>
    <s v="FRANZ LOZANO MARZA"/>
    <x v="7"/>
    <x v="20"/>
    <d v="2023-10-20T00:00:00"/>
    <x v="132"/>
    <x v="61"/>
    <s v="CD-486"/>
    <x v="191"/>
    <x v="138"/>
    <n v="203105.69"/>
    <x v="193"/>
    <x v="190"/>
    <x v="31"/>
    <x v="0"/>
    <n v="30"/>
    <x v="26"/>
    <x v="0"/>
    <x v="74"/>
    <x v="83"/>
    <x v="1"/>
    <m/>
    <m/>
    <x v="167"/>
    <s v="ADQ.MANTTO Y SERV. 213/2023"/>
    <n v="24120"/>
    <x v="1"/>
    <x v="1257"/>
    <x v="62"/>
    <n v="1"/>
    <x v="793"/>
    <n v="49707.98"/>
    <m/>
    <m/>
    <n v="0"/>
    <x v="0"/>
    <n v="7141.9511494252874"/>
    <n v="0"/>
    <n v="0"/>
    <n v="0"/>
    <x v="133"/>
    <s v="SEPTIEMBRE"/>
    <x v="232"/>
    <x v="44"/>
    <x v="35"/>
    <x v="45"/>
    <x v="411"/>
    <x v="291"/>
    <n v="0"/>
    <n v="0"/>
    <n v="0"/>
    <m/>
    <m/>
    <m/>
    <m/>
    <m/>
    <m/>
    <m/>
    <m/>
    <m/>
    <m/>
    <m/>
    <m/>
    <m/>
    <m/>
    <m/>
    <m/>
    <m/>
  </r>
  <r>
    <x v="1"/>
    <x v="63"/>
    <x v="0"/>
    <s v="COTIZACION"/>
    <s v="SEPTIEMBRE"/>
    <d v="2023-09-29T00:00:00"/>
    <s v="C-3-EDDY FAZ PACHECO"/>
    <x v="20"/>
    <s v="MANTENIMIENTO Y REPARACION DE MAQUINARIA Y EQUIPOS"/>
    <x v="7"/>
    <x v="9"/>
    <x v="157"/>
    <d v="2023-10-11T00:00:00"/>
    <m/>
    <n v="939"/>
    <s v="SERVICIO"/>
    <x v="168"/>
    <n v="93500"/>
    <x v="0"/>
    <x v="1255"/>
    <x v="16"/>
    <x v="61"/>
    <x v="86"/>
    <x v="5"/>
    <x v="0"/>
    <x v="53"/>
    <s v="20/10/2023"/>
    <x v="0"/>
    <s v="15:00"/>
    <s v="RUBEN SALAZAR VILLCA"/>
    <x v="9"/>
    <x v="24"/>
    <m/>
    <x v="0"/>
    <x v="0"/>
    <m/>
    <x v="0"/>
    <x v="0"/>
    <m/>
    <x v="0"/>
    <x v="0"/>
    <x v="0"/>
    <x v="0"/>
    <m/>
    <x v="0"/>
    <x v="0"/>
    <x v="0"/>
    <x v="0"/>
    <x v="1"/>
    <m/>
    <m/>
    <x v="168"/>
    <s v="ADQ.MANTTO Y SERV. 179/2023"/>
    <n v="24120"/>
    <x v="0"/>
    <x v="1258"/>
    <x v="62"/>
    <n v="1"/>
    <x v="0"/>
    <n v="0"/>
    <m/>
    <m/>
    <n v="552"/>
    <x v="0"/>
    <n v="0"/>
    <n v="0"/>
    <n v="0"/>
    <n v="0"/>
    <x v="0"/>
    <s v="SEPTIEMBRE"/>
    <x v="232"/>
    <x v="44"/>
    <x v="35"/>
    <x v="45"/>
    <x v="411"/>
    <x v="266"/>
    <n v="0"/>
    <n v="0"/>
    <n v="0"/>
    <m/>
    <m/>
    <m/>
    <m/>
    <m/>
    <m/>
    <m/>
    <m/>
    <m/>
    <m/>
    <m/>
    <m/>
    <m/>
    <m/>
    <m/>
    <m/>
    <m/>
  </r>
  <r>
    <x v="1"/>
    <x v="63"/>
    <x v="0"/>
    <s v="COTIZACION"/>
    <s v="SEPTIEMBRE"/>
    <d v="2023-09-29T00:00:00"/>
    <s v="C-3-EDDY FAZ PACHECO"/>
    <x v="21"/>
    <s v="LLANTAS Y NEUMÁTICOS"/>
    <x v="7"/>
    <x v="9"/>
    <x v="158"/>
    <d v="2023-10-11T00:00:00"/>
    <m/>
    <n v="940"/>
    <s v="BIEN"/>
    <x v="169"/>
    <n v="179836"/>
    <x v="0"/>
    <x v="1256"/>
    <x v="75"/>
    <x v="5"/>
    <x v="0"/>
    <x v="5"/>
    <x v="0"/>
    <x v="53"/>
    <s v="20/10/2023"/>
    <x v="0"/>
    <s v="15:00"/>
    <s v="CLOVIS VELASCO HINOJOZA"/>
    <x v="9"/>
    <x v="27"/>
    <d v="2023-10-26T00:00:00"/>
    <x v="122"/>
    <x v="77"/>
    <s v="CD-410"/>
    <x v="192"/>
    <x v="139"/>
    <n v="121600"/>
    <x v="194"/>
    <x v="0"/>
    <x v="62"/>
    <x v="0"/>
    <n v="30"/>
    <x v="13"/>
    <x v="0"/>
    <x v="70"/>
    <x v="0"/>
    <x v="1"/>
    <m/>
    <m/>
    <x v="169"/>
    <s v="ADQ.MANTTO Y SERV. 168/2023"/>
    <n v="34300"/>
    <x v="0"/>
    <x v="1259"/>
    <x v="5"/>
    <n v="14"/>
    <x v="531"/>
    <n v="33600"/>
    <m/>
    <m/>
    <n v="0"/>
    <x v="0"/>
    <n v="344.82758620689657"/>
    <n v="0"/>
    <n v="0"/>
    <n v="0"/>
    <x v="128"/>
    <s v="SEPTIEMBRE"/>
    <x v="232"/>
    <x v="44"/>
    <x v="35"/>
    <x v="45"/>
    <x v="411"/>
    <x v="283"/>
    <n v="0"/>
    <n v="0"/>
    <n v="0"/>
    <m/>
    <m/>
    <m/>
    <m/>
    <m/>
    <m/>
    <m/>
    <m/>
    <m/>
    <m/>
    <m/>
    <m/>
    <m/>
    <m/>
    <m/>
    <m/>
    <m/>
  </r>
  <r>
    <x v="1"/>
    <x v="63"/>
    <x v="0"/>
    <s v="COTIZACION"/>
    <s v="SEPTIEMBRE"/>
    <d v="2023-09-29T00:00:00"/>
    <s v="C-3-EDDY FAZ PACHECO"/>
    <x v="21"/>
    <s v="LLANTAS Y NEUMÁTICOS"/>
    <x v="7"/>
    <x v="9"/>
    <x v="158"/>
    <d v="2023-10-11T00:00:00"/>
    <m/>
    <n v="940"/>
    <s v="BIEN"/>
    <x v="169"/>
    <n v="179836"/>
    <x v="1"/>
    <x v="1257"/>
    <x v="75"/>
    <x v="5"/>
    <x v="0"/>
    <x v="5"/>
    <x v="0"/>
    <x v="53"/>
    <s v="20/10/2023"/>
    <x v="0"/>
    <s v="15:00"/>
    <s v="CLOVIS VELASCO HINOJOZA"/>
    <x v="9"/>
    <x v="27"/>
    <d v="2023-10-26T00:00:00"/>
    <x v="122"/>
    <x v="77"/>
    <s v="CD-410"/>
    <x v="193"/>
    <x v="139"/>
    <n v="27380"/>
    <x v="195"/>
    <x v="0"/>
    <x v="117"/>
    <x v="0"/>
    <n v="30"/>
    <x v="9"/>
    <x v="0"/>
    <x v="70"/>
    <x v="0"/>
    <x v="1"/>
    <m/>
    <m/>
    <x v="169"/>
    <s v="ADQ.MANTTO Y SERV. 168/2023"/>
    <n v="34300"/>
    <x v="1"/>
    <x v="1260"/>
    <x v="5"/>
    <n v="14"/>
    <x v="562"/>
    <n v="18200"/>
    <m/>
    <m/>
    <n v="0"/>
    <x v="0"/>
    <n v="186.7816091954023"/>
    <n v="0"/>
    <n v="0"/>
    <n v="0"/>
    <x v="134"/>
    <s v="SEPTIEMBRE"/>
    <x v="232"/>
    <x v="44"/>
    <x v="35"/>
    <x v="45"/>
    <x v="411"/>
    <x v="292"/>
    <n v="0"/>
    <n v="0"/>
    <n v="0"/>
    <m/>
    <m/>
    <m/>
    <m/>
    <m/>
    <m/>
    <m/>
    <m/>
    <m/>
    <m/>
    <m/>
    <m/>
    <m/>
    <m/>
    <m/>
    <m/>
    <m/>
  </r>
  <r>
    <x v="1"/>
    <x v="63"/>
    <x v="0"/>
    <s v="COTIZACION"/>
    <s v="SEPTIEMBRE"/>
    <d v="2023-09-29T00:00:00"/>
    <s v="C-3-EDDY FAZ PACHECO"/>
    <x v="21"/>
    <s v="LLANTAS Y NEUMÁTICOS"/>
    <x v="7"/>
    <x v="9"/>
    <x v="158"/>
    <d v="2023-10-11T00:00:00"/>
    <m/>
    <n v="940"/>
    <s v="BIEN"/>
    <x v="169"/>
    <n v="179836"/>
    <x v="2"/>
    <x v="1258"/>
    <x v="3"/>
    <x v="5"/>
    <x v="0"/>
    <x v="5"/>
    <x v="0"/>
    <x v="53"/>
    <s v="20/10/2023"/>
    <x v="0"/>
    <s v="15:00"/>
    <s v="CLOVIS VELASCO HINOJOZA"/>
    <x v="9"/>
    <x v="27"/>
    <d v="2023-10-26T00:00:00"/>
    <x v="122"/>
    <x v="77"/>
    <s v="CD-410"/>
    <x v="193"/>
    <x v="139"/>
    <n v="27380"/>
    <x v="195"/>
    <x v="0"/>
    <x v="117"/>
    <x v="0"/>
    <n v="30"/>
    <x v="9"/>
    <x v="0"/>
    <x v="70"/>
    <x v="0"/>
    <x v="1"/>
    <m/>
    <m/>
    <x v="169"/>
    <s v="ADQ.MANTTO Y SERV. 168/2023"/>
    <n v="34300"/>
    <x v="2"/>
    <x v="1261"/>
    <x v="5"/>
    <n v="12"/>
    <x v="111"/>
    <n v="2100"/>
    <m/>
    <m/>
    <n v="0"/>
    <x v="0"/>
    <n v="25.143678160919542"/>
    <n v="0"/>
    <n v="0"/>
    <n v="0"/>
    <x v="134"/>
    <s v="SEPTIEMBRE"/>
    <x v="232"/>
    <x v="44"/>
    <x v="35"/>
    <x v="45"/>
    <x v="411"/>
    <x v="292"/>
    <n v="0"/>
    <n v="0"/>
    <n v="0"/>
    <m/>
    <m/>
    <m/>
    <m/>
    <m/>
    <m/>
    <m/>
    <m/>
    <m/>
    <m/>
    <m/>
    <m/>
    <m/>
    <m/>
    <m/>
    <m/>
    <m/>
  </r>
  <r>
    <x v="1"/>
    <x v="63"/>
    <x v="0"/>
    <s v="COTIZACION"/>
    <s v="SEPTIEMBRE"/>
    <d v="2023-09-29T00:00:00"/>
    <s v="C-3-EDDY FAZ PACHECO"/>
    <x v="21"/>
    <s v="LLANTAS Y NEUMÁTICOS"/>
    <x v="7"/>
    <x v="9"/>
    <x v="158"/>
    <d v="2023-10-11T00:00:00"/>
    <m/>
    <n v="940"/>
    <s v="BIEN"/>
    <x v="169"/>
    <n v="179836"/>
    <x v="3"/>
    <x v="1259"/>
    <x v="140"/>
    <x v="5"/>
    <x v="0"/>
    <x v="5"/>
    <x v="0"/>
    <x v="53"/>
    <s v="20/10/2023"/>
    <x v="0"/>
    <s v="15:00"/>
    <s v="CLOVIS VELASCO HINOJOZA"/>
    <x v="9"/>
    <x v="27"/>
    <d v="2023-10-26T00:00:00"/>
    <x v="122"/>
    <x v="77"/>
    <s v="CD-410"/>
    <x v="192"/>
    <x v="139"/>
    <n v="121600"/>
    <x v="194"/>
    <x v="0"/>
    <x v="62"/>
    <x v="0"/>
    <n v="30"/>
    <x v="13"/>
    <x v="0"/>
    <x v="70"/>
    <x v="0"/>
    <x v="1"/>
    <m/>
    <m/>
    <x v="169"/>
    <s v="ADQ.MANTTO Y SERV. 168/2023"/>
    <n v="34300"/>
    <x v="3"/>
    <x v="1262"/>
    <x v="5"/>
    <n v="24"/>
    <x v="394"/>
    <n v="36000"/>
    <m/>
    <m/>
    <n v="0"/>
    <x v="0"/>
    <n v="215.51724137931035"/>
    <n v="0"/>
    <n v="0"/>
    <n v="0"/>
    <x v="128"/>
    <s v="SEPTIEMBRE"/>
    <x v="232"/>
    <x v="44"/>
    <x v="35"/>
    <x v="45"/>
    <x v="411"/>
    <x v="283"/>
    <n v="0"/>
    <n v="0"/>
    <n v="0"/>
    <m/>
    <m/>
    <m/>
    <m/>
    <m/>
    <m/>
    <m/>
    <m/>
    <m/>
    <m/>
    <m/>
    <m/>
    <m/>
    <m/>
    <m/>
    <m/>
    <m/>
  </r>
  <r>
    <x v="1"/>
    <x v="63"/>
    <x v="0"/>
    <s v="COTIZACION"/>
    <s v="SEPTIEMBRE"/>
    <d v="2023-09-29T00:00:00"/>
    <s v="C-3-EDDY FAZ PACHECO"/>
    <x v="21"/>
    <s v="LLANTAS Y NEUMÁTICOS"/>
    <x v="7"/>
    <x v="9"/>
    <x v="158"/>
    <d v="2023-10-11T00:00:00"/>
    <m/>
    <n v="940"/>
    <s v="BIEN"/>
    <x v="169"/>
    <n v="179836"/>
    <x v="4"/>
    <x v="1260"/>
    <x v="58"/>
    <x v="5"/>
    <x v="0"/>
    <x v="5"/>
    <x v="0"/>
    <x v="53"/>
    <s v="20/10/2023"/>
    <x v="0"/>
    <s v="15:00"/>
    <s v="CLOVIS VELASCO HINOJOZA"/>
    <x v="9"/>
    <x v="27"/>
    <d v="2023-10-26T00:00:00"/>
    <x v="122"/>
    <x v="77"/>
    <s v="CD-410"/>
    <x v="192"/>
    <x v="139"/>
    <n v="121600"/>
    <x v="194"/>
    <x v="0"/>
    <x v="62"/>
    <x v="0"/>
    <n v="30"/>
    <x v="13"/>
    <x v="0"/>
    <x v="70"/>
    <x v="0"/>
    <x v="1"/>
    <m/>
    <m/>
    <x v="169"/>
    <s v="ADQ.MANTTO Y SERV. 168/2023"/>
    <n v="34300"/>
    <x v="4"/>
    <x v="1263"/>
    <x v="5"/>
    <n v="28"/>
    <x v="562"/>
    <n v="36400"/>
    <m/>
    <m/>
    <n v="0"/>
    <x v="0"/>
    <n v="186.7816091954023"/>
    <n v="0"/>
    <n v="0"/>
    <n v="0"/>
    <x v="128"/>
    <s v="SEPTIEMBRE"/>
    <x v="232"/>
    <x v="44"/>
    <x v="35"/>
    <x v="45"/>
    <x v="411"/>
    <x v="283"/>
    <n v="0"/>
    <n v="0"/>
    <n v="0"/>
    <m/>
    <m/>
    <m/>
    <m/>
    <m/>
    <m/>
    <m/>
    <m/>
    <m/>
    <m/>
    <m/>
    <m/>
    <m/>
    <m/>
    <m/>
    <m/>
    <m/>
  </r>
  <r>
    <x v="1"/>
    <x v="63"/>
    <x v="0"/>
    <s v="COTIZACION"/>
    <s v="SEPTIEMBRE"/>
    <d v="2023-09-29T00:00:00"/>
    <s v="C-3-EDDY FAZ PACHECO"/>
    <x v="21"/>
    <s v="LLANTAS Y NEUMÁTICOS"/>
    <x v="7"/>
    <x v="9"/>
    <x v="158"/>
    <d v="2023-10-11T00:00:00"/>
    <m/>
    <n v="940"/>
    <s v="BIEN"/>
    <x v="169"/>
    <n v="179836"/>
    <x v="5"/>
    <x v="1261"/>
    <x v="4"/>
    <x v="5"/>
    <x v="0"/>
    <x v="5"/>
    <x v="0"/>
    <x v="53"/>
    <s v="20/10/2023"/>
    <x v="0"/>
    <s v="15:00"/>
    <s v="CLOVIS VELASCO HINOJOZA"/>
    <x v="9"/>
    <x v="27"/>
    <d v="2023-10-26T00:00:00"/>
    <x v="122"/>
    <x v="77"/>
    <s v="CD-410"/>
    <x v="193"/>
    <x v="139"/>
    <n v="27380"/>
    <x v="195"/>
    <x v="0"/>
    <x v="117"/>
    <x v="0"/>
    <n v="30"/>
    <x v="9"/>
    <x v="0"/>
    <x v="70"/>
    <x v="0"/>
    <x v="1"/>
    <m/>
    <m/>
    <x v="169"/>
    <s v="ADQ.MANTTO Y SERV. 168/2023"/>
    <n v="34300"/>
    <x v="5"/>
    <x v="1264"/>
    <x v="5"/>
    <n v="8"/>
    <x v="794"/>
    <n v="3680"/>
    <m/>
    <m/>
    <n v="0"/>
    <x v="0"/>
    <n v="66.091954022988503"/>
    <n v="0"/>
    <n v="0"/>
    <n v="0"/>
    <x v="134"/>
    <s v="SEPTIEMBRE"/>
    <x v="232"/>
    <x v="44"/>
    <x v="35"/>
    <x v="45"/>
    <x v="411"/>
    <x v="292"/>
    <n v="0"/>
    <n v="0"/>
    <n v="0"/>
    <m/>
    <m/>
    <m/>
    <m/>
    <m/>
    <m/>
    <m/>
    <m/>
    <m/>
    <m/>
    <m/>
    <m/>
    <m/>
    <m/>
    <m/>
    <m/>
    <m/>
  </r>
  <r>
    <x v="1"/>
    <x v="63"/>
    <x v="0"/>
    <s v="COTIZACION"/>
    <s v="SEPTIEMBRE"/>
    <d v="2023-09-29T00:00:00"/>
    <s v="C-3-EDDY FAZ PACHECO"/>
    <x v="21"/>
    <s v="LLANTAS Y NEUMÁTICOS"/>
    <x v="7"/>
    <x v="9"/>
    <x v="158"/>
    <d v="2023-10-11T00:00:00"/>
    <m/>
    <n v="940"/>
    <s v="BIEN"/>
    <x v="169"/>
    <n v="179836"/>
    <x v="6"/>
    <x v="1262"/>
    <x v="29"/>
    <x v="5"/>
    <x v="0"/>
    <x v="5"/>
    <x v="0"/>
    <x v="53"/>
    <s v="20/10/2023"/>
    <x v="0"/>
    <s v="15:00"/>
    <s v="CLOVIS VELASCO HINOJOZA"/>
    <x v="9"/>
    <x v="27"/>
    <d v="2023-10-26T00:00:00"/>
    <x v="122"/>
    <x v="77"/>
    <s v="CD-410"/>
    <x v="193"/>
    <x v="139"/>
    <n v="27380"/>
    <x v="195"/>
    <x v="0"/>
    <x v="117"/>
    <x v="0"/>
    <n v="30"/>
    <x v="9"/>
    <x v="0"/>
    <x v="70"/>
    <x v="0"/>
    <x v="1"/>
    <m/>
    <m/>
    <x v="169"/>
    <s v="ADQ.MANTTO Y SERV. 168/2023"/>
    <n v="34300"/>
    <x v="6"/>
    <x v="1265"/>
    <x v="5"/>
    <n v="4"/>
    <x v="442"/>
    <n v="3400"/>
    <m/>
    <m/>
    <n v="0"/>
    <x v="0"/>
    <n v="122.1264367816092"/>
    <n v="0"/>
    <n v="0"/>
    <n v="0"/>
    <x v="134"/>
    <s v="SEPTIEMBRE"/>
    <x v="232"/>
    <x v="44"/>
    <x v="35"/>
    <x v="45"/>
    <x v="411"/>
    <x v="292"/>
    <n v="0"/>
    <n v="0"/>
    <n v="0"/>
    <m/>
    <m/>
    <m/>
    <m/>
    <m/>
    <m/>
    <m/>
    <m/>
    <m/>
    <m/>
    <m/>
    <m/>
    <m/>
    <m/>
    <m/>
    <m/>
    <m/>
  </r>
  <r>
    <x v="1"/>
    <x v="63"/>
    <x v="0"/>
    <s v="COTIZACION"/>
    <s v="SEPTIEMBRE"/>
    <d v="2023-09-29T00:00:00"/>
    <s v="C-3-EDDY FAZ PACHECO"/>
    <x v="21"/>
    <s v="LLANTAS Y NEUMÁTICOS"/>
    <x v="7"/>
    <x v="9"/>
    <x v="158"/>
    <d v="2023-10-11T00:00:00"/>
    <m/>
    <n v="940"/>
    <s v="BIEN"/>
    <x v="169"/>
    <n v="179836"/>
    <x v="7"/>
    <x v="1263"/>
    <x v="3"/>
    <x v="5"/>
    <x v="0"/>
    <x v="5"/>
    <x v="0"/>
    <x v="53"/>
    <s v="20/10/2023"/>
    <x v="0"/>
    <s v="15:00"/>
    <s v="CLOVIS VELASCO HINOJOZA"/>
    <x v="9"/>
    <x v="27"/>
    <d v="2023-10-26T00:00:00"/>
    <x v="122"/>
    <x v="77"/>
    <s v="CD-410"/>
    <x v="192"/>
    <x v="139"/>
    <n v="121600"/>
    <x v="194"/>
    <x v="0"/>
    <x v="62"/>
    <x v="0"/>
    <n v="30"/>
    <x v="13"/>
    <x v="0"/>
    <x v="70"/>
    <x v="0"/>
    <x v="1"/>
    <m/>
    <m/>
    <x v="169"/>
    <s v="ADQ.MANTTO Y SERV. 168/2023"/>
    <n v="34300"/>
    <x v="7"/>
    <x v="1266"/>
    <x v="5"/>
    <n v="12"/>
    <x v="562"/>
    <n v="15600"/>
    <m/>
    <m/>
    <n v="0"/>
    <x v="0"/>
    <n v="186.7816091954023"/>
    <n v="0"/>
    <n v="0"/>
    <n v="0"/>
    <x v="128"/>
    <s v="SEPTIEMBRE"/>
    <x v="232"/>
    <x v="44"/>
    <x v="35"/>
    <x v="45"/>
    <x v="411"/>
    <x v="283"/>
    <n v="0"/>
    <n v="0"/>
    <n v="0"/>
    <m/>
    <m/>
    <m/>
    <m/>
    <m/>
    <m/>
    <m/>
    <m/>
    <m/>
    <m/>
    <m/>
    <m/>
    <m/>
    <m/>
    <m/>
    <m/>
    <m/>
  </r>
  <r>
    <x v="1"/>
    <x v="63"/>
    <x v="0"/>
    <s v="COTIZACION"/>
    <s v="SEPTIEMBRE"/>
    <d v="2023-09-29T00:00:00"/>
    <s v="C-3-EDDY FAZ PACHECO"/>
    <x v="9"/>
    <s v="OTRAS MAQUINARIAS Y EQUIPO"/>
    <x v="11"/>
    <x v="22"/>
    <x v="159"/>
    <d v="2023-10-11T00:00:00"/>
    <m/>
    <n v="924"/>
    <s v="BIEN"/>
    <x v="170"/>
    <n v="44810"/>
    <x v="0"/>
    <x v="1264"/>
    <x v="59"/>
    <x v="5"/>
    <x v="0"/>
    <x v="0"/>
    <x v="1"/>
    <x v="53"/>
    <s v="20/10/2023"/>
    <x v="0"/>
    <s v="15:00"/>
    <s v="JUAN CARLOS SALAZAR ARANIBAR"/>
    <x v="9"/>
    <x v="28"/>
    <d v="2023-10-24T00:00:00"/>
    <x v="133"/>
    <x v="78"/>
    <s v="CD-447"/>
    <x v="194"/>
    <x v="140"/>
    <n v="42210"/>
    <x v="196"/>
    <x v="0"/>
    <x v="89"/>
    <x v="0"/>
    <n v="30"/>
    <x v="9"/>
    <x v="0"/>
    <x v="75"/>
    <x v="0"/>
    <x v="1"/>
    <m/>
    <m/>
    <x v="170"/>
    <s v="SIS-065/2023"/>
    <n v="43700"/>
    <x v="0"/>
    <x v="1267"/>
    <x v="5"/>
    <n v="15"/>
    <x v="522"/>
    <n v="10350"/>
    <m/>
    <m/>
    <n v="0"/>
    <x v="0"/>
    <n v="99.137931034482762"/>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1"/>
    <x v="1265"/>
    <x v="9"/>
    <x v="5"/>
    <x v="0"/>
    <x v="0"/>
    <x v="1"/>
    <x v="53"/>
    <s v="20/10/2023"/>
    <x v="0"/>
    <s v="15:00"/>
    <s v="JUAN CARLOS SALAZAR ARANIBAR"/>
    <x v="9"/>
    <x v="28"/>
    <d v="2023-10-24T00:00:00"/>
    <x v="133"/>
    <x v="78"/>
    <s v="CD-447"/>
    <x v="194"/>
    <x v="140"/>
    <n v="42210"/>
    <x v="196"/>
    <x v="0"/>
    <x v="89"/>
    <x v="0"/>
    <n v="30"/>
    <x v="9"/>
    <x v="0"/>
    <x v="75"/>
    <x v="0"/>
    <x v="1"/>
    <m/>
    <m/>
    <x v="170"/>
    <s v="SIS-065/2023"/>
    <n v="43700"/>
    <x v="1"/>
    <x v="1268"/>
    <x v="5"/>
    <n v="10"/>
    <x v="795"/>
    <n v="7700"/>
    <m/>
    <m/>
    <n v="0"/>
    <x v="0"/>
    <n v="110.63218390804597"/>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2"/>
    <x v="1266"/>
    <x v="16"/>
    <x v="5"/>
    <x v="0"/>
    <x v="0"/>
    <x v="1"/>
    <x v="53"/>
    <s v="20/10/2023"/>
    <x v="0"/>
    <s v="15:00"/>
    <s v="JUAN CARLOS SALAZAR ARANIBAR"/>
    <x v="9"/>
    <x v="28"/>
    <d v="2023-10-24T00:00:00"/>
    <x v="133"/>
    <x v="78"/>
    <s v="CD-447"/>
    <x v="194"/>
    <x v="140"/>
    <n v="42210"/>
    <x v="196"/>
    <x v="0"/>
    <x v="89"/>
    <x v="0"/>
    <n v="30"/>
    <x v="9"/>
    <x v="0"/>
    <x v="75"/>
    <x v="0"/>
    <x v="1"/>
    <m/>
    <m/>
    <x v="170"/>
    <s v="SIS-065/2023"/>
    <n v="43700"/>
    <x v="2"/>
    <x v="1269"/>
    <x v="5"/>
    <n v="1"/>
    <x v="93"/>
    <n v="7500"/>
    <m/>
    <m/>
    <n v="0"/>
    <x v="0"/>
    <n v="1077.5862068965516"/>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3"/>
    <x v="1267"/>
    <x v="27"/>
    <x v="5"/>
    <x v="0"/>
    <x v="0"/>
    <x v="1"/>
    <x v="53"/>
    <s v="20/10/2023"/>
    <x v="0"/>
    <s v="15:00"/>
    <s v="JUAN CARLOS SALAZAR ARANIBAR"/>
    <x v="9"/>
    <x v="28"/>
    <d v="2023-10-24T00:00:00"/>
    <x v="133"/>
    <x v="78"/>
    <s v="CD-447"/>
    <x v="194"/>
    <x v="140"/>
    <n v="42210"/>
    <x v="196"/>
    <x v="0"/>
    <x v="89"/>
    <x v="0"/>
    <n v="30"/>
    <x v="9"/>
    <x v="0"/>
    <x v="75"/>
    <x v="0"/>
    <x v="1"/>
    <m/>
    <m/>
    <x v="170"/>
    <s v="SIS-065/2023"/>
    <n v="43700"/>
    <x v="3"/>
    <x v="1270"/>
    <x v="5"/>
    <n v="5"/>
    <x v="397"/>
    <n v="500"/>
    <m/>
    <m/>
    <n v="0"/>
    <x v="0"/>
    <n v="14.367816091954023"/>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4"/>
    <x v="1268"/>
    <x v="8"/>
    <x v="75"/>
    <x v="0"/>
    <x v="0"/>
    <x v="1"/>
    <x v="53"/>
    <s v="20/10/2023"/>
    <x v="0"/>
    <s v="15:00"/>
    <s v="JUAN CARLOS SALAZAR ARANIBAR"/>
    <x v="9"/>
    <x v="28"/>
    <d v="2023-10-24T00:00:00"/>
    <x v="133"/>
    <x v="78"/>
    <s v="CD-447"/>
    <x v="194"/>
    <x v="140"/>
    <n v="42210"/>
    <x v="196"/>
    <x v="0"/>
    <x v="89"/>
    <x v="0"/>
    <n v="30"/>
    <x v="9"/>
    <x v="0"/>
    <x v="75"/>
    <x v="0"/>
    <x v="1"/>
    <m/>
    <m/>
    <x v="170"/>
    <s v="SIS-065/2023"/>
    <n v="43700"/>
    <x v="4"/>
    <x v="1271"/>
    <x v="76"/>
    <n v="6"/>
    <x v="796"/>
    <n v="8700"/>
    <m/>
    <m/>
    <n v="0"/>
    <x v="0"/>
    <n v="208.33333333333334"/>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5"/>
    <x v="1269"/>
    <x v="27"/>
    <x v="5"/>
    <x v="0"/>
    <x v="0"/>
    <x v="1"/>
    <x v="53"/>
    <s v="20/10/2023"/>
    <x v="0"/>
    <s v="15:00"/>
    <s v="JUAN CARLOS SALAZAR ARANIBAR"/>
    <x v="9"/>
    <x v="28"/>
    <d v="2023-10-24T00:00:00"/>
    <x v="133"/>
    <x v="78"/>
    <s v="CD-447"/>
    <x v="194"/>
    <x v="140"/>
    <n v="42210"/>
    <x v="196"/>
    <x v="0"/>
    <x v="89"/>
    <x v="0"/>
    <n v="30"/>
    <x v="9"/>
    <x v="0"/>
    <x v="75"/>
    <x v="0"/>
    <x v="1"/>
    <m/>
    <m/>
    <x v="170"/>
    <s v="SIS-065/2023"/>
    <n v="43700"/>
    <x v="5"/>
    <x v="1272"/>
    <x v="5"/>
    <n v="5"/>
    <x v="527"/>
    <n v="4000"/>
    <m/>
    <m/>
    <n v="0"/>
    <x v="0"/>
    <n v="114.94252873563218"/>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6"/>
    <x v="1270"/>
    <x v="8"/>
    <x v="5"/>
    <x v="0"/>
    <x v="0"/>
    <x v="1"/>
    <x v="53"/>
    <s v="20/10/2023"/>
    <x v="0"/>
    <s v="15:00"/>
    <s v="JUAN CARLOS SALAZAR ARANIBAR"/>
    <x v="9"/>
    <x v="28"/>
    <d v="2023-10-24T00:00:00"/>
    <x v="133"/>
    <x v="78"/>
    <s v="CD-447"/>
    <x v="194"/>
    <x v="140"/>
    <n v="42210"/>
    <x v="196"/>
    <x v="0"/>
    <x v="89"/>
    <x v="0"/>
    <n v="30"/>
    <x v="9"/>
    <x v="0"/>
    <x v="75"/>
    <x v="0"/>
    <x v="1"/>
    <m/>
    <m/>
    <x v="170"/>
    <s v="SIS-065/2023"/>
    <n v="43700"/>
    <x v="6"/>
    <x v="1273"/>
    <x v="5"/>
    <n v="6"/>
    <x v="797"/>
    <n v="2460"/>
    <m/>
    <m/>
    <n v="0"/>
    <x v="0"/>
    <n v="58.908045977011497"/>
    <n v="0"/>
    <n v="0"/>
    <n v="0"/>
    <x v="134"/>
    <s v="SEPTIEMBRE"/>
    <x v="232"/>
    <x v="44"/>
    <x v="35"/>
    <x v="45"/>
    <x v="411"/>
    <x v="292"/>
    <n v="0"/>
    <n v="0"/>
    <n v="0"/>
    <m/>
    <m/>
    <m/>
    <m/>
    <m/>
    <m/>
    <m/>
    <m/>
    <m/>
    <m/>
    <m/>
    <m/>
    <m/>
    <m/>
    <m/>
    <m/>
    <m/>
  </r>
  <r>
    <x v="1"/>
    <x v="63"/>
    <x v="0"/>
    <s v="COTIZACION"/>
    <s v="SEPTIEMBRE"/>
    <d v="2023-09-29T00:00:00"/>
    <s v="C-3-EDDY FAZ PACHECO"/>
    <x v="9"/>
    <s v="OTRAS MAQUINARIAS Y EQUIPO"/>
    <x v="11"/>
    <x v="22"/>
    <x v="159"/>
    <d v="2023-10-11T00:00:00"/>
    <m/>
    <n v="924"/>
    <s v="BIEN"/>
    <x v="170"/>
    <n v="44810"/>
    <x v="7"/>
    <x v="1271"/>
    <x v="26"/>
    <x v="5"/>
    <x v="0"/>
    <x v="0"/>
    <x v="1"/>
    <x v="53"/>
    <s v="20/10/2023"/>
    <x v="0"/>
    <s v="15:00"/>
    <s v="JUAN CARLOS SALAZAR ARANIBAR"/>
    <x v="9"/>
    <x v="28"/>
    <d v="2023-10-24T00:00:00"/>
    <x v="133"/>
    <x v="78"/>
    <s v="CD-447"/>
    <x v="194"/>
    <x v="140"/>
    <n v="42210"/>
    <x v="196"/>
    <x v="0"/>
    <x v="89"/>
    <x v="0"/>
    <n v="30"/>
    <x v="9"/>
    <x v="0"/>
    <x v="75"/>
    <x v="0"/>
    <x v="1"/>
    <m/>
    <m/>
    <x v="170"/>
    <s v="SIS-065/2023"/>
    <n v="43700"/>
    <x v="7"/>
    <x v="1274"/>
    <x v="5"/>
    <n v="20"/>
    <x v="143"/>
    <n v="1000"/>
    <m/>
    <m/>
    <n v="0"/>
    <x v="0"/>
    <n v="7.1839080459770113"/>
    <n v="0"/>
    <n v="0"/>
    <n v="0"/>
    <x v="134"/>
    <s v="SEPTIEMBRE"/>
    <x v="232"/>
    <x v="44"/>
    <x v="35"/>
    <x v="45"/>
    <x v="411"/>
    <x v="292"/>
    <n v="0"/>
    <n v="0"/>
    <n v="0"/>
    <m/>
    <m/>
    <m/>
    <m/>
    <m/>
    <m/>
    <m/>
    <m/>
    <m/>
    <m/>
    <m/>
    <m/>
    <m/>
    <m/>
    <m/>
    <m/>
    <m/>
  </r>
  <r>
    <x v="1"/>
    <x v="63"/>
    <x v="0"/>
    <s v="COTIZACION"/>
    <s v="SEPTIEMBRE"/>
    <d v="2023-09-29T00:00:00"/>
    <s v="C-3-EDDY FAZ PACHECO"/>
    <x v="18"/>
    <s v="UTILES Y MATERIAL ELECTRICO"/>
    <x v="7"/>
    <x v="9"/>
    <x v="160"/>
    <d v="2023-10-11T00:00:00"/>
    <m/>
    <n v="934"/>
    <s v="BIEN"/>
    <x v="171"/>
    <n v="79888.539999999994"/>
    <x v="0"/>
    <x v="1272"/>
    <x v="141"/>
    <x v="5"/>
    <x v="87"/>
    <x v="5"/>
    <x v="0"/>
    <x v="53"/>
    <s v="20/10/2023"/>
    <x v="0"/>
    <s v="15:00"/>
    <s v="RUBEN SALAZAR VILLCA"/>
    <x v="9"/>
    <x v="24"/>
    <m/>
    <x v="0"/>
    <x v="0"/>
    <m/>
    <x v="0"/>
    <x v="0"/>
    <m/>
    <x v="0"/>
    <x v="0"/>
    <x v="0"/>
    <x v="0"/>
    <m/>
    <x v="0"/>
    <x v="0"/>
    <x v="0"/>
    <x v="0"/>
    <x v="1"/>
    <m/>
    <m/>
    <x v="171"/>
    <s v="ADQ.MANTTO Y SERV. 196/2023"/>
    <n v="39700"/>
    <x v="0"/>
    <x v="1275"/>
    <x v="5"/>
    <n v="25"/>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1"/>
    <x v="1273"/>
    <x v="149"/>
    <x v="5"/>
    <x v="0"/>
    <x v="5"/>
    <x v="0"/>
    <x v="53"/>
    <s v="20/10/2023"/>
    <x v="0"/>
    <s v="15:00"/>
    <s v="RUBEN SALAZAR VILLCA"/>
    <x v="9"/>
    <x v="24"/>
    <m/>
    <x v="0"/>
    <x v="0"/>
    <m/>
    <x v="0"/>
    <x v="0"/>
    <m/>
    <x v="0"/>
    <x v="0"/>
    <x v="0"/>
    <x v="0"/>
    <m/>
    <x v="0"/>
    <x v="0"/>
    <x v="0"/>
    <x v="0"/>
    <x v="1"/>
    <m/>
    <m/>
    <x v="171"/>
    <s v="ADQ.MANTTO Y SERV. 196/2023"/>
    <n v="39700"/>
    <x v="1"/>
    <x v="1276"/>
    <x v="5"/>
    <n v="75"/>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2"/>
    <x v="1274"/>
    <x v="141"/>
    <x v="74"/>
    <x v="0"/>
    <x v="5"/>
    <x v="0"/>
    <x v="53"/>
    <s v="20/10/2023"/>
    <x v="0"/>
    <s v="15:00"/>
    <s v="RUBEN SALAZAR VILLCA"/>
    <x v="9"/>
    <x v="24"/>
    <m/>
    <x v="0"/>
    <x v="0"/>
    <m/>
    <x v="0"/>
    <x v="0"/>
    <m/>
    <x v="0"/>
    <x v="0"/>
    <x v="0"/>
    <x v="0"/>
    <m/>
    <x v="0"/>
    <x v="0"/>
    <x v="0"/>
    <x v="0"/>
    <x v="1"/>
    <m/>
    <m/>
    <x v="171"/>
    <s v="ADQ.MANTTO Y SERV. 196/2023"/>
    <n v="39700"/>
    <x v="2"/>
    <x v="1277"/>
    <x v="75"/>
    <n v="25"/>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3"/>
    <x v="1275"/>
    <x v="149"/>
    <x v="74"/>
    <x v="0"/>
    <x v="5"/>
    <x v="0"/>
    <x v="53"/>
    <s v="20/10/2023"/>
    <x v="0"/>
    <s v="15:00"/>
    <s v="RUBEN SALAZAR VILLCA"/>
    <x v="9"/>
    <x v="24"/>
    <m/>
    <x v="0"/>
    <x v="0"/>
    <m/>
    <x v="0"/>
    <x v="0"/>
    <m/>
    <x v="0"/>
    <x v="0"/>
    <x v="0"/>
    <x v="0"/>
    <m/>
    <x v="0"/>
    <x v="0"/>
    <x v="0"/>
    <x v="0"/>
    <x v="1"/>
    <m/>
    <m/>
    <x v="171"/>
    <s v="ADQ.MANTTO Y SERV. 196/2023"/>
    <n v="39700"/>
    <x v="3"/>
    <x v="1278"/>
    <x v="75"/>
    <n v="75"/>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4"/>
    <x v="1276"/>
    <x v="23"/>
    <x v="74"/>
    <x v="0"/>
    <x v="5"/>
    <x v="0"/>
    <x v="53"/>
    <s v="20/10/2023"/>
    <x v="0"/>
    <s v="15:00"/>
    <s v="RUBEN SALAZAR VILLCA"/>
    <x v="9"/>
    <x v="24"/>
    <m/>
    <x v="0"/>
    <x v="0"/>
    <m/>
    <x v="0"/>
    <x v="0"/>
    <m/>
    <x v="0"/>
    <x v="0"/>
    <x v="0"/>
    <x v="0"/>
    <m/>
    <x v="0"/>
    <x v="0"/>
    <x v="0"/>
    <x v="0"/>
    <x v="1"/>
    <m/>
    <m/>
    <x v="171"/>
    <s v="ADQ.MANTTO Y SERV. 196/2023"/>
    <n v="39700"/>
    <x v="4"/>
    <x v="1279"/>
    <x v="75"/>
    <n v="2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5"/>
    <x v="1277"/>
    <x v="16"/>
    <x v="5"/>
    <x v="0"/>
    <x v="5"/>
    <x v="0"/>
    <x v="53"/>
    <s v="20/10/2023"/>
    <x v="0"/>
    <s v="15:00"/>
    <s v="RUBEN SALAZAR VILLCA"/>
    <x v="9"/>
    <x v="24"/>
    <m/>
    <x v="0"/>
    <x v="0"/>
    <m/>
    <x v="0"/>
    <x v="0"/>
    <m/>
    <x v="0"/>
    <x v="0"/>
    <x v="0"/>
    <x v="0"/>
    <m/>
    <x v="0"/>
    <x v="0"/>
    <x v="0"/>
    <x v="0"/>
    <x v="1"/>
    <m/>
    <m/>
    <x v="171"/>
    <s v="ADQ.MANTTO Y SERV. 196/2023"/>
    <n v="39700"/>
    <x v="5"/>
    <x v="1280"/>
    <x v="5"/>
    <n v="1"/>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6"/>
    <x v="1278"/>
    <x v="29"/>
    <x v="5"/>
    <x v="0"/>
    <x v="5"/>
    <x v="0"/>
    <x v="53"/>
    <s v="20/10/2023"/>
    <x v="0"/>
    <s v="15:00"/>
    <s v="RUBEN SALAZAR VILLCA"/>
    <x v="9"/>
    <x v="24"/>
    <m/>
    <x v="0"/>
    <x v="0"/>
    <m/>
    <x v="0"/>
    <x v="0"/>
    <m/>
    <x v="0"/>
    <x v="0"/>
    <x v="0"/>
    <x v="0"/>
    <m/>
    <x v="0"/>
    <x v="0"/>
    <x v="0"/>
    <x v="0"/>
    <x v="1"/>
    <m/>
    <m/>
    <x v="171"/>
    <s v="ADQ.MANTTO Y SERV. 196/2023"/>
    <n v="39700"/>
    <x v="6"/>
    <x v="1281"/>
    <x v="5"/>
    <n v="4"/>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7"/>
    <x v="1279"/>
    <x v="8"/>
    <x v="5"/>
    <x v="0"/>
    <x v="5"/>
    <x v="0"/>
    <x v="53"/>
    <s v="20/10/2023"/>
    <x v="0"/>
    <s v="15:00"/>
    <s v="RUBEN SALAZAR VILLCA"/>
    <x v="9"/>
    <x v="24"/>
    <m/>
    <x v="0"/>
    <x v="0"/>
    <m/>
    <x v="0"/>
    <x v="0"/>
    <m/>
    <x v="0"/>
    <x v="0"/>
    <x v="0"/>
    <x v="0"/>
    <m/>
    <x v="0"/>
    <x v="0"/>
    <x v="0"/>
    <x v="0"/>
    <x v="1"/>
    <m/>
    <m/>
    <x v="171"/>
    <s v="ADQ.MANTTO Y SERV. 196/2023"/>
    <n v="39700"/>
    <x v="7"/>
    <x v="1282"/>
    <x v="5"/>
    <n v="6"/>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0"/>
    <d v="2023-10-11T00:00:00"/>
    <m/>
    <n v="934"/>
    <s v="BIEN"/>
    <x v="171"/>
    <n v="79888.539999999994"/>
    <x v="8"/>
    <x v="1280"/>
    <x v="9"/>
    <x v="5"/>
    <x v="0"/>
    <x v="5"/>
    <x v="0"/>
    <x v="53"/>
    <s v="20/10/2023"/>
    <x v="0"/>
    <s v="15:00"/>
    <s v="RUBEN SALAZAR VILLCA"/>
    <x v="9"/>
    <x v="24"/>
    <m/>
    <x v="0"/>
    <x v="0"/>
    <m/>
    <x v="0"/>
    <x v="0"/>
    <m/>
    <x v="0"/>
    <x v="0"/>
    <x v="0"/>
    <x v="0"/>
    <m/>
    <x v="0"/>
    <x v="0"/>
    <x v="0"/>
    <x v="0"/>
    <x v="1"/>
    <m/>
    <m/>
    <x v="171"/>
    <s v="ADQ.MANTTO Y SERV. 196/2023"/>
    <n v="39700"/>
    <x v="8"/>
    <x v="1283"/>
    <x v="5"/>
    <n v="1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0"/>
    <x v="1281"/>
    <x v="9"/>
    <x v="5"/>
    <x v="88"/>
    <x v="5"/>
    <x v="0"/>
    <x v="53"/>
    <s v="20/10/2023"/>
    <x v="0"/>
    <s v="15:00"/>
    <s v="JOAQUIN ANDRES ZAPATA LAFUENTE"/>
    <x v="9"/>
    <x v="26"/>
    <m/>
    <x v="0"/>
    <x v="0"/>
    <m/>
    <x v="0"/>
    <x v="0"/>
    <m/>
    <x v="0"/>
    <x v="0"/>
    <x v="0"/>
    <x v="0"/>
    <m/>
    <x v="0"/>
    <x v="0"/>
    <x v="0"/>
    <x v="0"/>
    <x v="1"/>
    <m/>
    <m/>
    <x v="172"/>
    <s v="ADQ.MANTTO Y SERV. 211/2023"/>
    <n v="34600"/>
    <x v="0"/>
    <x v="1284"/>
    <x v="5"/>
    <n v="1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
    <x v="1282"/>
    <x v="26"/>
    <x v="5"/>
    <x v="0"/>
    <x v="5"/>
    <x v="0"/>
    <x v="53"/>
    <s v="20/10/2023"/>
    <x v="0"/>
    <s v="15:00"/>
    <s v="JOAQUIN ANDRES ZAPATA LAFUENTE"/>
    <x v="9"/>
    <x v="26"/>
    <m/>
    <x v="0"/>
    <x v="0"/>
    <m/>
    <x v="0"/>
    <x v="0"/>
    <m/>
    <x v="0"/>
    <x v="0"/>
    <x v="0"/>
    <x v="0"/>
    <m/>
    <x v="0"/>
    <x v="0"/>
    <x v="0"/>
    <x v="0"/>
    <x v="1"/>
    <m/>
    <m/>
    <x v="172"/>
    <s v="ADQ.MANTTO Y SERV. 211/2023"/>
    <n v="34600"/>
    <x v="1"/>
    <x v="1285"/>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2"/>
    <x v="1283"/>
    <x v="26"/>
    <x v="5"/>
    <x v="0"/>
    <x v="5"/>
    <x v="0"/>
    <x v="53"/>
    <s v="20/10/2023"/>
    <x v="0"/>
    <s v="15:00"/>
    <s v="JOAQUIN ANDRES ZAPATA LAFUENTE"/>
    <x v="9"/>
    <x v="26"/>
    <m/>
    <x v="0"/>
    <x v="0"/>
    <m/>
    <x v="0"/>
    <x v="0"/>
    <m/>
    <x v="0"/>
    <x v="0"/>
    <x v="0"/>
    <x v="0"/>
    <m/>
    <x v="0"/>
    <x v="0"/>
    <x v="0"/>
    <x v="0"/>
    <x v="1"/>
    <m/>
    <m/>
    <x v="172"/>
    <s v="ADQ.MANTTO Y SERV. 211/2023"/>
    <n v="34600"/>
    <x v="2"/>
    <x v="1286"/>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3"/>
    <x v="1284"/>
    <x v="26"/>
    <x v="5"/>
    <x v="0"/>
    <x v="5"/>
    <x v="0"/>
    <x v="53"/>
    <s v="20/10/2023"/>
    <x v="0"/>
    <s v="15:00"/>
    <s v="JOAQUIN ANDRES ZAPATA LAFUENTE"/>
    <x v="9"/>
    <x v="26"/>
    <m/>
    <x v="0"/>
    <x v="0"/>
    <m/>
    <x v="0"/>
    <x v="0"/>
    <m/>
    <x v="0"/>
    <x v="0"/>
    <x v="0"/>
    <x v="0"/>
    <m/>
    <x v="0"/>
    <x v="0"/>
    <x v="0"/>
    <x v="0"/>
    <x v="1"/>
    <m/>
    <m/>
    <x v="172"/>
    <s v="ADQ.MANTTO Y SERV. 211/2023"/>
    <n v="34600"/>
    <x v="3"/>
    <x v="1287"/>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4"/>
    <x v="1285"/>
    <x v="26"/>
    <x v="5"/>
    <x v="0"/>
    <x v="5"/>
    <x v="0"/>
    <x v="53"/>
    <s v="20/10/2023"/>
    <x v="0"/>
    <s v="15:00"/>
    <s v="JOAQUIN ANDRES ZAPATA LAFUENTE"/>
    <x v="9"/>
    <x v="26"/>
    <m/>
    <x v="0"/>
    <x v="0"/>
    <m/>
    <x v="0"/>
    <x v="0"/>
    <m/>
    <x v="0"/>
    <x v="0"/>
    <x v="0"/>
    <x v="0"/>
    <m/>
    <x v="0"/>
    <x v="0"/>
    <x v="0"/>
    <x v="0"/>
    <x v="1"/>
    <m/>
    <m/>
    <x v="172"/>
    <s v="ADQ.MANTTO Y SERV. 211/2023"/>
    <n v="34600"/>
    <x v="4"/>
    <x v="1288"/>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5"/>
    <x v="1286"/>
    <x v="8"/>
    <x v="5"/>
    <x v="0"/>
    <x v="5"/>
    <x v="0"/>
    <x v="53"/>
    <s v="20/10/2023"/>
    <x v="0"/>
    <s v="15:00"/>
    <s v="JOAQUIN ANDRES ZAPATA LAFUENTE"/>
    <x v="9"/>
    <x v="26"/>
    <m/>
    <x v="0"/>
    <x v="0"/>
    <m/>
    <x v="0"/>
    <x v="0"/>
    <m/>
    <x v="0"/>
    <x v="0"/>
    <x v="0"/>
    <x v="0"/>
    <m/>
    <x v="0"/>
    <x v="0"/>
    <x v="0"/>
    <x v="0"/>
    <x v="1"/>
    <m/>
    <m/>
    <x v="172"/>
    <s v="ADQ.MANTTO Y SERV. 211/2023"/>
    <n v="34600"/>
    <x v="5"/>
    <x v="1289"/>
    <x v="5"/>
    <n v="6"/>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6"/>
    <x v="1287"/>
    <x v="8"/>
    <x v="5"/>
    <x v="0"/>
    <x v="5"/>
    <x v="0"/>
    <x v="53"/>
    <s v="20/10/2023"/>
    <x v="0"/>
    <s v="15:00"/>
    <s v="JOAQUIN ANDRES ZAPATA LAFUENTE"/>
    <x v="9"/>
    <x v="26"/>
    <m/>
    <x v="0"/>
    <x v="0"/>
    <m/>
    <x v="0"/>
    <x v="0"/>
    <m/>
    <x v="0"/>
    <x v="0"/>
    <x v="0"/>
    <x v="0"/>
    <m/>
    <x v="0"/>
    <x v="0"/>
    <x v="0"/>
    <x v="0"/>
    <x v="1"/>
    <m/>
    <m/>
    <x v="172"/>
    <s v="ADQ.MANTTO Y SERV. 211/2023"/>
    <n v="34600"/>
    <x v="6"/>
    <x v="1290"/>
    <x v="5"/>
    <n v="6"/>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7"/>
    <x v="1288"/>
    <x v="8"/>
    <x v="5"/>
    <x v="0"/>
    <x v="5"/>
    <x v="0"/>
    <x v="53"/>
    <s v="20/10/2023"/>
    <x v="0"/>
    <s v="15:00"/>
    <s v="JOAQUIN ANDRES ZAPATA LAFUENTE"/>
    <x v="9"/>
    <x v="26"/>
    <m/>
    <x v="0"/>
    <x v="0"/>
    <m/>
    <x v="0"/>
    <x v="0"/>
    <m/>
    <x v="0"/>
    <x v="0"/>
    <x v="0"/>
    <x v="0"/>
    <m/>
    <x v="0"/>
    <x v="0"/>
    <x v="0"/>
    <x v="0"/>
    <x v="1"/>
    <m/>
    <m/>
    <x v="172"/>
    <s v="ADQ.MANTTO Y SERV. 211/2023"/>
    <n v="34600"/>
    <x v="7"/>
    <x v="1291"/>
    <x v="5"/>
    <n v="6"/>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8"/>
    <x v="1289"/>
    <x v="8"/>
    <x v="5"/>
    <x v="0"/>
    <x v="5"/>
    <x v="0"/>
    <x v="53"/>
    <s v="20/10/2023"/>
    <x v="0"/>
    <s v="15:00"/>
    <s v="JOAQUIN ANDRES ZAPATA LAFUENTE"/>
    <x v="9"/>
    <x v="26"/>
    <m/>
    <x v="0"/>
    <x v="0"/>
    <m/>
    <x v="0"/>
    <x v="0"/>
    <m/>
    <x v="0"/>
    <x v="0"/>
    <x v="0"/>
    <x v="0"/>
    <m/>
    <x v="0"/>
    <x v="0"/>
    <x v="0"/>
    <x v="0"/>
    <x v="1"/>
    <m/>
    <m/>
    <x v="172"/>
    <s v="ADQ.MANTTO Y SERV. 211/2023"/>
    <n v="34600"/>
    <x v="8"/>
    <x v="1292"/>
    <x v="5"/>
    <n v="6"/>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9"/>
    <x v="1290"/>
    <x v="8"/>
    <x v="5"/>
    <x v="0"/>
    <x v="5"/>
    <x v="0"/>
    <x v="53"/>
    <s v="20/10/2023"/>
    <x v="0"/>
    <s v="15:00"/>
    <s v="JOAQUIN ANDRES ZAPATA LAFUENTE"/>
    <x v="9"/>
    <x v="26"/>
    <m/>
    <x v="0"/>
    <x v="0"/>
    <m/>
    <x v="0"/>
    <x v="0"/>
    <m/>
    <x v="0"/>
    <x v="0"/>
    <x v="0"/>
    <x v="0"/>
    <m/>
    <x v="0"/>
    <x v="0"/>
    <x v="0"/>
    <x v="0"/>
    <x v="1"/>
    <m/>
    <m/>
    <x v="172"/>
    <s v="ADQ.MANTTO Y SERV. 211/2023"/>
    <n v="34600"/>
    <x v="9"/>
    <x v="1293"/>
    <x v="5"/>
    <n v="6"/>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0"/>
    <x v="1291"/>
    <x v="8"/>
    <x v="5"/>
    <x v="0"/>
    <x v="5"/>
    <x v="0"/>
    <x v="53"/>
    <s v="20/10/2023"/>
    <x v="0"/>
    <s v="15:00"/>
    <s v="JOAQUIN ANDRES ZAPATA LAFUENTE"/>
    <x v="9"/>
    <x v="26"/>
    <m/>
    <x v="0"/>
    <x v="0"/>
    <m/>
    <x v="0"/>
    <x v="0"/>
    <m/>
    <x v="0"/>
    <x v="0"/>
    <x v="0"/>
    <x v="0"/>
    <m/>
    <x v="0"/>
    <x v="0"/>
    <x v="0"/>
    <x v="0"/>
    <x v="1"/>
    <m/>
    <m/>
    <x v="172"/>
    <s v="ADQ.MANTTO Y SERV. 211/2023"/>
    <n v="34600"/>
    <x v="10"/>
    <x v="1294"/>
    <x v="5"/>
    <n v="6"/>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1"/>
    <x v="1292"/>
    <x v="9"/>
    <x v="5"/>
    <x v="0"/>
    <x v="5"/>
    <x v="0"/>
    <x v="53"/>
    <s v="20/10/2023"/>
    <x v="0"/>
    <s v="15:00"/>
    <s v="JOAQUIN ANDRES ZAPATA LAFUENTE"/>
    <x v="9"/>
    <x v="26"/>
    <m/>
    <x v="0"/>
    <x v="0"/>
    <m/>
    <x v="0"/>
    <x v="0"/>
    <m/>
    <x v="0"/>
    <x v="0"/>
    <x v="0"/>
    <x v="0"/>
    <m/>
    <x v="0"/>
    <x v="0"/>
    <x v="0"/>
    <x v="0"/>
    <x v="1"/>
    <m/>
    <m/>
    <x v="172"/>
    <s v="ADQ.MANTTO Y SERV. 211/2023"/>
    <n v="34600"/>
    <x v="11"/>
    <x v="1295"/>
    <x v="5"/>
    <n v="1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2"/>
    <x v="1293"/>
    <x v="26"/>
    <x v="5"/>
    <x v="0"/>
    <x v="5"/>
    <x v="0"/>
    <x v="53"/>
    <s v="20/10/2023"/>
    <x v="0"/>
    <s v="15:00"/>
    <s v="JOAQUIN ANDRES ZAPATA LAFUENTE"/>
    <x v="9"/>
    <x v="26"/>
    <m/>
    <x v="0"/>
    <x v="0"/>
    <m/>
    <x v="0"/>
    <x v="0"/>
    <m/>
    <x v="0"/>
    <x v="0"/>
    <x v="0"/>
    <x v="0"/>
    <m/>
    <x v="0"/>
    <x v="0"/>
    <x v="0"/>
    <x v="0"/>
    <x v="1"/>
    <m/>
    <m/>
    <x v="172"/>
    <s v="ADQ.MANTTO Y SERV. 211/2023"/>
    <n v="34600"/>
    <x v="12"/>
    <x v="1296"/>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3"/>
    <x v="1294"/>
    <x v="26"/>
    <x v="5"/>
    <x v="0"/>
    <x v="5"/>
    <x v="0"/>
    <x v="53"/>
    <s v="20/10/2023"/>
    <x v="0"/>
    <s v="15:00"/>
    <s v="JOAQUIN ANDRES ZAPATA LAFUENTE"/>
    <x v="9"/>
    <x v="26"/>
    <m/>
    <x v="0"/>
    <x v="0"/>
    <m/>
    <x v="0"/>
    <x v="0"/>
    <m/>
    <x v="0"/>
    <x v="0"/>
    <x v="0"/>
    <x v="0"/>
    <m/>
    <x v="0"/>
    <x v="0"/>
    <x v="0"/>
    <x v="0"/>
    <x v="1"/>
    <m/>
    <m/>
    <x v="172"/>
    <s v="ADQ.MANTTO Y SERV. 211/2023"/>
    <n v="34600"/>
    <x v="13"/>
    <x v="1297"/>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4"/>
    <x v="1295"/>
    <x v="26"/>
    <x v="5"/>
    <x v="0"/>
    <x v="5"/>
    <x v="0"/>
    <x v="53"/>
    <s v="20/10/2023"/>
    <x v="0"/>
    <s v="15:00"/>
    <s v="JOAQUIN ANDRES ZAPATA LAFUENTE"/>
    <x v="9"/>
    <x v="26"/>
    <m/>
    <x v="0"/>
    <x v="0"/>
    <m/>
    <x v="0"/>
    <x v="0"/>
    <m/>
    <x v="0"/>
    <x v="0"/>
    <x v="0"/>
    <x v="0"/>
    <m/>
    <x v="0"/>
    <x v="0"/>
    <x v="0"/>
    <x v="0"/>
    <x v="1"/>
    <m/>
    <m/>
    <x v="172"/>
    <s v="ADQ.MANTTO Y SERV. 211/2023"/>
    <n v="34600"/>
    <x v="14"/>
    <x v="1298"/>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5"/>
    <x v="1296"/>
    <x v="26"/>
    <x v="5"/>
    <x v="0"/>
    <x v="5"/>
    <x v="0"/>
    <x v="53"/>
    <s v="20/10/2023"/>
    <x v="0"/>
    <s v="15:00"/>
    <s v="JOAQUIN ANDRES ZAPATA LAFUENTE"/>
    <x v="9"/>
    <x v="26"/>
    <m/>
    <x v="0"/>
    <x v="0"/>
    <m/>
    <x v="0"/>
    <x v="0"/>
    <m/>
    <x v="0"/>
    <x v="0"/>
    <x v="0"/>
    <x v="0"/>
    <m/>
    <x v="0"/>
    <x v="0"/>
    <x v="0"/>
    <x v="0"/>
    <x v="1"/>
    <m/>
    <m/>
    <x v="172"/>
    <s v="ADQ.MANTTO Y SERV. 211/2023"/>
    <n v="34600"/>
    <x v="15"/>
    <x v="1299"/>
    <x v="5"/>
    <n v="2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6"/>
    <x v="1297"/>
    <x v="9"/>
    <x v="5"/>
    <x v="0"/>
    <x v="5"/>
    <x v="0"/>
    <x v="53"/>
    <s v="20/10/2023"/>
    <x v="0"/>
    <s v="15:00"/>
    <s v="JOAQUIN ANDRES ZAPATA LAFUENTE"/>
    <x v="9"/>
    <x v="26"/>
    <m/>
    <x v="0"/>
    <x v="0"/>
    <m/>
    <x v="0"/>
    <x v="0"/>
    <m/>
    <x v="0"/>
    <x v="0"/>
    <x v="0"/>
    <x v="0"/>
    <m/>
    <x v="0"/>
    <x v="0"/>
    <x v="0"/>
    <x v="0"/>
    <x v="1"/>
    <m/>
    <m/>
    <x v="172"/>
    <s v="ADQ.MANTTO Y SERV. 211/2023"/>
    <n v="34600"/>
    <x v="16"/>
    <x v="1300"/>
    <x v="5"/>
    <n v="10"/>
    <x v="0"/>
    <n v="0"/>
    <m/>
    <m/>
    <n v="552"/>
    <x v="0"/>
    <n v="0"/>
    <n v="0"/>
    <n v="0"/>
    <n v="0"/>
    <x v="0"/>
    <s v="SEPTIEMBRE"/>
    <x v="232"/>
    <x v="44"/>
    <x v="35"/>
    <x v="45"/>
    <x v="411"/>
    <x v="266"/>
    <n v="0"/>
    <n v="0"/>
    <n v="0"/>
    <m/>
    <m/>
    <m/>
    <m/>
    <m/>
    <m/>
    <m/>
    <m/>
    <m/>
    <m/>
    <m/>
    <m/>
    <m/>
    <m/>
    <m/>
    <m/>
    <m/>
  </r>
  <r>
    <x v="1"/>
    <x v="63"/>
    <x v="0"/>
    <s v="COTIZACION"/>
    <s v="SEPTIEMBRE"/>
    <d v="2023-09-29T00:00:00"/>
    <s v="C-3-EDDY FAZ PACHECO"/>
    <x v="3"/>
    <s v="PRODUCTOS METÁLICOS"/>
    <x v="7"/>
    <x v="9"/>
    <x v="161"/>
    <d v="2023-10-11T00:00:00"/>
    <m/>
    <n v="936"/>
    <s v="BIEN"/>
    <x v="172"/>
    <n v="252864"/>
    <x v="17"/>
    <x v="1298"/>
    <x v="141"/>
    <x v="5"/>
    <x v="0"/>
    <x v="5"/>
    <x v="0"/>
    <x v="53"/>
    <s v="20/10/2023"/>
    <x v="0"/>
    <s v="15:00"/>
    <s v="JOAQUIN ANDRES ZAPATA LAFUENTE"/>
    <x v="9"/>
    <x v="26"/>
    <m/>
    <x v="0"/>
    <x v="0"/>
    <m/>
    <x v="0"/>
    <x v="0"/>
    <m/>
    <x v="0"/>
    <x v="0"/>
    <x v="0"/>
    <x v="0"/>
    <m/>
    <x v="0"/>
    <x v="0"/>
    <x v="0"/>
    <x v="0"/>
    <x v="1"/>
    <m/>
    <m/>
    <x v="172"/>
    <s v="ADQ.MANTTO Y SERV. 211/2023"/>
    <n v="34600"/>
    <x v="17"/>
    <x v="1301"/>
    <x v="5"/>
    <n v="25"/>
    <x v="0"/>
    <n v="0"/>
    <m/>
    <m/>
    <n v="552"/>
    <x v="0"/>
    <n v="0"/>
    <n v="0"/>
    <n v="0"/>
    <n v="0"/>
    <x v="0"/>
    <s v="SEPTIEMBRE"/>
    <x v="232"/>
    <x v="44"/>
    <x v="35"/>
    <x v="45"/>
    <x v="411"/>
    <x v="266"/>
    <n v="0"/>
    <n v="0"/>
    <n v="0"/>
    <m/>
    <m/>
    <m/>
    <m/>
    <m/>
    <m/>
    <m/>
    <m/>
    <m/>
    <m/>
    <m/>
    <m/>
    <m/>
    <m/>
    <m/>
    <m/>
    <m/>
  </r>
  <r>
    <x v="1"/>
    <x v="63"/>
    <x v="0"/>
    <s v="COTIZACION"/>
    <s v="SEPTIEMBRE"/>
    <d v="2023-09-29T00:00:00"/>
    <s v="C-3-EDDY FAZ PACHECO"/>
    <x v="20"/>
    <s v="MANTENIMIENTO Y REPARACION DE MAQUINARIA Y EQUIPOS"/>
    <x v="7"/>
    <x v="9"/>
    <x v="162"/>
    <d v="2023-10-11T00:00:00"/>
    <m/>
    <n v="938"/>
    <s v="SERVICIO"/>
    <x v="173"/>
    <n v="39900"/>
    <x v="0"/>
    <x v="1299"/>
    <x v="16"/>
    <x v="61"/>
    <x v="0"/>
    <x v="5"/>
    <x v="0"/>
    <x v="53"/>
    <s v="20/10/2023"/>
    <x v="0"/>
    <s v="15:00"/>
    <s v="RUBEN SALAZAR VILLCA"/>
    <x v="9"/>
    <x v="24"/>
    <d v="2023-10-31T00:00:00"/>
    <x v="134"/>
    <x v="79"/>
    <s v="CD-465"/>
    <x v="195"/>
    <x v="141"/>
    <n v="31000"/>
    <x v="197"/>
    <x v="0"/>
    <x v="118"/>
    <x v="0"/>
    <n v="30"/>
    <x v="13"/>
    <x v="0"/>
    <x v="76"/>
    <x v="0"/>
    <x v="1"/>
    <m/>
    <m/>
    <x v="173"/>
    <s v="ADQ.MANTTO Y SERV. 209/2023"/>
    <n v="24120"/>
    <x v="0"/>
    <x v="1302"/>
    <x v="62"/>
    <n v="1"/>
    <x v="798"/>
    <n v="31000"/>
    <m/>
    <m/>
    <n v="0"/>
    <x v="0"/>
    <n v="4454.022988505747"/>
    <n v="0"/>
    <n v="0"/>
    <n v="0"/>
    <x v="128"/>
    <s v="SEPTIEMBRE"/>
    <x v="232"/>
    <x v="44"/>
    <x v="35"/>
    <x v="45"/>
    <x v="411"/>
    <x v="283"/>
    <n v="0"/>
    <n v="0"/>
    <n v="0"/>
    <m/>
    <m/>
    <m/>
    <m/>
    <m/>
    <m/>
    <m/>
    <m/>
    <m/>
    <m/>
    <m/>
    <m/>
    <m/>
    <m/>
    <m/>
    <m/>
    <m/>
  </r>
  <r>
    <x v="1"/>
    <x v="63"/>
    <x v="0"/>
    <s v="COTIZACION"/>
    <s v="SEPTIEMBRE"/>
    <d v="2023-09-29T00:00:00"/>
    <s v="C-3-EDDY FAZ PACHECO"/>
    <x v="18"/>
    <s v="UTILES Y MATERIAL ELECTRICO"/>
    <x v="7"/>
    <x v="9"/>
    <x v="163"/>
    <d v="2023-10-11T00:00:00"/>
    <m/>
    <n v="941"/>
    <s v="BIEN"/>
    <x v="174"/>
    <n v="74779.27"/>
    <x v="0"/>
    <x v="1300"/>
    <x v="9"/>
    <x v="15"/>
    <x v="89"/>
    <x v="5"/>
    <x v="0"/>
    <x v="53"/>
    <s v="20/10/2023"/>
    <x v="0"/>
    <s v="15:00"/>
    <s v="RUBEN SALAZAR VILLCA"/>
    <x v="9"/>
    <x v="24"/>
    <m/>
    <x v="0"/>
    <x v="0"/>
    <m/>
    <x v="0"/>
    <x v="0"/>
    <m/>
    <x v="0"/>
    <x v="0"/>
    <x v="0"/>
    <x v="0"/>
    <m/>
    <x v="0"/>
    <x v="0"/>
    <x v="0"/>
    <x v="0"/>
    <x v="1"/>
    <m/>
    <m/>
    <x v="174"/>
    <s v="ADQ.MANTTO Y SERV. 214/2023"/>
    <n v="39700"/>
    <x v="0"/>
    <x v="1303"/>
    <x v="15"/>
    <n v="1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
    <x v="1301"/>
    <x v="3"/>
    <x v="15"/>
    <x v="0"/>
    <x v="5"/>
    <x v="0"/>
    <x v="53"/>
    <s v="20/10/2023"/>
    <x v="0"/>
    <s v="15:00"/>
    <s v="RUBEN SALAZAR VILLCA"/>
    <x v="9"/>
    <x v="24"/>
    <m/>
    <x v="0"/>
    <x v="0"/>
    <m/>
    <x v="0"/>
    <x v="0"/>
    <m/>
    <x v="0"/>
    <x v="0"/>
    <x v="0"/>
    <x v="0"/>
    <m/>
    <x v="0"/>
    <x v="0"/>
    <x v="0"/>
    <x v="0"/>
    <x v="1"/>
    <m/>
    <m/>
    <x v="174"/>
    <s v="ADQ.MANTTO Y SERV. 214/2023"/>
    <n v="39700"/>
    <x v="1"/>
    <x v="1304"/>
    <x v="15"/>
    <n v="12"/>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2"/>
    <x v="1302"/>
    <x v="3"/>
    <x v="15"/>
    <x v="0"/>
    <x v="5"/>
    <x v="0"/>
    <x v="53"/>
    <s v="20/10/2023"/>
    <x v="0"/>
    <s v="15:00"/>
    <s v="RUBEN SALAZAR VILLCA"/>
    <x v="9"/>
    <x v="24"/>
    <m/>
    <x v="0"/>
    <x v="0"/>
    <m/>
    <x v="0"/>
    <x v="0"/>
    <m/>
    <x v="0"/>
    <x v="0"/>
    <x v="0"/>
    <x v="0"/>
    <m/>
    <x v="0"/>
    <x v="0"/>
    <x v="0"/>
    <x v="0"/>
    <x v="1"/>
    <m/>
    <m/>
    <x v="174"/>
    <s v="ADQ.MANTTO Y SERV. 214/2023"/>
    <n v="39700"/>
    <x v="2"/>
    <x v="1305"/>
    <x v="15"/>
    <n v="12"/>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3"/>
    <x v="1303"/>
    <x v="5"/>
    <x v="5"/>
    <x v="0"/>
    <x v="5"/>
    <x v="0"/>
    <x v="53"/>
    <s v="20/10/2023"/>
    <x v="0"/>
    <s v="15:00"/>
    <s v="RUBEN SALAZAR VILLCA"/>
    <x v="9"/>
    <x v="24"/>
    <m/>
    <x v="0"/>
    <x v="0"/>
    <m/>
    <x v="0"/>
    <x v="0"/>
    <m/>
    <x v="0"/>
    <x v="0"/>
    <x v="0"/>
    <x v="0"/>
    <m/>
    <x v="0"/>
    <x v="0"/>
    <x v="0"/>
    <x v="0"/>
    <x v="1"/>
    <m/>
    <m/>
    <x v="174"/>
    <s v="ADQ.MANTTO Y SERV. 214/2023"/>
    <n v="39700"/>
    <x v="3"/>
    <x v="1306"/>
    <x v="5"/>
    <n v="1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4"/>
    <x v="1304"/>
    <x v="5"/>
    <x v="5"/>
    <x v="0"/>
    <x v="5"/>
    <x v="0"/>
    <x v="53"/>
    <s v="20/10/2023"/>
    <x v="0"/>
    <s v="15:00"/>
    <s v="RUBEN SALAZAR VILLCA"/>
    <x v="9"/>
    <x v="24"/>
    <m/>
    <x v="0"/>
    <x v="0"/>
    <m/>
    <x v="0"/>
    <x v="0"/>
    <m/>
    <x v="0"/>
    <x v="0"/>
    <x v="0"/>
    <x v="0"/>
    <m/>
    <x v="0"/>
    <x v="0"/>
    <x v="0"/>
    <x v="0"/>
    <x v="1"/>
    <m/>
    <m/>
    <x v="174"/>
    <s v="ADQ.MANTTO Y SERV. 214/2023"/>
    <n v="39700"/>
    <x v="4"/>
    <x v="1307"/>
    <x v="5"/>
    <n v="1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5"/>
    <x v="1305"/>
    <x v="5"/>
    <x v="5"/>
    <x v="0"/>
    <x v="5"/>
    <x v="0"/>
    <x v="53"/>
    <s v="20/10/2023"/>
    <x v="0"/>
    <s v="15:00"/>
    <s v="RUBEN SALAZAR VILLCA"/>
    <x v="9"/>
    <x v="24"/>
    <m/>
    <x v="0"/>
    <x v="0"/>
    <m/>
    <x v="0"/>
    <x v="0"/>
    <m/>
    <x v="0"/>
    <x v="0"/>
    <x v="0"/>
    <x v="0"/>
    <m/>
    <x v="0"/>
    <x v="0"/>
    <x v="0"/>
    <x v="0"/>
    <x v="1"/>
    <m/>
    <m/>
    <x v="174"/>
    <s v="ADQ.MANTTO Y SERV. 214/2023"/>
    <n v="39700"/>
    <x v="5"/>
    <x v="1308"/>
    <x v="5"/>
    <n v="1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6"/>
    <x v="1306"/>
    <x v="2"/>
    <x v="5"/>
    <x v="0"/>
    <x v="5"/>
    <x v="0"/>
    <x v="53"/>
    <s v="20/10/2023"/>
    <x v="0"/>
    <s v="15:00"/>
    <s v="RUBEN SALAZAR VILLCA"/>
    <x v="9"/>
    <x v="24"/>
    <m/>
    <x v="0"/>
    <x v="0"/>
    <m/>
    <x v="0"/>
    <x v="0"/>
    <m/>
    <x v="0"/>
    <x v="0"/>
    <x v="0"/>
    <x v="0"/>
    <m/>
    <x v="0"/>
    <x v="0"/>
    <x v="0"/>
    <x v="0"/>
    <x v="1"/>
    <m/>
    <m/>
    <x v="174"/>
    <s v="ADQ.MANTTO Y SERV. 214/2023"/>
    <n v="39700"/>
    <x v="6"/>
    <x v="1309"/>
    <x v="5"/>
    <n v="6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7"/>
    <x v="1307"/>
    <x v="5"/>
    <x v="5"/>
    <x v="0"/>
    <x v="5"/>
    <x v="0"/>
    <x v="53"/>
    <s v="20/10/2023"/>
    <x v="0"/>
    <s v="15:00"/>
    <s v="RUBEN SALAZAR VILLCA"/>
    <x v="9"/>
    <x v="24"/>
    <m/>
    <x v="0"/>
    <x v="0"/>
    <m/>
    <x v="0"/>
    <x v="0"/>
    <m/>
    <x v="0"/>
    <x v="0"/>
    <x v="0"/>
    <x v="0"/>
    <m/>
    <x v="0"/>
    <x v="0"/>
    <x v="0"/>
    <x v="0"/>
    <x v="1"/>
    <m/>
    <m/>
    <x v="174"/>
    <s v="ADQ.MANTTO Y SERV. 214/2023"/>
    <n v="39700"/>
    <x v="7"/>
    <x v="1310"/>
    <x v="5"/>
    <n v="1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8"/>
    <x v="1308"/>
    <x v="35"/>
    <x v="5"/>
    <x v="0"/>
    <x v="5"/>
    <x v="0"/>
    <x v="53"/>
    <s v="20/10/2023"/>
    <x v="0"/>
    <s v="15:00"/>
    <s v="RUBEN SALAZAR VILLCA"/>
    <x v="9"/>
    <x v="24"/>
    <m/>
    <x v="0"/>
    <x v="0"/>
    <m/>
    <x v="0"/>
    <x v="0"/>
    <m/>
    <x v="0"/>
    <x v="0"/>
    <x v="0"/>
    <x v="0"/>
    <m/>
    <x v="0"/>
    <x v="0"/>
    <x v="0"/>
    <x v="0"/>
    <x v="1"/>
    <m/>
    <m/>
    <x v="174"/>
    <s v="ADQ.MANTTO Y SERV. 214/2023"/>
    <n v="39700"/>
    <x v="8"/>
    <x v="1311"/>
    <x v="5"/>
    <n v="3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9"/>
    <x v="1309"/>
    <x v="1"/>
    <x v="5"/>
    <x v="0"/>
    <x v="5"/>
    <x v="0"/>
    <x v="53"/>
    <s v="20/10/2023"/>
    <x v="0"/>
    <s v="15:00"/>
    <s v="RUBEN SALAZAR VILLCA"/>
    <x v="9"/>
    <x v="24"/>
    <m/>
    <x v="0"/>
    <x v="0"/>
    <m/>
    <x v="0"/>
    <x v="0"/>
    <m/>
    <x v="0"/>
    <x v="0"/>
    <x v="0"/>
    <x v="0"/>
    <m/>
    <x v="0"/>
    <x v="0"/>
    <x v="0"/>
    <x v="0"/>
    <x v="1"/>
    <m/>
    <m/>
    <x v="174"/>
    <s v="ADQ.MANTTO Y SERV. 214/2023"/>
    <n v="39700"/>
    <x v="9"/>
    <x v="1312"/>
    <x v="5"/>
    <n v="8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0"/>
    <x v="1310"/>
    <x v="25"/>
    <x v="5"/>
    <x v="0"/>
    <x v="5"/>
    <x v="0"/>
    <x v="53"/>
    <s v="20/10/2023"/>
    <x v="0"/>
    <s v="15:00"/>
    <s v="RUBEN SALAZAR VILLCA"/>
    <x v="9"/>
    <x v="24"/>
    <m/>
    <x v="0"/>
    <x v="0"/>
    <m/>
    <x v="0"/>
    <x v="0"/>
    <m/>
    <x v="0"/>
    <x v="0"/>
    <x v="0"/>
    <x v="0"/>
    <m/>
    <x v="0"/>
    <x v="0"/>
    <x v="0"/>
    <x v="0"/>
    <x v="1"/>
    <m/>
    <m/>
    <x v="174"/>
    <s v="ADQ.MANTTO Y SERV. 214/2023"/>
    <n v="39700"/>
    <x v="10"/>
    <x v="1313"/>
    <x v="5"/>
    <n v="4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1"/>
    <x v="1311"/>
    <x v="59"/>
    <x v="5"/>
    <x v="0"/>
    <x v="5"/>
    <x v="0"/>
    <x v="53"/>
    <s v="20/10/2023"/>
    <x v="0"/>
    <s v="15:00"/>
    <s v="RUBEN SALAZAR VILLCA"/>
    <x v="9"/>
    <x v="24"/>
    <m/>
    <x v="0"/>
    <x v="0"/>
    <m/>
    <x v="0"/>
    <x v="0"/>
    <m/>
    <x v="0"/>
    <x v="0"/>
    <x v="0"/>
    <x v="0"/>
    <m/>
    <x v="0"/>
    <x v="0"/>
    <x v="0"/>
    <x v="0"/>
    <x v="1"/>
    <m/>
    <m/>
    <x v="174"/>
    <s v="ADQ.MANTTO Y SERV. 214/2023"/>
    <n v="39700"/>
    <x v="11"/>
    <x v="1314"/>
    <x v="5"/>
    <n v="15"/>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2"/>
    <x v="1312"/>
    <x v="5"/>
    <x v="5"/>
    <x v="0"/>
    <x v="5"/>
    <x v="0"/>
    <x v="53"/>
    <s v="20/10/2023"/>
    <x v="0"/>
    <s v="15:00"/>
    <s v="RUBEN SALAZAR VILLCA"/>
    <x v="9"/>
    <x v="24"/>
    <m/>
    <x v="0"/>
    <x v="0"/>
    <m/>
    <x v="0"/>
    <x v="0"/>
    <m/>
    <x v="0"/>
    <x v="0"/>
    <x v="0"/>
    <x v="0"/>
    <m/>
    <x v="0"/>
    <x v="0"/>
    <x v="0"/>
    <x v="0"/>
    <x v="1"/>
    <m/>
    <m/>
    <x v="174"/>
    <s v="ADQ.MANTTO Y SERV. 214/2023"/>
    <n v="39700"/>
    <x v="12"/>
    <x v="1315"/>
    <x v="5"/>
    <n v="1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3"/>
    <x v="1313"/>
    <x v="5"/>
    <x v="5"/>
    <x v="0"/>
    <x v="5"/>
    <x v="0"/>
    <x v="53"/>
    <s v="20/10/2023"/>
    <x v="0"/>
    <s v="15:00"/>
    <s v="RUBEN SALAZAR VILLCA"/>
    <x v="9"/>
    <x v="24"/>
    <m/>
    <x v="0"/>
    <x v="0"/>
    <m/>
    <x v="0"/>
    <x v="0"/>
    <m/>
    <x v="0"/>
    <x v="0"/>
    <x v="0"/>
    <x v="0"/>
    <m/>
    <x v="0"/>
    <x v="0"/>
    <x v="0"/>
    <x v="0"/>
    <x v="1"/>
    <m/>
    <m/>
    <x v="174"/>
    <s v="ADQ.MANTTO Y SERV. 214/2023"/>
    <n v="39700"/>
    <x v="13"/>
    <x v="1316"/>
    <x v="5"/>
    <n v="10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4"/>
    <x v="1314"/>
    <x v="74"/>
    <x v="5"/>
    <x v="0"/>
    <x v="5"/>
    <x v="0"/>
    <x v="53"/>
    <s v="20/10/2023"/>
    <x v="0"/>
    <s v="15:00"/>
    <s v="RUBEN SALAZAR VILLCA"/>
    <x v="9"/>
    <x v="24"/>
    <m/>
    <x v="0"/>
    <x v="0"/>
    <m/>
    <x v="0"/>
    <x v="0"/>
    <m/>
    <x v="0"/>
    <x v="0"/>
    <x v="0"/>
    <x v="0"/>
    <m/>
    <x v="0"/>
    <x v="0"/>
    <x v="0"/>
    <x v="0"/>
    <x v="1"/>
    <m/>
    <m/>
    <x v="174"/>
    <s v="ADQ.MANTTO Y SERV. 214/2023"/>
    <n v="39700"/>
    <x v="14"/>
    <x v="1317"/>
    <x v="5"/>
    <n v="50"/>
    <x v="0"/>
    <n v="0"/>
    <m/>
    <m/>
    <n v="552"/>
    <x v="0"/>
    <n v="0"/>
    <n v="0"/>
    <n v="0"/>
    <n v="0"/>
    <x v="0"/>
    <s v="SEPTIEMBRE"/>
    <x v="232"/>
    <x v="44"/>
    <x v="35"/>
    <x v="45"/>
    <x v="411"/>
    <x v="266"/>
    <n v="0"/>
    <n v="0"/>
    <n v="0"/>
    <m/>
    <m/>
    <m/>
    <m/>
    <m/>
    <m/>
    <m/>
    <m/>
    <m/>
    <m/>
    <m/>
    <m/>
    <m/>
    <m/>
    <m/>
    <m/>
    <m/>
  </r>
  <r>
    <x v="1"/>
    <x v="63"/>
    <x v="0"/>
    <s v="COTIZACION"/>
    <s v="SEPTIEMBRE"/>
    <d v="2023-09-29T00:00:00"/>
    <s v="C-3-EDDY FAZ PACHECO"/>
    <x v="18"/>
    <s v="UTILES Y MATERIAL ELECTRICO"/>
    <x v="7"/>
    <x v="9"/>
    <x v="163"/>
    <d v="2023-10-11T00:00:00"/>
    <m/>
    <n v="941"/>
    <s v="BIEN"/>
    <x v="174"/>
    <n v="74779.27"/>
    <x v="15"/>
    <x v="1315"/>
    <x v="74"/>
    <x v="5"/>
    <x v="0"/>
    <x v="5"/>
    <x v="0"/>
    <x v="53"/>
    <s v="20/10/2023"/>
    <x v="0"/>
    <s v="15:00"/>
    <s v="RUBEN SALAZAR VILLCA"/>
    <x v="9"/>
    <x v="24"/>
    <m/>
    <x v="0"/>
    <x v="0"/>
    <m/>
    <x v="0"/>
    <x v="0"/>
    <m/>
    <x v="0"/>
    <x v="0"/>
    <x v="0"/>
    <x v="0"/>
    <m/>
    <x v="0"/>
    <x v="0"/>
    <x v="0"/>
    <x v="0"/>
    <x v="1"/>
    <m/>
    <m/>
    <x v="174"/>
    <s v="ADQ.MANTTO Y SERV. 214/2023"/>
    <n v="39700"/>
    <x v="15"/>
    <x v="1318"/>
    <x v="5"/>
    <n v="50"/>
    <x v="0"/>
    <n v="0"/>
    <m/>
    <m/>
    <n v="552"/>
    <x v="0"/>
    <n v="0"/>
    <n v="0"/>
    <n v="0"/>
    <n v="0"/>
    <x v="0"/>
    <s v="SEPTIEMBRE"/>
    <x v="232"/>
    <x v="44"/>
    <x v="35"/>
    <x v="45"/>
    <x v="411"/>
    <x v="266"/>
    <n v="0"/>
    <n v="0"/>
    <n v="0"/>
    <m/>
    <m/>
    <m/>
    <m/>
    <m/>
    <m/>
    <m/>
    <m/>
    <m/>
    <m/>
    <m/>
    <m/>
    <m/>
    <m/>
    <m/>
    <m/>
    <m/>
  </r>
  <r>
    <x v="1"/>
    <x v="63"/>
    <x v="0"/>
    <s v="COTIZACION"/>
    <s v="SEPTIEMBRE"/>
    <d v="2023-09-29T00:00:00"/>
    <s v="C-3-EDDY FAZ PACHECO"/>
    <x v="20"/>
    <s v="MANTENIMIENTO Y REPARACION DE MAQUINARIA Y EQUIPOS"/>
    <x v="0"/>
    <x v="11"/>
    <x v="164"/>
    <d v="2023-10-11T00:00:00"/>
    <m/>
    <n v="962"/>
    <s v="SERVICIO"/>
    <x v="175"/>
    <n v="4525"/>
    <x v="0"/>
    <x v="1316"/>
    <x v="16"/>
    <x v="61"/>
    <x v="90"/>
    <x v="16"/>
    <x v="1"/>
    <x v="53"/>
    <s v="20/10/2023"/>
    <x v="0"/>
    <s v="15:00"/>
    <s v="MANUELA NATIVIDAD QUISPE CHINO"/>
    <x v="9"/>
    <x v="29"/>
    <d v="2023-10-25T00:00:00"/>
    <x v="135"/>
    <x v="80"/>
    <s v="CM-45"/>
    <x v="196"/>
    <x v="142"/>
    <n v="4525"/>
    <x v="198"/>
    <x v="0"/>
    <x v="119"/>
    <x v="0"/>
    <n v="30"/>
    <x v="20"/>
    <x v="0"/>
    <x v="0"/>
    <x v="0"/>
    <x v="1"/>
    <m/>
    <m/>
    <x v="175"/>
    <s v="LAB--090/2023"/>
    <n v="24120"/>
    <x v="0"/>
    <x v="1319"/>
    <x v="62"/>
    <n v="1"/>
    <x v="799"/>
    <n v="905"/>
    <m/>
    <m/>
    <n v="0"/>
    <x v="0"/>
    <n v="130.0287356321839"/>
    <n v="0"/>
    <n v="0"/>
    <n v="0"/>
    <x v="131"/>
    <s v="SEPTIEMBRE"/>
    <x v="232"/>
    <x v="44"/>
    <x v="35"/>
    <x v="45"/>
    <x v="411"/>
    <x v="288"/>
    <n v="0"/>
    <n v="0"/>
    <n v="0"/>
    <m/>
    <m/>
    <m/>
    <m/>
    <m/>
    <m/>
    <m/>
    <m/>
    <m/>
    <m/>
    <m/>
    <m/>
    <m/>
    <m/>
    <m/>
    <m/>
    <m/>
  </r>
  <r>
    <x v="1"/>
    <x v="63"/>
    <x v="0"/>
    <s v="COTIZACION"/>
    <s v="SEPTIEMBRE"/>
    <d v="2023-09-29T00:00:00"/>
    <s v="C-3-EDDY FAZ PACHECO"/>
    <x v="20"/>
    <s v="MANTENIMIENTO Y REPARACION DE MAQUINARIA Y EQUIPOS"/>
    <x v="0"/>
    <x v="11"/>
    <x v="164"/>
    <d v="2023-10-11T00:00:00"/>
    <m/>
    <n v="962"/>
    <s v="SERVICIO"/>
    <x v="175"/>
    <n v="4525"/>
    <x v="1"/>
    <x v="1317"/>
    <x v="16"/>
    <x v="61"/>
    <x v="0"/>
    <x v="16"/>
    <x v="1"/>
    <x v="53"/>
    <s v="20/10/2023"/>
    <x v="0"/>
    <s v="15:00"/>
    <s v="MANUELA NATIVIDAD QUISPE CHINO"/>
    <x v="9"/>
    <x v="29"/>
    <m/>
    <x v="0"/>
    <x v="80"/>
    <s v="CM-45"/>
    <x v="196"/>
    <x v="142"/>
    <n v="4525"/>
    <x v="198"/>
    <x v="0"/>
    <x v="119"/>
    <x v="0"/>
    <n v="30"/>
    <x v="20"/>
    <x v="0"/>
    <x v="0"/>
    <x v="0"/>
    <x v="1"/>
    <m/>
    <m/>
    <x v="175"/>
    <s v="LAB--090/2023"/>
    <n v="24120"/>
    <x v="1"/>
    <x v="1320"/>
    <x v="62"/>
    <n v="1"/>
    <x v="799"/>
    <n v="905"/>
    <m/>
    <m/>
    <n v="0"/>
    <x v="0"/>
    <n v="130.0287356321839"/>
    <n v="0"/>
    <n v="0"/>
    <n v="0"/>
    <x v="131"/>
    <s v="SEPTIEMBRE"/>
    <x v="232"/>
    <x v="44"/>
    <x v="35"/>
    <x v="45"/>
    <x v="411"/>
    <x v="288"/>
    <n v="0"/>
    <n v="0"/>
    <n v="0"/>
    <m/>
    <m/>
    <m/>
    <m/>
    <m/>
    <m/>
    <m/>
    <m/>
    <m/>
    <m/>
    <m/>
    <m/>
    <m/>
    <m/>
    <m/>
    <m/>
    <m/>
  </r>
  <r>
    <x v="1"/>
    <x v="63"/>
    <x v="0"/>
    <s v="COTIZACION"/>
    <s v="SEPTIEMBRE"/>
    <d v="2023-09-29T00:00:00"/>
    <s v="C-3-EDDY FAZ PACHECO"/>
    <x v="20"/>
    <s v="MANTENIMIENTO Y REPARACION DE MAQUINARIA Y EQUIPOS"/>
    <x v="0"/>
    <x v="11"/>
    <x v="164"/>
    <d v="2023-10-11T00:00:00"/>
    <m/>
    <n v="962"/>
    <s v="SERVICIO"/>
    <x v="175"/>
    <n v="4525"/>
    <x v="2"/>
    <x v="1316"/>
    <x v="16"/>
    <x v="61"/>
    <x v="0"/>
    <x v="16"/>
    <x v="1"/>
    <x v="53"/>
    <s v="20/10/2023"/>
    <x v="0"/>
    <s v="15:00"/>
    <s v="MANUELA NATIVIDAD QUISPE CHINO"/>
    <x v="9"/>
    <x v="29"/>
    <m/>
    <x v="0"/>
    <x v="80"/>
    <s v="CM-45"/>
    <x v="196"/>
    <x v="142"/>
    <n v="4525"/>
    <x v="198"/>
    <x v="0"/>
    <x v="119"/>
    <x v="0"/>
    <n v="30"/>
    <x v="20"/>
    <x v="0"/>
    <x v="0"/>
    <x v="0"/>
    <x v="1"/>
    <m/>
    <m/>
    <x v="175"/>
    <s v="LAB--090/2023"/>
    <n v="24120"/>
    <x v="2"/>
    <x v="1321"/>
    <x v="62"/>
    <n v="1"/>
    <x v="799"/>
    <n v="905"/>
    <m/>
    <m/>
    <n v="0"/>
    <x v="0"/>
    <n v="130.0287356321839"/>
    <n v="0"/>
    <n v="0"/>
    <n v="0"/>
    <x v="131"/>
    <s v="SEPTIEMBRE"/>
    <x v="232"/>
    <x v="44"/>
    <x v="35"/>
    <x v="45"/>
    <x v="411"/>
    <x v="288"/>
    <n v="0"/>
    <n v="0"/>
    <n v="0"/>
    <m/>
    <m/>
    <m/>
    <m/>
    <m/>
    <m/>
    <m/>
    <m/>
    <m/>
    <m/>
    <m/>
    <m/>
    <m/>
    <m/>
    <m/>
    <m/>
    <m/>
  </r>
  <r>
    <x v="1"/>
    <x v="63"/>
    <x v="0"/>
    <s v="COTIZACION"/>
    <s v="SEPTIEMBRE"/>
    <d v="2023-09-29T00:00:00"/>
    <s v="C-3-EDDY FAZ PACHECO"/>
    <x v="20"/>
    <s v="MANTENIMIENTO Y REPARACION DE MAQUINARIA Y EQUIPOS"/>
    <x v="0"/>
    <x v="11"/>
    <x v="164"/>
    <d v="2023-10-11T00:00:00"/>
    <m/>
    <n v="962"/>
    <s v="SERVICIO"/>
    <x v="175"/>
    <n v="4525"/>
    <x v="3"/>
    <x v="1318"/>
    <x v="16"/>
    <x v="61"/>
    <x v="0"/>
    <x v="16"/>
    <x v="1"/>
    <x v="53"/>
    <s v="20/10/2023"/>
    <x v="0"/>
    <s v="15:00"/>
    <s v="MANUELA NATIVIDAD QUISPE CHINO"/>
    <x v="9"/>
    <x v="29"/>
    <m/>
    <x v="0"/>
    <x v="80"/>
    <s v="CM-45"/>
    <x v="196"/>
    <x v="142"/>
    <n v="4525"/>
    <x v="198"/>
    <x v="0"/>
    <x v="119"/>
    <x v="0"/>
    <n v="30"/>
    <x v="20"/>
    <x v="0"/>
    <x v="0"/>
    <x v="0"/>
    <x v="1"/>
    <m/>
    <m/>
    <x v="175"/>
    <s v="LAB--090/2023"/>
    <n v="24120"/>
    <x v="3"/>
    <x v="1322"/>
    <x v="62"/>
    <n v="1"/>
    <x v="799"/>
    <n v="905"/>
    <m/>
    <m/>
    <n v="0"/>
    <x v="0"/>
    <n v="130.0287356321839"/>
    <n v="0"/>
    <n v="0"/>
    <n v="0"/>
    <x v="131"/>
    <s v="SEPTIEMBRE"/>
    <x v="232"/>
    <x v="44"/>
    <x v="35"/>
    <x v="45"/>
    <x v="411"/>
    <x v="288"/>
    <n v="0"/>
    <n v="0"/>
    <n v="0"/>
    <m/>
    <m/>
    <m/>
    <m/>
    <m/>
    <m/>
    <m/>
    <m/>
    <m/>
    <m/>
    <m/>
    <m/>
    <m/>
    <m/>
    <m/>
    <m/>
    <m/>
  </r>
  <r>
    <x v="1"/>
    <x v="63"/>
    <x v="0"/>
    <s v="COTIZACION"/>
    <s v="SEPTIEMBRE"/>
    <d v="2023-09-29T00:00:00"/>
    <s v="C-3-EDDY FAZ PACHECO"/>
    <x v="20"/>
    <s v="MANTENIMIENTO Y REPARACION DE MAQUINARIA Y EQUIPOS"/>
    <x v="0"/>
    <x v="11"/>
    <x v="164"/>
    <d v="2023-10-11T00:00:00"/>
    <m/>
    <n v="962"/>
    <s v="SERVICIO"/>
    <x v="175"/>
    <n v="4525"/>
    <x v="4"/>
    <x v="1319"/>
    <x v="16"/>
    <x v="61"/>
    <x v="0"/>
    <x v="16"/>
    <x v="1"/>
    <x v="53"/>
    <s v="20/10/2023"/>
    <x v="0"/>
    <s v="15:00"/>
    <s v="MANUELA NATIVIDAD QUISPE CHINO"/>
    <x v="9"/>
    <x v="29"/>
    <m/>
    <x v="0"/>
    <x v="80"/>
    <s v="CM-45"/>
    <x v="196"/>
    <x v="142"/>
    <n v="4525"/>
    <x v="198"/>
    <x v="0"/>
    <x v="119"/>
    <x v="0"/>
    <n v="30"/>
    <x v="20"/>
    <x v="0"/>
    <x v="0"/>
    <x v="0"/>
    <x v="1"/>
    <m/>
    <m/>
    <x v="175"/>
    <s v="LAB--090/2023"/>
    <n v="24120"/>
    <x v="4"/>
    <x v="1323"/>
    <x v="62"/>
    <n v="1"/>
    <x v="799"/>
    <n v="905"/>
    <m/>
    <m/>
    <n v="0"/>
    <x v="0"/>
    <n v="130.0287356321839"/>
    <n v="0"/>
    <n v="0"/>
    <n v="0"/>
    <x v="131"/>
    <s v="SEPTIEMBRE"/>
    <x v="232"/>
    <x v="44"/>
    <x v="35"/>
    <x v="45"/>
    <x v="411"/>
    <x v="288"/>
    <n v="0"/>
    <n v="0"/>
    <n v="0"/>
    <m/>
    <m/>
    <m/>
    <m/>
    <m/>
    <m/>
    <m/>
    <m/>
    <m/>
    <m/>
    <m/>
    <m/>
    <m/>
    <m/>
    <m/>
    <m/>
    <m/>
  </r>
  <r>
    <x v="1"/>
    <x v="63"/>
    <x v="0"/>
    <s v="COTIZACION"/>
    <s v="OCTUBRE"/>
    <d v="2023-10-09T00:00:00"/>
    <s v="C-3-EDDY FAZ PACHECO"/>
    <x v="24"/>
    <s v="SERVICIOS DE LABORATORIOS ESPECIALIZADOS"/>
    <x v="4"/>
    <x v="23"/>
    <x v="165"/>
    <d v="2023-10-17T00:00:00"/>
    <m/>
    <n v="967"/>
    <s v="SERVICIO"/>
    <x v="176"/>
    <n v="25875.599999999999"/>
    <x v="0"/>
    <x v="1320"/>
    <x v="29"/>
    <x v="76"/>
    <x v="91"/>
    <x v="6"/>
    <x v="0"/>
    <x v="51"/>
    <s v="25/10/2023"/>
    <x v="0"/>
    <s v="15:00"/>
    <s v="DAVID BAGNER ZAMBRANA PINTO"/>
    <x v="7"/>
    <x v="16"/>
    <m/>
    <x v="0"/>
    <x v="0"/>
    <m/>
    <x v="0"/>
    <x v="0"/>
    <m/>
    <x v="0"/>
    <x v="0"/>
    <x v="0"/>
    <x v="0"/>
    <m/>
    <x v="0"/>
    <x v="0"/>
    <x v="0"/>
    <x v="0"/>
    <x v="1"/>
    <m/>
    <m/>
    <x v="176"/>
    <s v="SIMA-074/2023"/>
    <n v="26700"/>
    <x v="0"/>
    <x v="1324"/>
    <x v="77"/>
    <n v="4"/>
    <x v="0"/>
    <n v="0"/>
    <m/>
    <m/>
    <n v="552"/>
    <x v="0"/>
    <n v="0"/>
    <n v="0"/>
    <n v="0"/>
    <n v="0"/>
    <x v="0"/>
    <s v="SEPTIEMBRE"/>
    <x v="232"/>
    <x v="44"/>
    <x v="35"/>
    <x v="45"/>
    <x v="411"/>
    <x v="266"/>
    <n v="0"/>
    <n v="0"/>
    <n v="0"/>
    <m/>
    <m/>
    <m/>
    <m/>
    <m/>
    <m/>
    <m/>
    <m/>
    <m/>
    <m/>
    <m/>
    <m/>
    <m/>
    <m/>
    <m/>
    <m/>
    <m/>
  </r>
  <r>
    <x v="1"/>
    <x v="63"/>
    <x v="0"/>
    <s v="COTIZACION"/>
    <s v="OCTUBRE"/>
    <d v="2023-10-09T00:00:00"/>
    <s v="C-3-EDDY FAZ PACHECO"/>
    <x v="24"/>
    <s v="SERVICIOS DE LABORATORIOS ESPECIALIZADOS"/>
    <x v="4"/>
    <x v="23"/>
    <x v="165"/>
    <d v="2023-10-17T00:00:00"/>
    <m/>
    <n v="967"/>
    <s v="SERVICIO"/>
    <x v="176"/>
    <n v="25875.599999999999"/>
    <x v="1"/>
    <x v="1321"/>
    <x v="7"/>
    <x v="76"/>
    <x v="0"/>
    <x v="6"/>
    <x v="0"/>
    <x v="51"/>
    <s v="25/10/2023"/>
    <x v="0"/>
    <s v="15:00"/>
    <s v="DAVID BAGNER ZAMBRANA PINTO"/>
    <x v="7"/>
    <x v="16"/>
    <m/>
    <x v="0"/>
    <x v="0"/>
    <m/>
    <x v="0"/>
    <x v="0"/>
    <m/>
    <x v="0"/>
    <x v="0"/>
    <x v="0"/>
    <x v="0"/>
    <m/>
    <x v="0"/>
    <x v="0"/>
    <x v="0"/>
    <x v="0"/>
    <x v="1"/>
    <m/>
    <m/>
    <x v="176"/>
    <s v="SIMA-074/2023"/>
    <n v="26700"/>
    <x v="1"/>
    <x v="1325"/>
    <x v="77"/>
    <n v="2"/>
    <x v="0"/>
    <n v="0"/>
    <m/>
    <m/>
    <n v="552"/>
    <x v="0"/>
    <n v="0"/>
    <n v="0"/>
    <n v="0"/>
    <n v="0"/>
    <x v="0"/>
    <s v="SEPTIEMBRE"/>
    <x v="232"/>
    <x v="44"/>
    <x v="35"/>
    <x v="45"/>
    <x v="411"/>
    <x v="266"/>
    <n v="0"/>
    <n v="0"/>
    <n v="0"/>
    <m/>
    <m/>
    <m/>
    <m/>
    <m/>
    <m/>
    <m/>
    <m/>
    <m/>
    <m/>
    <m/>
    <m/>
    <m/>
    <m/>
    <m/>
    <m/>
    <m/>
  </r>
  <r>
    <x v="1"/>
    <x v="63"/>
    <x v="0"/>
    <s v="COTIZACION"/>
    <s v="OCTUBRE"/>
    <d v="2023-10-09T00:00:00"/>
    <s v="C-3-EDDY FAZ PACHECO"/>
    <x v="24"/>
    <s v="SERVICIOS DE LABORATORIOS ESPECIALIZADOS"/>
    <x v="4"/>
    <x v="23"/>
    <x v="165"/>
    <d v="2023-10-17T00:00:00"/>
    <m/>
    <n v="967"/>
    <s v="SERVICIO"/>
    <x v="176"/>
    <n v="25875.599999999999"/>
    <x v="2"/>
    <x v="1322"/>
    <x v="7"/>
    <x v="76"/>
    <x v="0"/>
    <x v="6"/>
    <x v="0"/>
    <x v="51"/>
    <s v="25/10/2023"/>
    <x v="0"/>
    <s v="15:00"/>
    <s v="DAVID BAGNER ZAMBRANA PINTO"/>
    <x v="7"/>
    <x v="16"/>
    <m/>
    <x v="0"/>
    <x v="0"/>
    <m/>
    <x v="0"/>
    <x v="0"/>
    <m/>
    <x v="0"/>
    <x v="0"/>
    <x v="0"/>
    <x v="0"/>
    <m/>
    <x v="0"/>
    <x v="0"/>
    <x v="0"/>
    <x v="0"/>
    <x v="1"/>
    <m/>
    <m/>
    <x v="176"/>
    <s v="SIMA-074/2023"/>
    <n v="26700"/>
    <x v="2"/>
    <x v="1326"/>
    <x v="77"/>
    <n v="2"/>
    <x v="0"/>
    <n v="0"/>
    <m/>
    <m/>
    <n v="552"/>
    <x v="0"/>
    <n v="0"/>
    <n v="0"/>
    <n v="0"/>
    <n v="0"/>
    <x v="0"/>
    <s v="SEPTIEMBRE"/>
    <x v="232"/>
    <x v="44"/>
    <x v="35"/>
    <x v="45"/>
    <x v="411"/>
    <x v="266"/>
    <n v="0"/>
    <n v="0"/>
    <n v="0"/>
    <m/>
    <m/>
    <m/>
    <m/>
    <m/>
    <m/>
    <m/>
    <m/>
    <m/>
    <m/>
    <m/>
    <m/>
    <m/>
    <m/>
    <m/>
    <m/>
    <m/>
  </r>
  <r>
    <x v="1"/>
    <x v="63"/>
    <x v="0"/>
    <s v="COTIZACION"/>
    <s v="OCTUBRE"/>
    <d v="2023-10-09T00:00:00"/>
    <s v="C-3-EDDY FAZ PACHECO"/>
    <x v="24"/>
    <s v="SERVICIOS DE LABORATORIOS ESPECIALIZADOS"/>
    <x v="4"/>
    <x v="23"/>
    <x v="165"/>
    <d v="2023-10-17T00:00:00"/>
    <m/>
    <n v="967"/>
    <s v="SERVICIO"/>
    <x v="176"/>
    <n v="25875.599999999999"/>
    <x v="3"/>
    <x v="1323"/>
    <x v="16"/>
    <x v="76"/>
    <x v="0"/>
    <x v="6"/>
    <x v="0"/>
    <x v="51"/>
    <s v="25/10/2023"/>
    <x v="0"/>
    <s v="15:00"/>
    <s v="DAVID BAGNER ZAMBRANA PINTO"/>
    <x v="7"/>
    <x v="16"/>
    <m/>
    <x v="0"/>
    <x v="0"/>
    <m/>
    <x v="0"/>
    <x v="0"/>
    <m/>
    <x v="0"/>
    <x v="0"/>
    <x v="0"/>
    <x v="0"/>
    <m/>
    <x v="0"/>
    <x v="0"/>
    <x v="0"/>
    <x v="0"/>
    <x v="1"/>
    <m/>
    <m/>
    <x v="176"/>
    <s v="SIMA-074/2023"/>
    <n v="26700"/>
    <x v="3"/>
    <x v="1327"/>
    <x v="77"/>
    <n v="1"/>
    <x v="0"/>
    <n v="0"/>
    <m/>
    <m/>
    <n v="552"/>
    <x v="0"/>
    <n v="0"/>
    <n v="0"/>
    <n v="0"/>
    <n v="0"/>
    <x v="0"/>
    <s v="SEPTIEMBRE"/>
    <x v="232"/>
    <x v="44"/>
    <x v="35"/>
    <x v="45"/>
    <x v="411"/>
    <x v="266"/>
    <n v="0"/>
    <n v="0"/>
    <n v="0"/>
    <m/>
    <m/>
    <m/>
    <m/>
    <m/>
    <m/>
    <m/>
    <m/>
    <m/>
    <m/>
    <m/>
    <m/>
    <m/>
    <m/>
    <m/>
    <m/>
    <m/>
  </r>
  <r>
    <x v="1"/>
    <x v="63"/>
    <x v="0"/>
    <s v="COTIZACION"/>
    <s v="OCTUBRE"/>
    <d v="2023-10-09T00:00:00"/>
    <s v="C-3-EDDY FAZ PACHECO"/>
    <x v="24"/>
    <s v="SERVICIOS DE LABORATORIOS ESPECIALIZADOS"/>
    <x v="4"/>
    <x v="23"/>
    <x v="165"/>
    <d v="2023-10-17T00:00:00"/>
    <m/>
    <n v="967"/>
    <s v="SERVICIO"/>
    <x v="176"/>
    <n v="25875.599999999999"/>
    <x v="4"/>
    <x v="1324"/>
    <x v="16"/>
    <x v="76"/>
    <x v="0"/>
    <x v="6"/>
    <x v="0"/>
    <x v="51"/>
    <s v="25/10/2023"/>
    <x v="0"/>
    <s v="15:00"/>
    <s v="DAVID BAGNER ZAMBRANA PINTO"/>
    <x v="7"/>
    <x v="16"/>
    <m/>
    <x v="0"/>
    <x v="0"/>
    <m/>
    <x v="0"/>
    <x v="0"/>
    <m/>
    <x v="0"/>
    <x v="0"/>
    <x v="0"/>
    <x v="0"/>
    <m/>
    <x v="0"/>
    <x v="0"/>
    <x v="0"/>
    <x v="0"/>
    <x v="1"/>
    <m/>
    <m/>
    <x v="176"/>
    <s v="SIMA-074/2023"/>
    <n v="26700"/>
    <x v="4"/>
    <x v="1328"/>
    <x v="77"/>
    <n v="1"/>
    <x v="0"/>
    <n v="0"/>
    <m/>
    <m/>
    <n v="552"/>
    <x v="0"/>
    <n v="0"/>
    <n v="0"/>
    <n v="0"/>
    <n v="0"/>
    <x v="0"/>
    <s v="SEPTIEMBRE"/>
    <x v="232"/>
    <x v="44"/>
    <x v="35"/>
    <x v="45"/>
    <x v="411"/>
    <x v="266"/>
    <n v="0"/>
    <n v="0"/>
    <n v="0"/>
    <m/>
    <m/>
    <m/>
    <m/>
    <m/>
    <m/>
    <m/>
    <m/>
    <m/>
    <m/>
    <m/>
    <m/>
    <m/>
    <m/>
    <m/>
    <m/>
    <m/>
  </r>
  <r>
    <x v="1"/>
    <x v="63"/>
    <x v="0"/>
    <s v="COTIZACION"/>
    <s v="OCTUBRE"/>
    <d v="2023-10-09T00:00:00"/>
    <s v="C-3-EDDY FAZ PACHECO"/>
    <x v="24"/>
    <s v="SERVICIOS DE LABORATORIOS ESPECIALIZADOS"/>
    <x v="4"/>
    <x v="23"/>
    <x v="165"/>
    <d v="2023-10-17T00:00:00"/>
    <m/>
    <n v="967"/>
    <s v="SERVICIO"/>
    <x v="176"/>
    <n v="25875.599999999999"/>
    <x v="5"/>
    <x v="1325"/>
    <x v="16"/>
    <x v="76"/>
    <x v="0"/>
    <x v="6"/>
    <x v="0"/>
    <x v="51"/>
    <s v="25/10/2023"/>
    <x v="0"/>
    <s v="15:00"/>
    <s v="DAVID BAGNER ZAMBRANA PINTO"/>
    <x v="7"/>
    <x v="16"/>
    <m/>
    <x v="0"/>
    <x v="0"/>
    <m/>
    <x v="0"/>
    <x v="0"/>
    <m/>
    <x v="0"/>
    <x v="0"/>
    <x v="0"/>
    <x v="0"/>
    <m/>
    <x v="0"/>
    <x v="0"/>
    <x v="0"/>
    <x v="0"/>
    <x v="1"/>
    <m/>
    <m/>
    <x v="176"/>
    <s v="SIMA-074/2023"/>
    <n v="26700"/>
    <x v="5"/>
    <x v="1329"/>
    <x v="77"/>
    <n v="1"/>
    <x v="0"/>
    <n v="0"/>
    <m/>
    <m/>
    <n v="552"/>
    <x v="0"/>
    <n v="0"/>
    <n v="0"/>
    <n v="0"/>
    <n v="0"/>
    <x v="0"/>
    <s v="SEPTIEMBRE"/>
    <x v="232"/>
    <x v="44"/>
    <x v="35"/>
    <x v="45"/>
    <x v="411"/>
    <x v="266"/>
    <n v="0"/>
    <n v="0"/>
    <n v="0"/>
    <m/>
    <m/>
    <m/>
    <m/>
    <m/>
    <m/>
    <m/>
    <m/>
    <m/>
    <m/>
    <m/>
    <m/>
    <m/>
    <m/>
    <m/>
    <m/>
    <m/>
  </r>
  <r>
    <x v="1"/>
    <x v="63"/>
    <x v="0"/>
    <s v="COTIZACION"/>
    <s v="OCTUBRE"/>
    <d v="2023-10-09T00:00:00"/>
    <s v="C-3-EDDY FAZ PACHECO"/>
    <x v="5"/>
    <s v="PRODUCTOS NO METALICOS Y PLASTICOS"/>
    <x v="4"/>
    <x v="23"/>
    <x v="166"/>
    <d v="2023-10-17T00:00:00"/>
    <m/>
    <n v="964"/>
    <s v="BIEN"/>
    <x v="177"/>
    <n v="264500"/>
    <x v="0"/>
    <x v="1326"/>
    <x v="7"/>
    <x v="15"/>
    <x v="92"/>
    <x v="6"/>
    <x v="1"/>
    <x v="54"/>
    <s v="30/10/2023"/>
    <x v="0"/>
    <s v="15:00"/>
    <s v="DAVID BAGNER ZAMBRANA PINTO"/>
    <x v="7"/>
    <x v="16"/>
    <m/>
    <x v="0"/>
    <x v="0"/>
    <m/>
    <x v="0"/>
    <x v="0"/>
    <m/>
    <x v="0"/>
    <x v="0"/>
    <x v="0"/>
    <x v="0"/>
    <m/>
    <x v="0"/>
    <x v="0"/>
    <x v="0"/>
    <x v="0"/>
    <x v="1"/>
    <m/>
    <m/>
    <x v="177"/>
    <s v="SIMA-068/2023"/>
    <n v="34500"/>
    <x v="0"/>
    <x v="1330"/>
    <x v="15"/>
    <n v="2"/>
    <x v="0"/>
    <n v="0"/>
    <m/>
    <m/>
    <n v="552"/>
    <x v="0"/>
    <n v="0"/>
    <n v="0"/>
    <n v="0"/>
    <n v="0"/>
    <x v="0"/>
    <s v="SEPTIEMBRE"/>
    <x v="232"/>
    <x v="44"/>
    <x v="35"/>
    <x v="45"/>
    <x v="411"/>
    <x v="266"/>
    <n v="0"/>
    <n v="0"/>
    <n v="0"/>
    <m/>
    <m/>
    <m/>
    <m/>
    <m/>
    <m/>
    <m/>
    <m/>
    <m/>
    <m/>
    <m/>
    <m/>
    <m/>
    <m/>
    <m/>
    <m/>
    <m/>
  </r>
  <r>
    <x v="1"/>
    <x v="63"/>
    <x v="0"/>
    <s v="COTIZACION"/>
    <s v="OCTUBRE"/>
    <d v="2023-10-09T00:00:00"/>
    <s v="C-3-EDDY FAZ PACHECO"/>
    <x v="5"/>
    <s v="PRODUCTOS NO METALICOS Y PLASTICOS"/>
    <x v="4"/>
    <x v="23"/>
    <x v="166"/>
    <d v="2023-10-17T00:00:00"/>
    <m/>
    <n v="964"/>
    <s v="BIEN"/>
    <x v="177"/>
    <n v="264500"/>
    <x v="1"/>
    <x v="1327"/>
    <x v="7"/>
    <x v="15"/>
    <x v="0"/>
    <x v="6"/>
    <x v="1"/>
    <x v="54"/>
    <s v="30/10/2023"/>
    <x v="0"/>
    <s v="15:00"/>
    <s v="DAVID BAGNER ZAMBRANA PINTO"/>
    <x v="7"/>
    <x v="16"/>
    <m/>
    <x v="0"/>
    <x v="0"/>
    <m/>
    <x v="0"/>
    <x v="0"/>
    <m/>
    <x v="0"/>
    <x v="0"/>
    <x v="0"/>
    <x v="0"/>
    <m/>
    <x v="0"/>
    <x v="0"/>
    <x v="0"/>
    <x v="0"/>
    <x v="1"/>
    <m/>
    <m/>
    <x v="177"/>
    <s v="SIMA-068/2023"/>
    <n v="34500"/>
    <x v="1"/>
    <x v="1331"/>
    <x v="15"/>
    <n v="2"/>
    <x v="0"/>
    <n v="0"/>
    <m/>
    <m/>
    <n v="552"/>
    <x v="0"/>
    <n v="0"/>
    <n v="0"/>
    <n v="0"/>
    <n v="0"/>
    <x v="0"/>
    <s v="SEPTIEMBRE"/>
    <x v="232"/>
    <x v="44"/>
    <x v="35"/>
    <x v="45"/>
    <x v="411"/>
    <x v="266"/>
    <n v="0"/>
    <n v="0"/>
    <n v="0"/>
    <m/>
    <m/>
    <m/>
    <m/>
    <m/>
    <m/>
    <m/>
    <m/>
    <m/>
    <m/>
    <m/>
    <m/>
    <m/>
    <m/>
    <m/>
    <m/>
    <m/>
  </r>
  <r>
    <x v="1"/>
    <x v="63"/>
    <x v="0"/>
    <s v="COTIZACION"/>
    <s v="OCTUBRE"/>
    <d v="2023-10-09T00:00:00"/>
    <s v="C-3-EDDY FAZ PACHECO"/>
    <x v="5"/>
    <s v="PRODUCTOS NO METALICOS Y PLASTICOS"/>
    <x v="4"/>
    <x v="23"/>
    <x v="166"/>
    <d v="2023-10-17T00:00:00"/>
    <m/>
    <n v="964"/>
    <s v="BIEN"/>
    <x v="177"/>
    <n v="264500"/>
    <x v="2"/>
    <x v="1328"/>
    <x v="27"/>
    <x v="15"/>
    <x v="0"/>
    <x v="6"/>
    <x v="1"/>
    <x v="54"/>
    <s v="30/10/2023"/>
    <x v="0"/>
    <s v="15:00"/>
    <s v="DAVID BAGNER ZAMBRANA PINTO"/>
    <x v="7"/>
    <x v="16"/>
    <m/>
    <x v="0"/>
    <x v="0"/>
    <m/>
    <x v="0"/>
    <x v="0"/>
    <m/>
    <x v="0"/>
    <x v="0"/>
    <x v="0"/>
    <x v="0"/>
    <m/>
    <x v="0"/>
    <x v="0"/>
    <x v="0"/>
    <x v="0"/>
    <x v="1"/>
    <m/>
    <m/>
    <x v="177"/>
    <s v="SIMA-068/2023"/>
    <n v="34500"/>
    <x v="2"/>
    <x v="1332"/>
    <x v="15"/>
    <n v="5"/>
    <x v="0"/>
    <n v="0"/>
    <m/>
    <m/>
    <n v="552"/>
    <x v="0"/>
    <n v="0"/>
    <n v="0"/>
    <n v="0"/>
    <n v="0"/>
    <x v="0"/>
    <s v="SEPTIEMBRE"/>
    <x v="232"/>
    <x v="44"/>
    <x v="35"/>
    <x v="45"/>
    <x v="411"/>
    <x v="266"/>
    <n v="0"/>
    <n v="0"/>
    <n v="0"/>
    <m/>
    <m/>
    <m/>
    <m/>
    <m/>
    <m/>
    <m/>
    <m/>
    <m/>
    <m/>
    <m/>
    <m/>
    <m/>
    <m/>
    <m/>
    <m/>
    <m/>
  </r>
  <r>
    <x v="1"/>
    <x v="63"/>
    <x v="0"/>
    <s v="COTIZACION"/>
    <s v="OCTUBRE"/>
    <d v="2023-10-09T00:00:00"/>
    <s v="C-3-EDDY FAZ PACHECO"/>
    <x v="5"/>
    <s v="PRODUCTOS NO METALICOS Y PLASTICOS"/>
    <x v="4"/>
    <x v="23"/>
    <x v="166"/>
    <d v="2023-10-17T00:00:00"/>
    <m/>
    <n v="964"/>
    <s v="BIEN"/>
    <x v="177"/>
    <n v="264500"/>
    <x v="3"/>
    <x v="1329"/>
    <x v="27"/>
    <x v="15"/>
    <x v="0"/>
    <x v="6"/>
    <x v="1"/>
    <x v="54"/>
    <s v="30/10/2023"/>
    <x v="0"/>
    <s v="15:00"/>
    <s v="DAVID BAGNER ZAMBRANA PINTO"/>
    <x v="7"/>
    <x v="16"/>
    <m/>
    <x v="0"/>
    <x v="0"/>
    <m/>
    <x v="0"/>
    <x v="0"/>
    <m/>
    <x v="0"/>
    <x v="0"/>
    <x v="0"/>
    <x v="0"/>
    <m/>
    <x v="0"/>
    <x v="0"/>
    <x v="0"/>
    <x v="0"/>
    <x v="1"/>
    <m/>
    <m/>
    <x v="177"/>
    <s v="SIMA-068/2023"/>
    <n v="34500"/>
    <x v="3"/>
    <x v="1333"/>
    <x v="15"/>
    <n v="5"/>
    <x v="0"/>
    <n v="0"/>
    <m/>
    <m/>
    <n v="552"/>
    <x v="0"/>
    <n v="0"/>
    <n v="0"/>
    <n v="0"/>
    <n v="0"/>
    <x v="0"/>
    <s v="SEPTIEMBRE"/>
    <x v="232"/>
    <x v="44"/>
    <x v="35"/>
    <x v="45"/>
    <x v="411"/>
    <x v="266"/>
    <n v="0"/>
    <n v="0"/>
    <n v="0"/>
    <m/>
    <m/>
    <m/>
    <m/>
    <m/>
    <m/>
    <m/>
    <m/>
    <m/>
    <m/>
    <m/>
    <m/>
    <m/>
    <m/>
    <m/>
    <m/>
    <m/>
  </r>
  <r>
    <x v="1"/>
    <x v="63"/>
    <x v="0"/>
    <s v="COTIZACION"/>
    <s v="OCTUBRE"/>
    <d v="2023-10-09T00:00:00"/>
    <s v="C-3-EDDY FAZ PACHECO"/>
    <x v="5"/>
    <s v="PRODUCTOS NO METALICOS Y PLASTICOS"/>
    <x v="4"/>
    <x v="23"/>
    <x v="166"/>
    <d v="2023-10-17T00:00:00"/>
    <m/>
    <n v="964"/>
    <s v="BIEN"/>
    <x v="177"/>
    <n v="264500"/>
    <x v="4"/>
    <x v="1330"/>
    <x v="27"/>
    <x v="77"/>
    <x v="0"/>
    <x v="6"/>
    <x v="1"/>
    <x v="54"/>
    <s v="30/10/2023"/>
    <x v="0"/>
    <s v="15:00"/>
    <s v="DAVID BAGNER ZAMBRANA PINTO"/>
    <x v="7"/>
    <x v="16"/>
    <m/>
    <x v="0"/>
    <x v="0"/>
    <m/>
    <x v="0"/>
    <x v="0"/>
    <m/>
    <x v="0"/>
    <x v="0"/>
    <x v="0"/>
    <x v="0"/>
    <m/>
    <x v="0"/>
    <x v="0"/>
    <x v="0"/>
    <x v="0"/>
    <x v="1"/>
    <m/>
    <m/>
    <x v="177"/>
    <s v="SIMA-068/2023"/>
    <n v="34500"/>
    <x v="4"/>
    <x v="1334"/>
    <x v="78"/>
    <n v="5"/>
    <x v="0"/>
    <n v="0"/>
    <m/>
    <m/>
    <n v="552"/>
    <x v="0"/>
    <n v="0"/>
    <n v="0"/>
    <n v="0"/>
    <n v="0"/>
    <x v="0"/>
    <s v="SEPTIEMBRE"/>
    <x v="232"/>
    <x v="44"/>
    <x v="35"/>
    <x v="45"/>
    <x v="411"/>
    <x v="266"/>
    <n v="0"/>
    <n v="0"/>
    <n v="0"/>
    <m/>
    <m/>
    <m/>
    <m/>
    <m/>
    <m/>
    <m/>
    <m/>
    <m/>
    <m/>
    <m/>
    <m/>
    <m/>
    <m/>
    <m/>
    <m/>
    <m/>
  </r>
  <r>
    <x v="1"/>
    <x v="63"/>
    <x v="0"/>
    <s v="COTIZACION"/>
    <s v="OCTUBRE"/>
    <d v="2023-10-09T00:00:00"/>
    <s v="C-3-EDDY FAZ PACHECO"/>
    <x v="5"/>
    <s v="PRODUCTOS NO METALICOS Y PLASTICOS"/>
    <x v="4"/>
    <x v="23"/>
    <x v="166"/>
    <d v="2023-10-17T00:00:00"/>
    <m/>
    <n v="964"/>
    <s v="BIEN"/>
    <x v="177"/>
    <n v="264500"/>
    <x v="5"/>
    <x v="1331"/>
    <x v="29"/>
    <x v="77"/>
    <x v="0"/>
    <x v="6"/>
    <x v="1"/>
    <x v="54"/>
    <s v="30/10/2023"/>
    <x v="0"/>
    <s v="15:00"/>
    <s v="DAVID BAGNER ZAMBRANA PINTO"/>
    <x v="7"/>
    <x v="16"/>
    <m/>
    <x v="0"/>
    <x v="0"/>
    <m/>
    <x v="0"/>
    <x v="0"/>
    <m/>
    <x v="0"/>
    <x v="0"/>
    <x v="0"/>
    <x v="0"/>
    <m/>
    <x v="0"/>
    <x v="0"/>
    <x v="0"/>
    <x v="0"/>
    <x v="1"/>
    <m/>
    <m/>
    <x v="177"/>
    <s v="SIMA-068/2023"/>
    <n v="34500"/>
    <x v="5"/>
    <x v="1335"/>
    <x v="78"/>
    <n v="4"/>
    <x v="0"/>
    <n v="0"/>
    <m/>
    <m/>
    <n v="552"/>
    <x v="0"/>
    <n v="0"/>
    <n v="0"/>
    <n v="0"/>
    <n v="0"/>
    <x v="0"/>
    <s v="SEPTIEMBRE"/>
    <x v="232"/>
    <x v="44"/>
    <x v="35"/>
    <x v="45"/>
    <x v="411"/>
    <x v="266"/>
    <n v="0"/>
    <n v="0"/>
    <n v="0"/>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0"/>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0"/>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1"/>
    <x v="63"/>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34"/>
    <x v="51"/>
    <m/>
    <x v="0"/>
    <m/>
    <m/>
    <m/>
    <m/>
    <x v="411"/>
    <m/>
    <m/>
    <m/>
    <m/>
    <x v="126"/>
    <m/>
    <x v="0"/>
    <x v="3"/>
    <x v="1"/>
    <x v="3"/>
    <x v="29"/>
    <x v="12"/>
    <m/>
    <m/>
    <m/>
    <m/>
    <m/>
    <m/>
    <m/>
    <m/>
    <m/>
    <m/>
    <m/>
    <m/>
    <m/>
    <m/>
    <m/>
    <m/>
    <m/>
    <m/>
    <m/>
    <m/>
  </r>
  <r>
    <x v="2"/>
    <x v="63"/>
    <x v="0"/>
    <m/>
    <m/>
    <m/>
    <m/>
    <x v="23"/>
    <m/>
    <x v="10"/>
    <x v="21"/>
    <x v="138"/>
    <m/>
    <m/>
    <m/>
    <m/>
    <x v="147"/>
    <m/>
    <x v="77"/>
    <x v="38"/>
    <x v="46"/>
    <x v="20"/>
    <x v="0"/>
    <x v="14"/>
    <x v="5"/>
    <x v="47"/>
    <m/>
    <x v="3"/>
    <m/>
    <m/>
    <x v="12"/>
    <x v="0"/>
    <m/>
    <x v="0"/>
    <x v="0"/>
    <m/>
    <x v="0"/>
    <x v="0"/>
    <m/>
    <x v="177"/>
    <x v="0"/>
    <x v="0"/>
    <x v="0"/>
    <m/>
    <x v="0"/>
    <x v="0"/>
    <x v="0"/>
    <x v="0"/>
    <x v="0"/>
    <m/>
    <m/>
    <x v="147"/>
    <m/>
    <m/>
    <x v="77"/>
    <x v="1134"/>
    <x v="51"/>
    <m/>
    <x v="0"/>
    <m/>
    <m/>
    <m/>
    <m/>
    <x v="411"/>
    <m/>
    <m/>
    <m/>
    <m/>
    <x v="126"/>
    <m/>
    <x v="0"/>
    <x v="3"/>
    <x v="1"/>
    <x v="3"/>
    <x v="29"/>
    <x v="12"/>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A62BE6-5435-491E-95DB-E31818F499BD}" name="TablaDinámica2" cacheId="0" applyNumberFormats="0" applyBorderFormats="0" applyFontFormats="0" applyPatternFormats="0" applyAlignmentFormats="0" applyWidthHeightFormats="1" dataCaption="Valores" updatedVersion="7" minRefreshableVersion="3" useAutoFormatting="1" itemPrintTitles="1" createdVersion="4" indent="0" compact="0" compactData="0" multipleFieldFilters="0">
  <location ref="N4:U20" firstHeaderRow="1" firstDataRow="1" firstDataCol="8" rowPageCount="2" colPageCount="1"/>
  <pivotFields count="96">
    <pivotField axis="axisPage" compact="0" outline="0" showAll="0" defaultSubtotal="0">
      <items count="3">
        <item x="2"/>
        <item x="0"/>
        <item x="1"/>
      </items>
    </pivotField>
    <pivotField axis="axisPage" compact="0" outline="0" showAll="0">
      <items count="225">
        <item x="63"/>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0"/>
        <item m="1" x="143"/>
        <item m="1" x="114"/>
        <item m="1" x="87"/>
        <item m="1" x="132"/>
        <item m="1" x="75"/>
        <item m="1" x="185"/>
        <item m="1" x="217"/>
        <item m="1" x="156"/>
        <item m="1" x="222"/>
        <item m="1" x="69"/>
        <item m="1" x="88"/>
        <item m="1" x="135"/>
        <item m="1" x="178"/>
        <item m="1" x="144"/>
        <item m="1" x="169"/>
        <item m="1" x="110"/>
        <item m="1" x="64"/>
        <item m="1" x="76"/>
        <item m="1" x="138"/>
        <item m="1" x="72"/>
        <item m="1" x="115"/>
        <item m="1" x="122"/>
        <item m="1" x="128"/>
        <item m="1" x="171"/>
        <item m="1" x="190"/>
        <item m="1" x="150"/>
        <item m="1" x="159"/>
        <item m="1" x="79"/>
        <item m="1" x="96"/>
        <item m="1" x="107"/>
        <item m="1" x="200"/>
        <item m="1" x="137"/>
        <item m="1" x="71"/>
        <item m="1" x="86"/>
        <item m="1" x="78"/>
        <item m="1" x="98"/>
        <item m="1" x="197"/>
        <item m="1" x="165"/>
        <item m="1" x="192"/>
        <item m="1" x="126"/>
        <item m="1" x="136"/>
        <item m="1" x="186"/>
        <item m="1" x="194"/>
        <item m="1" x="187"/>
        <item m="1" x="195"/>
        <item m="1" x="212"/>
        <item m="1" x="157"/>
        <item m="1" x="163"/>
        <item m="1" x="191"/>
        <item m="1" x="73"/>
        <item m="1" x="182"/>
        <item m="1" x="193"/>
        <item m="1" x="201"/>
        <item m="1" x="172"/>
        <item m="1" x="198"/>
        <item m="1" x="214"/>
        <item m="1" x="166"/>
        <item m="1" x="123"/>
        <item m="1" x="151"/>
        <item m="1" x="91"/>
        <item m="1" x="99"/>
        <item m="1" x="129"/>
        <item m="1" x="139"/>
        <item m="1" x="202"/>
        <item m="1" x="210"/>
        <item m="1" x="77"/>
        <item m="1" x="80"/>
        <item m="1" x="83"/>
        <item m="1" x="196"/>
        <item m="1" x="204"/>
        <item m="1" x="164"/>
        <item m="1" x="173"/>
        <item m="1" x="180"/>
        <item m="1" x="199"/>
        <item m="1" x="207"/>
        <item m="1" x="111"/>
        <item m="1" x="211"/>
        <item m="1" x="117"/>
        <item m="1" x="162"/>
        <item m="1" x="179"/>
        <item m="1" x="67"/>
        <item m="1" x="175"/>
        <item m="1" x="183"/>
        <item m="1" x="167"/>
        <item m="1" x="218"/>
        <item m="1" x="65"/>
        <item m="1" x="145"/>
        <item m="1" x="155"/>
        <item m="1" x="90"/>
        <item m="1" x="188"/>
        <item m="1" x="205"/>
        <item m="1" x="140"/>
        <item m="1" x="146"/>
        <item m="1" x="158"/>
        <item x="57"/>
        <item m="1" x="103"/>
        <item m="1" x="142"/>
        <item m="1" x="82"/>
        <item m="1" x="94"/>
        <item m="1" x="112"/>
        <item m="1" x="133"/>
        <item m="1" x="84"/>
        <item m="1" x="104"/>
        <item m="1" x="85"/>
        <item m="1" x="154"/>
        <item m="1" x="120"/>
        <item m="1" x="95"/>
        <item m="1" x="74"/>
        <item m="1" x="181"/>
        <item m="1" x="208"/>
        <item m="1" x="215"/>
        <item m="1" x="176"/>
        <item m="1" x="152"/>
        <item m="1" x="160"/>
        <item m="1" x="219"/>
        <item m="1" x="220"/>
        <item m="1" x="170"/>
        <item m="1" x="92"/>
        <item m="1" x="100"/>
        <item m="1" x="116"/>
        <item m="1" x="127"/>
        <item m="1" x="147"/>
        <item x="59"/>
        <item m="1" x="125"/>
        <item m="1" x="105"/>
        <item m="1" x="113"/>
        <item m="1" x="108"/>
        <item m="1" x="141"/>
        <item m="1" x="148"/>
        <item m="1" x="174"/>
        <item m="1" x="216"/>
        <item m="1" x="221"/>
        <item m="1" x="134"/>
        <item m="1" x="161"/>
        <item m="1" x="168"/>
        <item m="1" x="177"/>
        <item m="1" x="184"/>
        <item m="1" x="203"/>
        <item m="1" x="97"/>
        <item m="1" x="93"/>
        <item m="1" x="101"/>
        <item m="1" x="130"/>
        <item m="1" x="223"/>
        <item m="1" x="70"/>
        <item m="1" x="81"/>
        <item m="1" x="102"/>
        <item m="1" x="109"/>
        <item m="1" x="118"/>
        <item m="1" x="213"/>
        <item m="1" x="68"/>
        <item m="1" x="131"/>
        <item m="1" x="153"/>
        <item m="1" x="119"/>
        <item m="1" x="89"/>
        <item m="1" x="66"/>
        <item m="1" x="189"/>
        <item m="1" x="206"/>
        <item m="1" x="149"/>
        <item m="1" x="106"/>
        <item m="1" x="121"/>
        <item m="1" x="209"/>
        <item m="1" x="124"/>
        <item x="38"/>
        <item x="39"/>
        <item x="40"/>
        <item x="41"/>
        <item x="42"/>
        <item x="43"/>
        <item x="44"/>
        <item x="45"/>
        <item x="46"/>
        <item x="47"/>
        <item x="48"/>
        <item x="49"/>
        <item x="50"/>
        <item x="51"/>
        <item x="52"/>
        <item x="53"/>
        <item x="54"/>
        <item x="55"/>
        <item x="56"/>
        <item x="58"/>
        <item x="60"/>
        <item x="61"/>
        <item x="62"/>
        <item t="default"/>
      </items>
    </pivotField>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defaultSubtotal="0"/>
    <pivotField axis="axisRow" compact="0" outline="0" showAll="0" defaultSubtotal="0">
      <items count="240">
        <item h="1" x="147"/>
        <item h="1" x="0"/>
        <item h="1" x="1"/>
        <item h="1" x="3"/>
        <item h="1" x="4"/>
        <item h="1" x="5"/>
        <item h="1" x="6"/>
        <item h="1" x="2"/>
        <item h="1" x="7"/>
        <item h="1" x="8"/>
        <item h="1" x="9"/>
        <item h="1" x="10"/>
        <item h="1" x="11"/>
        <item h="1" x="12"/>
        <item h="1" x="13"/>
        <item h="1" x="15"/>
        <item h="1" x="16"/>
        <item h="1" x="14"/>
        <item h="1" x="17"/>
        <item h="1" x="18"/>
        <item h="1" x="19"/>
        <item h="1" x="21"/>
        <item h="1" x="24"/>
        <item h="1" x="22"/>
        <item h="1" x="25"/>
        <item h="1" x="26"/>
        <item h="1" x="29"/>
        <item h="1" x="30"/>
        <item h="1" x="20"/>
        <item h="1" x="23"/>
        <item h="1" x="27"/>
        <item h="1" x="28"/>
        <item h="1" x="31"/>
        <item h="1" x="32"/>
        <item h="1" x="33"/>
        <item h="1" x="34"/>
        <item h="1" x="35"/>
        <item h="1" x="36"/>
        <item h="1" m="1" x="204"/>
        <item h="1" m="1" x="193"/>
        <item h="1" m="1" x="184"/>
        <item h="1" m="1" x="194"/>
        <item h="1" m="1" x="195"/>
        <item h="1" m="1" x="231"/>
        <item h="1" m="1" x="220"/>
        <item h="1" m="1" x="215"/>
        <item h="1" m="1" x="210"/>
        <item h="1" m="1" x="223"/>
        <item h="1" m="1" x="202"/>
        <item h="1" m="1" x="221"/>
        <item h="1" m="1" x="181"/>
        <item h="1" m="1" x="235"/>
        <item h="1" m="1" x="187"/>
        <item h="1" m="1" x="178"/>
        <item h="1" m="1" x="213"/>
        <item h="1" m="1" x="205"/>
        <item h="1" m="1" x="237"/>
        <item h="1" m="1" x="188"/>
        <item h="1" m="1" x="211"/>
        <item h="1" m="1" x="227"/>
        <item h="1" m="1" x="183"/>
        <item h="1" m="1" x="230"/>
        <item h="1" m="1" x="199"/>
        <item h="1" m="1" x="222"/>
        <item h="1" m="1" x="180"/>
        <item h="1" m="1" x="201"/>
        <item h="1" m="1" x="224"/>
        <item h="1" m="1" x="185"/>
        <item h="1" m="1" x="179"/>
        <item h="1" m="1" x="197"/>
        <item h="1" m="1" x="234"/>
        <item h="1" m="1" x="233"/>
        <item h="1" m="1" x="238"/>
        <item h="1" m="1" x="232"/>
        <item h="1" m="1" x="200"/>
        <item h="1" m="1" x="192"/>
        <item h="1" m="1" x="207"/>
        <item h="1" m="1" x="225"/>
        <item h="1" m="1" x="209"/>
        <item h="1" m="1" x="217"/>
        <item h="1" m="1" x="186"/>
        <item h="1" m="1" x="226"/>
        <item h="1" m="1" x="228"/>
        <item h="1" m="1" x="219"/>
        <item h="1" m="1" x="212"/>
        <item h="1" m="1" x="190"/>
        <item h="1" m="1" x="191"/>
        <item h="1" x="74"/>
        <item h="1" x="75"/>
        <item h="1" sd="0" x="76"/>
        <item h="1" m="1" x="208"/>
        <item h="1" x="77"/>
        <item h="1" x="78"/>
        <item h="1" m="1" x="216"/>
        <item h="1" m="1" x="198"/>
        <item h="1" x="79"/>
        <item h="1" x="80"/>
        <item h="1" x="81"/>
        <item h="1" x="82"/>
        <item h="1" m="1" x="239"/>
        <item h="1" x="83"/>
        <item h="1" x="84"/>
        <item h="1" x="86"/>
        <item h="1" x="87"/>
        <item h="1" x="88"/>
        <item h="1" m="1" x="189"/>
        <item h="1" x="89"/>
        <item h="1" x="90"/>
        <item h="1" x="91"/>
        <item h="1" x="92"/>
        <item h="1" x="93"/>
        <item h="1" x="94"/>
        <item h="1" x="95"/>
        <item h="1" x="96"/>
        <item h="1" x="97"/>
        <item h="1" x="98"/>
        <item h="1" m="1" x="196"/>
        <item h="1" m="1" x="203"/>
        <item h="1" x="99"/>
        <item h="1" x="100"/>
        <item h="1" x="101"/>
        <item h="1" x="102"/>
        <item h="1" x="103"/>
        <item h="1" x="105"/>
        <item h="1" x="106"/>
        <item h="1" x="107"/>
        <item h="1" x="108"/>
        <item h="1" x="109"/>
        <item h="1" x="110"/>
        <item h="1" x="111"/>
        <item h="1" x="112"/>
        <item h="1" x="113"/>
        <item h="1" x="114"/>
        <item h="1" x="115"/>
        <item h="1" x="116"/>
        <item h="1" m="1" x="206"/>
        <item h="1" x="117"/>
        <item h="1" x="118"/>
        <item h="1" x="119"/>
        <item h="1" x="120"/>
        <item h="1" x="121"/>
        <item h="1" x="122"/>
        <item h="1" x="123"/>
        <item h="1" x="124"/>
        <item h="1" x="125"/>
        <item h="1" x="126"/>
        <item h="1" x="127"/>
        <item h="1" x="128"/>
        <item h="1" x="129"/>
        <item h="1" x="130"/>
        <item h="1" x="131"/>
        <item h="1" x="134"/>
        <item h="1" x="135"/>
        <item h="1" x="136"/>
        <item h="1" x="137"/>
        <item h="1" x="138"/>
        <item h="1" x="139"/>
        <item h="1" x="140"/>
        <item h="1" x="141"/>
        <item h="1" x="142"/>
        <item h="1" x="143"/>
        <item h="1" x="144"/>
        <item h="1" x="145"/>
        <item h="1" x="146"/>
        <item h="1" x="149"/>
        <item h="1" x="150"/>
        <item h="1" x="151"/>
        <item h="1" x="152"/>
        <item h="1" x="85"/>
        <item h="1" x="153"/>
        <item h="1" x="154"/>
        <item h="1" x="155"/>
        <item h="1" x="156"/>
        <item h="1" x="157"/>
        <item h="1" x="158"/>
        <item h="1" m="1" x="182"/>
        <item h="1" x="159"/>
        <item h="1" m="1" x="218"/>
        <item h="1" x="160"/>
        <item h="1" x="161"/>
        <item h="1" x="162"/>
        <item h="1" x="163"/>
        <item h="1" x="132"/>
        <item h="1" x="133"/>
        <item h="1" x="164"/>
        <item h="1" x="165"/>
        <item h="1" x="166"/>
        <item h="1" x="167"/>
        <item h="1" x="168"/>
        <item h="1" x="169"/>
        <item h="1" x="170"/>
        <item h="1" x="171"/>
        <item h="1" x="172"/>
        <item h="1" x="173"/>
        <item h="1" x="174"/>
        <item h="1" x="175"/>
        <item h="1" x="176"/>
        <item h="1" x="177"/>
        <item h="1" x="104"/>
        <item h="1" x="148"/>
        <item h="1" x="37"/>
        <item h="1" x="38"/>
        <item h="1" x="39"/>
        <item h="1" x="40"/>
        <item h="1" x="41"/>
        <item h="1" x="42"/>
        <item h="1" x="43"/>
        <item h="1" x="44"/>
        <item h="1" x="45"/>
        <item h="1" x="46"/>
        <item h="1" m="1" x="23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m="1" x="214"/>
        <item h="1" x="70"/>
        <item h="1" x="71"/>
        <item h="1" m="1" x="229"/>
        <item h="1" x="72"/>
        <item x="73"/>
      </items>
    </pivotField>
    <pivotField compact="0" outline="0" showAll="0"/>
    <pivotField axis="axisRow" compact="0" outline="0" showAll="0" sortType="ascending" defaultSubtotal="0">
      <items count="79">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defaultSubtotal="0">
      <items count="1671">
        <item x="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51"/>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m="1" x="1611"/>
        <item m="1" x="1486"/>
        <item m="1" x="1607"/>
        <item m="1" x="1639"/>
        <item m="1" x="1382"/>
        <item m="1" x="1434"/>
        <item m="1" x="1476"/>
        <item m="1" x="1603"/>
        <item m="1" x="1439"/>
        <item m="1" x="1581"/>
        <item m="1" x="1461"/>
        <item m="1" x="1668"/>
        <item m="1" x="1669"/>
        <item m="1" x="1656"/>
        <item m="1" x="1595"/>
        <item m="1" x="1608"/>
        <item m="1" x="1564"/>
        <item m="1" x="1468"/>
        <item m="1" x="1667"/>
        <item m="1" x="1419"/>
        <item m="1" x="1418"/>
        <item m="1" x="1358"/>
        <item m="1" x="1615"/>
        <item m="1" x="1469"/>
        <item m="1" x="1506"/>
        <item m="1" x="1442"/>
        <item m="1" x="1351"/>
        <item m="1" x="1352"/>
        <item m="1" x="1489"/>
        <item m="1" x="1664"/>
        <item m="1" x="1488"/>
        <item m="1" x="1631"/>
        <item m="1" x="1632"/>
        <item m="1" x="1401"/>
        <item m="1" x="1602"/>
        <item m="1" x="1359"/>
        <item m="1" x="1449"/>
        <item m="1" x="1404"/>
        <item m="1" x="1635"/>
        <item m="1" x="1574"/>
        <item m="1" x="1457"/>
        <item m="1" x="1470"/>
        <item m="1" x="1573"/>
        <item m="1" x="1586"/>
        <item m="1" x="1576"/>
        <item m="1" x="1625"/>
        <item m="1" x="1335"/>
        <item m="1" x="1348"/>
        <item m="1" x="1408"/>
        <item m="1" x="1466"/>
        <item m="1" x="1579"/>
        <item m="1" x="1376"/>
        <item m="1" x="1647"/>
        <item m="1" x="1563"/>
        <item m="1" x="1501"/>
        <item m="1" x="1425"/>
        <item m="1" x="1531"/>
        <item m="1" x="1339"/>
        <item m="1" x="1423"/>
        <item m="1" x="1374"/>
        <item m="1" x="1396"/>
        <item m="1" x="1467"/>
        <item m="1" x="1471"/>
        <item m="1" x="1474"/>
        <item m="1" x="1591"/>
        <item m="1" x="1545"/>
        <item m="1" x="1589"/>
        <item m="1" x="1649"/>
        <item m="1" x="1588"/>
        <item m="1" x="1530"/>
        <item m="1" x="1433"/>
        <item m="1" x="1539"/>
        <item m="1" x="1663"/>
        <item m="1" x="1483"/>
        <item m="1" x="1455"/>
        <item m="1" x="1513"/>
        <item m="1" x="1456"/>
        <item m="1" x="1654"/>
        <item m="1" x="1659"/>
        <item m="1" x="1658"/>
        <item m="1" x="1379"/>
        <item m="1" x="1440"/>
        <item m="1" x="1560"/>
        <item m="1" x="1354"/>
        <item m="1" x="1387"/>
        <item m="1" x="1355"/>
        <item m="1" x="1386"/>
        <item m="1" x="1452"/>
        <item m="1" x="1453"/>
        <item m="1" x="1569"/>
        <item m="1" x="1454"/>
        <item m="1" x="1657"/>
        <item m="1" x="1349"/>
        <item m="1" x="1411"/>
        <item m="1" x="1587"/>
        <item m="1" x="1537"/>
        <item m="1" x="1367"/>
        <item m="1" x="1366"/>
        <item m="1" x="1484"/>
        <item m="1" x="1375"/>
        <item m="1" x="1653"/>
        <item m="1" x="1623"/>
        <item m="1" x="1617"/>
        <item m="1" x="1533"/>
        <item m="1" x="1496"/>
        <item m="1" x="1568"/>
        <item m="1" x="1618"/>
        <item m="1" x="1338"/>
        <item m="1" x="1397"/>
        <item m="1" x="1646"/>
        <item m="1" x="1473"/>
        <item m="1" x="1613"/>
        <item m="1" x="1614"/>
        <item m="1" x="1463"/>
        <item m="1" x="1420"/>
        <item m="1" x="1477"/>
        <item m="1" x="1435"/>
        <item m="1" x="1521"/>
        <item m="1" x="1353"/>
        <item m="1" x="1426"/>
        <item m="1" x="1558"/>
        <item x="822"/>
        <item x="823"/>
        <item m="1" x="1594"/>
        <item x="824"/>
        <item m="1" x="1448"/>
        <item m="1" x="1472"/>
        <item m="1" x="1490"/>
        <item m="1" x="1523"/>
        <item m="1" x="1368"/>
        <item x="452"/>
        <item x="453"/>
        <item x="454"/>
        <item x="455"/>
        <item x="456"/>
        <item x="458"/>
        <item x="460"/>
        <item x="461"/>
        <item x="462"/>
        <item x="463"/>
        <item x="464"/>
        <item x="465"/>
        <item m="1" x="1600"/>
        <item m="1" x="1443"/>
        <item m="1" x="1392"/>
        <item m="1" x="1464"/>
        <item m="1" x="1543"/>
        <item m="1" x="1393"/>
        <item m="1" x="1575"/>
        <item m="1" x="1437"/>
        <item m="1" x="1511"/>
        <item m="1" x="1636"/>
        <item m="1" x="1371"/>
        <item m="1" x="1361"/>
        <item m="1" x="1458"/>
        <item m="1" x="1431"/>
        <item m="1" x="1414"/>
        <item m="1" x="1549"/>
        <item m="1" x="1481"/>
        <item m="1" x="1344"/>
        <item m="1" x="1432"/>
        <item m="1" x="1651"/>
        <item m="1" x="1559"/>
        <item m="1" x="1550"/>
        <item m="1" x="1487"/>
        <item m="1" x="1498"/>
        <item m="1" x="1504"/>
        <item m="1" x="1372"/>
        <item m="1" x="1502"/>
        <item m="1" x="1548"/>
        <item m="1" x="1638"/>
        <item m="1" x="1641"/>
        <item m="1" x="1528"/>
        <item m="1" x="1527"/>
        <item m="1" x="1526"/>
        <item m="1" x="1525"/>
        <item m="1" x="1462"/>
        <item m="1" x="1407"/>
        <item m="1" x="1512"/>
        <item m="1" x="1645"/>
        <item m="1" x="1415"/>
        <item m="1" x="1430"/>
        <item m="1" x="1399"/>
        <item m="1" x="1400"/>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588"/>
        <item x="593"/>
        <item m="1" x="1497"/>
        <item m="1" x="1436"/>
        <item m="1" x="1424"/>
        <item x="497"/>
        <item x="498"/>
        <item x="499"/>
        <item x="500"/>
        <item x="501"/>
        <item x="502"/>
        <item x="503"/>
        <item x="504"/>
        <item x="505"/>
        <item x="506"/>
        <item x="507"/>
        <item x="508"/>
        <item x="509"/>
        <item x="510"/>
        <item x="511"/>
        <item m="1" x="1336"/>
        <item m="1" x="1561"/>
        <item m="1" x="1538"/>
        <item m="1" x="1428"/>
        <item m="1" x="1427"/>
        <item m="1" x="1416"/>
        <item m="1" x="1364"/>
        <item m="1" x="1570"/>
        <item x="457"/>
        <item x="459"/>
        <item x="596"/>
        <item x="597"/>
        <item x="598"/>
        <item x="599"/>
        <item x="600"/>
        <item m="1" x="1478"/>
        <item m="1" x="1491"/>
        <item m="1" x="1388"/>
        <item m="1" x="1592"/>
        <item m="1" x="1380"/>
        <item m="1" x="1405"/>
        <item m="1" x="1640"/>
        <item m="1" x="1381"/>
        <item m="1" x="1406"/>
        <item m="1" x="1493"/>
        <item m="1" x="1460"/>
        <item m="1" x="1360"/>
        <item m="1" x="1509"/>
        <item m="1" x="1341"/>
        <item m="1" x="1342"/>
        <item m="1" x="1556"/>
        <item m="1" x="1542"/>
        <item m="1" x="1557"/>
        <item m="1" x="1337"/>
        <item m="1" x="1340"/>
        <item m="1" x="1500"/>
        <item m="1" x="1499"/>
        <item m="1" x="1383"/>
        <item m="1" x="1534"/>
        <item m="1" x="1629"/>
        <item m="1" x="1417"/>
        <item m="1" x="1535"/>
        <item m="1" x="1384"/>
        <item m="1" x="1385"/>
        <item m="1" x="1616"/>
        <item m="1" x="1362"/>
        <item m="1" x="1369"/>
        <item m="1" x="1413"/>
        <item m="1" x="1621"/>
        <item m="1" x="1446"/>
        <item m="1" x="1547"/>
        <item m="1" x="1627"/>
        <item m="1" x="1578"/>
        <item m="1" x="1648"/>
        <item m="1" x="1508"/>
        <item m="1" x="1630"/>
        <item m="1" x="1670"/>
        <item m="1" x="1514"/>
        <item m="1" x="1518"/>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4"/>
        <item x="555"/>
        <item x="556"/>
        <item x="557"/>
        <item x="558"/>
        <item x="559"/>
        <item x="560"/>
        <item x="561"/>
        <item x="562"/>
        <item x="563"/>
        <item x="564"/>
        <item x="565"/>
        <item x="566"/>
        <item x="567"/>
        <item x="568"/>
        <item x="569"/>
        <item x="570"/>
        <item x="571"/>
        <item x="572"/>
        <item x="573"/>
        <item x="574"/>
        <item x="575"/>
        <item x="576"/>
        <item x="577"/>
        <item x="578"/>
        <item x="579"/>
        <item x="580"/>
        <item x="601"/>
        <item x="602"/>
        <item x="603"/>
        <item x="604"/>
        <item x="605"/>
        <item x="606"/>
        <item x="607"/>
        <item x="608"/>
        <item x="609"/>
        <item x="610"/>
        <item x="611"/>
        <item x="612"/>
        <item x="613"/>
        <item x="614"/>
        <item x="615"/>
        <item m="1" x="1422"/>
        <item m="1" x="1604"/>
        <item m="1" x="1571"/>
        <item m="1" x="1584"/>
        <item m="1" x="1583"/>
        <item m="1" x="1567"/>
        <item m="1" x="1598"/>
        <item m="1" x="1332"/>
        <item m="1" x="1373"/>
        <item m="1" x="1529"/>
        <item x="551"/>
        <item x="617"/>
        <item x="618"/>
        <item x="623"/>
        <item x="624"/>
        <item x="625"/>
        <item x="626"/>
        <item x="627"/>
        <item x="628"/>
        <item x="629"/>
        <item x="630"/>
        <item x="631"/>
        <item x="632"/>
        <item x="633"/>
        <item x="634"/>
        <item x="635"/>
        <item x="636"/>
        <item x="637"/>
        <item x="638"/>
        <item x="639"/>
        <item x="640"/>
        <item x="641"/>
        <item x="642"/>
        <item x="643"/>
        <item x="644"/>
        <item x="645"/>
        <item x="646"/>
        <item x="647"/>
        <item m="1" x="1445"/>
        <item m="1" x="1444"/>
        <item m="1" x="1601"/>
        <item m="1" x="1441"/>
        <item m="1" x="1350"/>
        <item m="1" x="1356"/>
        <item m="1" x="1644"/>
        <item m="1" x="1505"/>
        <item m="1" x="1410"/>
        <item m="1" x="1666"/>
        <item x="655"/>
        <item x="656"/>
        <item x="657"/>
        <item x="1240"/>
        <item m="1" x="1552"/>
        <item m="1" x="1459"/>
        <item m="1" x="1577"/>
        <item x="552"/>
        <item x="553"/>
        <item x="581"/>
        <item x="582"/>
        <item x="583"/>
        <item x="584"/>
        <item x="585"/>
        <item x="586"/>
        <item x="587"/>
        <item x="590"/>
        <item x="591"/>
        <item x="592"/>
        <item x="594"/>
        <item x="595"/>
        <item x="651"/>
        <item x="652"/>
        <item x="686"/>
        <item x="693"/>
        <item x="694"/>
        <item x="695"/>
        <item x="696"/>
        <item x="697"/>
        <item x="775"/>
        <item x="776"/>
        <item x="780"/>
        <item x="781"/>
        <item x="782"/>
        <item x="783"/>
        <item x="785"/>
        <item x="787"/>
        <item x="788"/>
        <item x="791"/>
        <item x="792"/>
        <item x="798"/>
        <item x="799"/>
        <item x="800"/>
        <item x="801"/>
        <item x="802"/>
        <item x="804"/>
        <item x="805"/>
        <item x="806"/>
        <item x="807"/>
        <item x="808"/>
        <item x="809"/>
        <item x="810"/>
        <item x="811"/>
        <item x="812"/>
        <item x="813"/>
        <item x="814"/>
        <item x="815"/>
        <item m="1" x="1363"/>
        <item m="1" x="1447"/>
        <item x="616"/>
        <item x="619"/>
        <item x="620"/>
        <item x="648"/>
        <item x="649"/>
        <item x="650"/>
        <item x="653"/>
        <item x="654"/>
        <item x="825"/>
        <item x="835"/>
        <item x="859"/>
        <item x="901"/>
        <item x="933"/>
        <item x="934"/>
        <item x="935"/>
        <item x="971"/>
        <item x="972"/>
        <item x="973"/>
        <item x="974"/>
        <item x="975"/>
        <item x="976"/>
        <item x="977"/>
        <item x="978"/>
        <item x="979"/>
        <item x="980"/>
        <item x="981"/>
        <item x="982"/>
        <item x="983"/>
        <item x="984"/>
        <item x="985"/>
        <item x="986"/>
        <item x="987"/>
        <item x="988"/>
        <item x="989"/>
        <item x="991"/>
        <item x="992"/>
        <item x="993"/>
        <item x="994"/>
        <item x="995"/>
        <item x="996"/>
        <item x="997"/>
        <item x="998"/>
        <item x="999"/>
        <item x="1000"/>
        <item x="1001"/>
        <item x="1002"/>
        <item x="1003"/>
        <item x="1004"/>
        <item x="1005"/>
        <item x="1006"/>
        <item x="1007"/>
        <item x="1008"/>
        <item x="1009"/>
        <item x="1010"/>
        <item x="1011"/>
        <item x="1012"/>
        <item m="1" x="1479"/>
        <item m="1" x="1597"/>
        <item m="1" x="1517"/>
        <item m="1" x="1628"/>
        <item m="1" x="1524"/>
        <item m="1" x="1333"/>
        <item m="1" x="1343"/>
        <item m="1" x="1609"/>
        <item m="1" x="1412"/>
        <item m="1" x="1532"/>
        <item m="1" x="1612"/>
        <item m="1" x="1619"/>
        <item m="1" x="1390"/>
        <item m="1" x="1398"/>
        <item m="1" x="1562"/>
        <item m="1" x="1536"/>
        <item m="1" x="1660"/>
        <item x="733"/>
        <item x="734"/>
        <item x="735"/>
        <item x="736"/>
        <item x="737"/>
        <item x="738"/>
        <item x="739"/>
        <item x="740"/>
        <item x="1056"/>
        <item m="1" x="1519"/>
        <item m="1" x="1661"/>
        <item m="1" x="1599"/>
        <item m="1" x="1540"/>
        <item m="1" x="1596"/>
        <item m="1" x="1565"/>
        <item m="1" x="1551"/>
        <item m="1" x="1554"/>
        <item m="1" x="1553"/>
        <item m="1" x="1503"/>
        <item m="1" x="1662"/>
        <item m="1" x="1378"/>
        <item m="1" x="1357"/>
        <item m="1" x="1389"/>
        <item m="1" x="1572"/>
        <item m="1" x="1510"/>
        <item m="1" x="1370"/>
        <item m="1" x="1606"/>
        <item m="1" x="1555"/>
        <item m="1" x="1507"/>
        <item m="1" x="1522"/>
        <item m="1" x="1475"/>
        <item m="1" x="1515"/>
        <item m="1" x="1334"/>
        <item x="687"/>
        <item x="688"/>
        <item x="689"/>
        <item x="690"/>
        <item x="691"/>
        <item x="692"/>
        <item x="731"/>
        <item x="732"/>
        <item x="741"/>
        <item x="742"/>
        <item x="743"/>
        <item x="744"/>
        <item x="745"/>
        <item x="746"/>
        <item x="747"/>
        <item x="748"/>
        <item x="749"/>
        <item x="750"/>
        <item x="751"/>
        <item x="1085"/>
        <item x="1086"/>
        <item x="1130"/>
        <item x="1131"/>
        <item x="1132"/>
        <item x="1146"/>
        <item x="1147"/>
        <item x="1148"/>
        <item x="673"/>
        <item x="674"/>
        <item x="675"/>
        <item x="676"/>
        <item x="677"/>
        <item x="678"/>
        <item x="679"/>
        <item x="680"/>
        <item x="681"/>
        <item x="761"/>
        <item x="762"/>
        <item x="763"/>
        <item x="764"/>
        <item x="765"/>
        <item x="766"/>
        <item x="767"/>
        <item x="768"/>
        <item x="769"/>
        <item x="770"/>
        <item x="771"/>
        <item x="772"/>
        <item x="773"/>
        <item x="774"/>
        <item x="816"/>
        <item x="826"/>
        <item x="827"/>
        <item x="828"/>
        <item x="829"/>
        <item x="830"/>
        <item x="831"/>
        <item x="832"/>
        <item x="833"/>
        <item x="834"/>
        <item x="990"/>
        <item x="1013"/>
        <item x="1168"/>
        <item x="1171"/>
        <item x="1172"/>
        <item x="1173"/>
        <item x="1174"/>
        <item x="698"/>
        <item x="699"/>
        <item x="700"/>
        <item x="701"/>
        <item x="702"/>
        <item x="703"/>
        <item x="704"/>
        <item x="705"/>
        <item x="706"/>
        <item x="707"/>
        <item x="708"/>
        <item x="709"/>
        <item x="857"/>
        <item x="858"/>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1186"/>
        <item x="1187"/>
        <item x="1188"/>
        <item x="1189"/>
        <item x="1190"/>
        <item x="1191"/>
        <item x="1192"/>
        <item x="836"/>
        <item x="837"/>
        <item x="838"/>
        <item x="839"/>
        <item x="840"/>
        <item x="841"/>
        <item x="842"/>
        <item x="843"/>
        <item x="844"/>
        <item x="845"/>
        <item x="846"/>
        <item x="847"/>
        <item x="848"/>
        <item x="849"/>
        <item x="850"/>
        <item x="851"/>
        <item x="852"/>
        <item x="853"/>
        <item x="854"/>
        <item x="85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9"/>
        <item x="970"/>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1"/>
        <item x="1243"/>
        <item x="1244"/>
        <item x="1245"/>
        <item x="1246"/>
        <item x="621"/>
        <item x="622"/>
        <item x="669"/>
        <item x="670"/>
        <item x="671"/>
        <item x="672"/>
        <item x="682"/>
        <item x="683"/>
        <item x="684"/>
        <item x="685"/>
        <item x="856"/>
        <item x="1255"/>
        <item m="1" x="1650"/>
        <item m="1" x="1516"/>
        <item m="1" x="1347"/>
        <item m="1" x="1590"/>
        <item m="1" x="1622"/>
        <item m="1" x="1610"/>
        <item m="1" x="1652"/>
        <item m="1" x="1450"/>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m="1" x="1438"/>
        <item x="1300"/>
        <item x="1301"/>
        <item x="1302"/>
        <item x="1303"/>
        <item x="1304"/>
        <item x="1305"/>
        <item x="1306"/>
        <item x="1307"/>
        <item x="1308"/>
        <item x="1309"/>
        <item x="1310"/>
        <item x="1311"/>
        <item x="1312"/>
        <item x="1313"/>
        <item x="1314"/>
        <item x="1315"/>
        <item x="968"/>
        <item x="1320"/>
        <item x="1321"/>
        <item x="1322"/>
        <item x="1323"/>
        <item x="1324"/>
        <item x="1325"/>
        <item x="1083"/>
        <item x="1084"/>
        <item x="1087"/>
        <item x="1088"/>
        <item x="1136"/>
        <item x="1149"/>
        <item x="1150"/>
        <item x="1151"/>
        <item x="1152"/>
        <item x="1153"/>
        <item x="1154"/>
        <item x="1155"/>
        <item x="1156"/>
        <item x="1157"/>
        <item x="1158"/>
        <item x="1159"/>
        <item x="1160"/>
        <item x="1161"/>
        <item x="1162"/>
        <item x="1163"/>
        <item x="1164"/>
        <item x="1165"/>
        <item x="1166"/>
        <item x="1167"/>
        <item x="1169"/>
        <item x="1170"/>
        <item x="1326"/>
        <item x="1327"/>
        <item x="1328"/>
        <item x="1329"/>
        <item x="1330"/>
        <item x="1331"/>
        <item m="1" x="1377"/>
        <item x="589"/>
        <item x="658"/>
        <item x="659"/>
        <item x="660"/>
        <item x="661"/>
        <item x="662"/>
        <item x="663"/>
        <item x="664"/>
        <item x="665"/>
        <item x="666"/>
        <item x="667"/>
        <item x="668"/>
        <item x="710"/>
        <item x="711"/>
        <item x="712"/>
        <item x="713"/>
        <item x="714"/>
        <item x="715"/>
        <item x="716"/>
        <item x="717"/>
        <item x="718"/>
        <item x="719"/>
        <item x="720"/>
        <item x="721"/>
        <item x="722"/>
        <item x="723"/>
        <item x="724"/>
        <item x="725"/>
        <item x="726"/>
        <item x="727"/>
        <item x="728"/>
        <item x="729"/>
        <item x="730"/>
        <item x="752"/>
        <item x="753"/>
        <item x="754"/>
        <item x="755"/>
        <item x="756"/>
        <item x="757"/>
        <item x="758"/>
        <item x="759"/>
        <item x="760"/>
        <item x="777"/>
        <item x="778"/>
        <item x="779"/>
        <item x="784"/>
        <item x="786"/>
        <item x="789"/>
        <item x="790"/>
        <item x="793"/>
        <item x="794"/>
        <item x="795"/>
        <item x="796"/>
        <item x="797"/>
        <item x="803"/>
        <item x="817"/>
        <item x="818"/>
        <item x="819"/>
        <item x="820"/>
        <item x="821"/>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3"/>
        <item x="1134"/>
        <item x="1135"/>
        <item x="1137"/>
        <item x="1138"/>
        <item x="1139"/>
        <item x="1140"/>
        <item x="1141"/>
        <item x="1142"/>
        <item x="1143"/>
        <item x="1144"/>
        <item x="1145"/>
        <item x="1175"/>
        <item x="1176"/>
        <item x="1177"/>
        <item x="1178"/>
        <item x="1179"/>
        <item x="1180"/>
        <item x="1181"/>
        <item x="1182"/>
        <item x="1183"/>
        <item x="1184"/>
        <item x="1185"/>
        <item x="1193"/>
        <item x="1194"/>
        <item x="1242"/>
        <item x="1247"/>
        <item x="1248"/>
        <item x="1249"/>
        <item x="1250"/>
        <item x="1251"/>
        <item x="1252"/>
        <item x="1253"/>
        <item x="1254"/>
        <item x="1264"/>
        <item x="1265"/>
        <item x="1266"/>
        <item x="1267"/>
        <item x="1268"/>
        <item x="1269"/>
        <item x="1270"/>
        <item x="1271"/>
        <item x="1316"/>
        <item x="1317"/>
        <item x="1318"/>
        <item x="1319"/>
        <item x="1256"/>
        <item x="1257"/>
        <item x="1258"/>
        <item x="1259"/>
        <item x="1260"/>
        <item x="1261"/>
        <item x="1262"/>
        <item x="1263"/>
        <item x="1299"/>
        <item m="1" x="1465"/>
        <item m="1" x="1620"/>
        <item m="1" x="1402"/>
        <item m="1" x="1345"/>
        <item m="1" x="1580"/>
        <item m="1" x="1520"/>
        <item m="1" x="1391"/>
        <item m="1" x="1624"/>
        <item m="1" x="1585"/>
        <item m="1" x="1655"/>
        <item m="1" x="1365"/>
        <item m="1" x="1634"/>
        <item m="1" x="1665"/>
        <item m="1" x="1421"/>
        <item m="1" x="1409"/>
        <item m="1" x="1451"/>
        <item m="1" x="1346"/>
        <item m="1" x="1643"/>
        <item m="1" x="1582"/>
        <item m="1" x="1485"/>
        <item m="1" x="1480"/>
        <item m="1" x="1403"/>
        <item m="1" x="1482"/>
        <item m="1" x="1642"/>
        <item m="1" x="1495"/>
        <item m="1" x="1395"/>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m="1" x="1429"/>
        <item m="1" x="1394"/>
        <item m="1" x="1492"/>
        <item m="1" x="1605"/>
        <item m="1" x="1494"/>
        <item m="1" x="1541"/>
        <item m="1" x="1566"/>
        <item m="1" x="1633"/>
        <item m="1" x="1637"/>
        <item m="1" x="1626"/>
        <item m="1" x="1544"/>
        <item x="200"/>
        <item x="201"/>
        <item x="202"/>
        <item x="203"/>
        <item m="1" x="1546"/>
        <item x="204"/>
        <item x="205"/>
        <item x="206"/>
        <item x="207"/>
        <item x="208"/>
        <item x="209"/>
        <item x="210"/>
        <item x="211"/>
        <item x="212"/>
        <item x="213"/>
        <item x="214"/>
        <item x="215"/>
        <item x="194"/>
        <item x="195"/>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216"/>
        <item x="217"/>
        <item x="218"/>
        <item x="347"/>
        <item x="348"/>
        <item x="349"/>
        <item x="350"/>
        <item x="351"/>
        <item x="352"/>
        <item x="353"/>
        <item x="354"/>
        <item x="355"/>
        <item x="356"/>
        <item x="357"/>
        <item x="358"/>
        <item m="1" x="1593"/>
        <item x="199"/>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196"/>
        <item x="197"/>
        <item x="198"/>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s>
    </pivotField>
    <pivotField axis="axisRow" compact="0" outline="0" showAll="0" defaultSubtotal="0">
      <items count="170">
        <item x="16"/>
        <item x="7"/>
        <item x="45"/>
        <item x="29"/>
        <item x="27"/>
        <item x="8"/>
        <item x="117"/>
        <item x="4"/>
        <item x="118"/>
        <item x="9"/>
        <item x="3"/>
        <item x="59"/>
        <item x="39"/>
        <item x="26"/>
        <item x="141"/>
        <item x="35"/>
        <item x="25"/>
        <item x="74"/>
        <item x="2"/>
        <item x="134"/>
        <item x="42"/>
        <item x="1"/>
        <item x="5"/>
        <item x="142"/>
        <item m="1" x="168"/>
        <item x="33"/>
        <item x="124"/>
        <item x="23"/>
        <item x="22"/>
        <item x="28"/>
        <item x="10"/>
        <item x="135"/>
        <item x="36"/>
        <item x="12"/>
        <item x="11"/>
        <item x="15"/>
        <item x="46"/>
        <item x="30"/>
        <item x="14"/>
        <item x="87"/>
        <item x="72"/>
        <item m="1" x="161"/>
        <item x="58"/>
        <item x="43"/>
        <item m="1" x="160"/>
        <item x="38"/>
        <item m="1" x="155"/>
        <item x="41"/>
        <item x="0"/>
        <item x="6"/>
        <item x="13"/>
        <item x="17"/>
        <item x="18"/>
        <item x="19"/>
        <item x="20"/>
        <item x="21"/>
        <item x="24"/>
        <item x="31"/>
        <item x="32"/>
        <item x="34"/>
        <item x="37"/>
        <item x="40"/>
        <item x="44"/>
        <item x="47"/>
        <item x="48"/>
        <item x="49"/>
        <item x="50"/>
        <item x="51"/>
        <item x="52"/>
        <item x="53"/>
        <item x="54"/>
        <item x="55"/>
        <item x="56"/>
        <item x="57"/>
        <item m="1" x="167"/>
        <item m="1" x="153"/>
        <item m="1" x="169"/>
        <item m="1" x="159"/>
        <item m="1" x="157"/>
        <item x="138"/>
        <item m="1" x="156"/>
        <item m="1" x="152"/>
        <item m="1" x="164"/>
        <item m="1" x="163"/>
        <item m="1" x="158"/>
        <item m="1" x="162"/>
        <item x="75"/>
        <item x="119"/>
        <item x="120"/>
        <item x="126"/>
        <item x="121"/>
        <item x="73"/>
        <item x="122"/>
        <item x="123"/>
        <item x="96"/>
        <item x="128"/>
        <item x="144"/>
        <item x="125"/>
        <item m="1" x="166"/>
        <item x="146"/>
        <item x="64"/>
        <item x="127"/>
        <item x="129"/>
        <item x="130"/>
        <item x="131"/>
        <item x="132"/>
        <item x="133"/>
        <item x="105"/>
        <item x="136"/>
        <item x="137"/>
        <item x="113"/>
        <item x="62"/>
        <item x="139"/>
        <item x="116"/>
        <item x="140"/>
        <item x="143"/>
        <item x="145"/>
        <item x="148"/>
        <item x="149"/>
        <item x="150"/>
        <item x="151"/>
        <item x="147"/>
        <item x="60"/>
        <item m="1" x="165"/>
        <item m="1" x="154"/>
        <item x="63"/>
        <item x="65"/>
        <item x="66"/>
        <item x="67"/>
        <item x="68"/>
        <item x="69"/>
        <item x="70"/>
        <item x="71"/>
        <item x="61"/>
        <item x="76"/>
        <item x="77"/>
        <item x="78"/>
        <item x="79"/>
        <item x="80"/>
        <item x="81"/>
        <item x="82"/>
        <item x="83"/>
        <item x="84"/>
        <item x="85"/>
        <item x="86"/>
        <item x="88"/>
        <item x="89"/>
        <item x="90"/>
        <item x="91"/>
        <item x="92"/>
        <item x="93"/>
        <item x="94"/>
        <item x="95"/>
        <item x="97"/>
        <item x="98"/>
        <item x="99"/>
        <item x="100"/>
        <item x="101"/>
        <item x="102"/>
        <item x="103"/>
        <item x="104"/>
        <item x="106"/>
        <item x="107"/>
        <item x="108"/>
        <item x="109"/>
        <item x="110"/>
        <item x="111"/>
        <item x="112"/>
        <item x="114"/>
        <item x="115"/>
      </items>
    </pivotField>
    <pivotField axis="axisRow" compact="0" outline="0" showAll="0" defaultSubtotal="0">
      <items count="78">
        <item x="19"/>
        <item x="0"/>
        <item x="18"/>
        <item x="10"/>
        <item x="15"/>
        <item x="20"/>
        <item x="1"/>
        <item x="5"/>
        <item x="14"/>
        <item x="7"/>
        <item x="8"/>
        <item x="13"/>
        <item x="9"/>
        <item x="4"/>
        <item x="2"/>
        <item x="3"/>
        <item x="6"/>
        <item x="11"/>
        <item x="12"/>
        <item x="16"/>
        <item x="17"/>
        <item x="21"/>
        <item x="22"/>
        <item x="23"/>
        <item x="24"/>
        <item x="25"/>
        <item x="26"/>
        <item x="27"/>
        <item x="28"/>
        <item x="29"/>
        <item x="30"/>
        <item x="31"/>
        <item x="32"/>
        <item x="33"/>
        <item x="34"/>
        <item x="35"/>
        <item x="36"/>
        <item x="37"/>
        <item x="38"/>
        <item x="39"/>
        <item x="40"/>
        <item x="41"/>
        <item x="42"/>
        <item x="43"/>
        <item x="44"/>
        <item x="45"/>
        <item x="46"/>
        <item x="47"/>
        <item x="48"/>
        <item x="49"/>
        <item x="50"/>
        <item x="60"/>
        <item x="61"/>
        <item x="63"/>
        <item x="59"/>
        <item x="66"/>
        <item x="69"/>
        <item x="72"/>
        <item x="52"/>
        <item x="68"/>
        <item x="67"/>
        <item x="71"/>
        <item x="73"/>
        <item x="74"/>
        <item x="70"/>
        <item x="75"/>
        <item x="76"/>
        <item x="77"/>
        <item x="51"/>
        <item x="53"/>
        <item x="54"/>
        <item x="55"/>
        <item x="56"/>
        <item x="57"/>
        <item x="58"/>
        <item x="62"/>
        <item x="64"/>
        <item x="65"/>
      </items>
    </pivotField>
    <pivotField axis="axisRow" compact="0" outline="0" showAll="0">
      <items count="130">
        <item x="0"/>
        <item x="1"/>
        <item x="2"/>
        <item x="3"/>
        <item x="4"/>
        <item x="5"/>
        <item x="6"/>
        <item x="7"/>
        <item x="8"/>
        <item x="9"/>
        <item x="10"/>
        <item x="11"/>
        <item x="12"/>
        <item x="13"/>
        <item x="14"/>
        <item x="15"/>
        <item x="16"/>
        <item x="17"/>
        <item x="18"/>
        <item x="19"/>
        <item x="20"/>
        <item x="21"/>
        <item x="22"/>
        <item x="23"/>
        <item x="24"/>
        <item m="1" x="108"/>
        <item m="1" x="111"/>
        <item m="1" x="95"/>
        <item m="1" x="100"/>
        <item m="1" x="101"/>
        <item m="1" x="125"/>
        <item x="27"/>
        <item m="1" x="97"/>
        <item m="1" x="104"/>
        <item x="50"/>
        <item m="1" x="120"/>
        <item m="1" x="117"/>
        <item m="1" x="115"/>
        <item m="1" x="98"/>
        <item m="1" x="122"/>
        <item m="1" x="107"/>
        <item x="71"/>
        <item m="1" x="94"/>
        <item m="1" x="127"/>
        <item m="1" x="96"/>
        <item m="1" x="102"/>
        <item m="1" x="116"/>
        <item m="1" x="112"/>
        <item m="1" x="110"/>
        <item m="1" x="105"/>
        <item m="1" x="118"/>
        <item m="1" x="103"/>
        <item x="46"/>
        <item x="47"/>
        <item m="1" x="126"/>
        <item x="48"/>
        <item x="49"/>
        <item m="1" x="123"/>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m="1" x="114"/>
        <item x="89"/>
        <item x="90"/>
        <item x="91"/>
        <item x="92"/>
        <item m="1" x="99"/>
        <item m="1" x="121"/>
        <item m="1" x="106"/>
        <item m="1" x="124"/>
        <item x="28"/>
        <item x="29"/>
        <item m="1" x="119"/>
        <item m="1" x="113"/>
        <item x="26"/>
        <item m="1" x="128"/>
        <item x="30"/>
        <item m="1" x="93"/>
        <item x="31"/>
        <item x="32"/>
        <item x="33"/>
        <item x="34"/>
        <item x="35"/>
        <item x="36"/>
        <item x="37"/>
        <item x="38"/>
        <item x="39"/>
        <item x="40"/>
        <item x="41"/>
        <item x="42"/>
        <item m="1" x="109"/>
        <item x="43"/>
        <item x="25"/>
        <item x="45"/>
        <item x="44"/>
        <item t="default"/>
      </items>
    </pivotField>
    <pivotField axis="axisRow" compact="0" outline="0" showAll="0" defaultSubtotal="0">
      <items count="20">
        <item x="0"/>
        <item x="14"/>
        <item x="1"/>
        <item x="2"/>
        <item x="3"/>
        <item x="7"/>
        <item x="4"/>
        <item x="12"/>
        <item m="1" x="17"/>
        <item m="1" x="18"/>
        <item m="1" x="19"/>
        <item x="6"/>
        <item x="5"/>
        <item x="13"/>
        <item x="11"/>
        <item x="15"/>
        <item x="16"/>
        <item x="8"/>
        <item x="9"/>
        <item x="10"/>
      </items>
    </pivotField>
    <pivotField axis="axisRow" compact="0" outline="0" showAll="0" defaultSubtotal="0">
      <items count="6">
        <item x="0"/>
        <item x="5"/>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18"/>
    <field x="20"/>
    <field x="21"/>
    <field x="19"/>
    <field x="23"/>
    <field x="24"/>
    <field x="22"/>
  </rowFields>
  <rowItems count="16">
    <i>
      <x v="239"/>
      <x v="1"/>
      <x v="40"/>
      <x v="7"/>
      <x/>
      <x v="14"/>
      <x v="3"/>
      <x/>
    </i>
    <i r="1">
      <x v="2"/>
      <x v="40"/>
      <x v="7"/>
      <x/>
      <x v="14"/>
      <x v="3"/>
      <x/>
    </i>
    <i r="1">
      <x v="3"/>
      <x v="6"/>
      <x v="7"/>
      <x/>
      <x v="14"/>
      <x v="3"/>
      <x/>
    </i>
    <i r="1">
      <x v="4"/>
      <x/>
      <x v="7"/>
      <x/>
      <x v="14"/>
      <x v="3"/>
      <x/>
    </i>
    <i r="1">
      <x v="5"/>
      <x/>
      <x v="7"/>
      <x/>
      <x v="14"/>
      <x v="3"/>
      <x/>
    </i>
    <i r="1">
      <x v="6"/>
      <x v="8"/>
      <x v="7"/>
      <x/>
      <x v="14"/>
      <x v="3"/>
      <x/>
    </i>
    <i r="1">
      <x v="7"/>
      <x v="7"/>
      <x v="7"/>
      <x/>
      <x v="14"/>
      <x v="3"/>
      <x/>
    </i>
    <i r="1">
      <x v="8"/>
      <x v="7"/>
      <x v="7"/>
      <x/>
      <x v="14"/>
      <x v="3"/>
      <x/>
    </i>
    <i r="1">
      <x v="9"/>
      <x v="6"/>
      <x v="7"/>
      <x/>
      <x v="14"/>
      <x v="3"/>
      <x/>
    </i>
    <i r="1">
      <x v="10"/>
      <x v="6"/>
      <x v="7"/>
      <x/>
      <x v="14"/>
      <x v="3"/>
      <x/>
    </i>
    <i r="1">
      <x v="11"/>
      <x v="7"/>
      <x v="7"/>
      <x/>
      <x v="14"/>
      <x v="3"/>
      <x/>
    </i>
    <i r="1">
      <x v="12"/>
      <x v="7"/>
      <x v="7"/>
      <x/>
      <x v="14"/>
      <x v="3"/>
      <x/>
    </i>
    <i r="1">
      <x v="13"/>
      <x/>
      <x v="7"/>
      <x/>
      <x v="14"/>
      <x v="3"/>
      <x/>
    </i>
    <i r="1">
      <x v="14"/>
      <x/>
      <x v="7"/>
      <x/>
      <x v="14"/>
      <x v="3"/>
      <x/>
    </i>
    <i r="1">
      <x v="15"/>
      <x/>
      <x v="7"/>
      <x/>
      <x v="14"/>
      <x v="3"/>
      <x/>
    </i>
    <i t="grand">
      <x/>
    </i>
  </rowItems>
  <colItems count="1">
    <i/>
  </colItems>
  <pageFields count="2">
    <pageField fld="1" item="223" hier="-1"/>
    <pageField fld="0" item="2" hier="-1"/>
  </pageFields>
  <formats count="24">
    <format dxfId="23">
      <pivotArea type="all" dataOnly="0" outline="0" fieldPosition="0"/>
    </format>
    <format dxfId="22">
      <pivotArea field="16" type="button" dataOnly="0" labelOnly="1" outline="0" axis="axisRow" fieldPosition="0"/>
    </format>
    <format dxfId="21">
      <pivotArea field="18" type="button" dataOnly="0" labelOnly="1" outline="0" axis="axisRow" fieldPosition="1"/>
    </format>
    <format dxfId="20">
      <pivotArea field="20" type="button" dataOnly="0" labelOnly="1" outline="0" axis="axisRow" fieldPosition="2"/>
    </format>
    <format dxfId="19">
      <pivotArea field="21" type="button" dataOnly="0" labelOnly="1" outline="0" axis="axisRow" fieldPosition="3"/>
    </format>
    <format dxfId="18">
      <pivotArea field="19" type="button" dataOnly="0" labelOnly="1" outline="0" axis="axisRow" fieldPosition="4"/>
    </format>
    <format dxfId="17">
      <pivotArea field="23" type="button" dataOnly="0" labelOnly="1" outline="0" axis="axisRow" fieldPosition="5"/>
    </format>
    <format dxfId="16">
      <pivotArea field="24" type="button" dataOnly="0" labelOnly="1" outline="0" axis="axisRow" fieldPosition="6"/>
    </format>
    <format dxfId="15">
      <pivotArea field="22" type="button" dataOnly="0" labelOnly="1" outline="0" axis="axisRow" fieldPosition="7"/>
    </format>
    <format dxfId="14">
      <pivotArea dataOnly="0" labelOnly="1" outline="0" fieldPosition="0">
        <references count="1">
          <reference field="16" count="1">
            <x v="70"/>
          </reference>
        </references>
      </pivotArea>
    </format>
    <format dxfId="13">
      <pivotArea dataOnly="0" labelOnly="1" grandRow="1" outline="0" fieldPosition="0"/>
    </format>
    <format dxfId="12">
      <pivotArea dataOnly="0" labelOnly="1" outline="0" fieldPosition="0">
        <references count="2">
          <reference field="16" count="1" selected="0">
            <x v="70"/>
          </reference>
          <reference field="18" count="3">
            <x v="1"/>
            <x v="2"/>
            <x v="3"/>
          </reference>
        </references>
      </pivotArea>
    </format>
    <format dxfId="11">
      <pivotArea dataOnly="0" labelOnly="1" outline="0" fieldPosition="0">
        <references count="3">
          <reference field="16" count="1" selected="0">
            <x v="70"/>
          </reference>
          <reference field="18" count="1" selected="0">
            <x v="1"/>
          </reference>
          <reference field="20" count="1">
            <x v="0"/>
          </reference>
        </references>
      </pivotArea>
    </format>
    <format dxfId="10">
      <pivotArea dataOnly="0" labelOnly="1" outline="0" fieldPosition="0">
        <references count="3">
          <reference field="16" count="1" selected="0">
            <x v="70"/>
          </reference>
          <reference field="18" count="1" selected="0">
            <x v="2"/>
          </reference>
          <reference field="20" count="1">
            <x v="1"/>
          </reference>
        </references>
      </pivotArea>
    </format>
    <format dxfId="9">
      <pivotArea dataOnly="0" labelOnly="1" outline="0" fieldPosition="0">
        <references count="3">
          <reference field="16" count="1" selected="0">
            <x v="70"/>
          </reference>
          <reference field="18" count="1" selected="0">
            <x v="3"/>
          </reference>
          <reference field="20" count="1">
            <x v="0"/>
          </reference>
        </references>
      </pivotArea>
    </format>
    <format dxfId="8">
      <pivotArea dataOnly="0" labelOnly="1" outline="0" fieldPosition="0">
        <references count="4">
          <reference field="16" count="1" selected="0">
            <x v="70"/>
          </reference>
          <reference field="18" count="1" selected="0">
            <x v="1"/>
          </reference>
          <reference field="20" count="1" selected="0">
            <x v="0"/>
          </reference>
          <reference field="21" count="1">
            <x v="52"/>
          </reference>
        </references>
      </pivotArea>
    </format>
    <format dxfId="7">
      <pivotArea dataOnly="0" labelOnly="1" outline="0" fieldPosition="0">
        <references count="5">
          <reference field="16" count="1" selected="0">
            <x v="70"/>
          </reference>
          <reference field="18" count="1" selected="0">
            <x v="1"/>
          </reference>
          <reference field="19" count="1">
            <x v="375"/>
          </reference>
          <reference field="20" count="1" selected="0">
            <x v="0"/>
          </reference>
          <reference field="21" count="1" selected="0">
            <x v="52"/>
          </reference>
        </references>
      </pivotArea>
    </format>
    <format dxfId="6">
      <pivotArea dataOnly="0" labelOnly="1" outline="0" fieldPosition="0">
        <references count="5">
          <reference field="16" count="1" selected="0">
            <x v="70"/>
          </reference>
          <reference field="18" count="1" selected="0">
            <x v="2"/>
          </reference>
          <reference field="19" count="1">
            <x v="376"/>
          </reference>
          <reference field="20" count="1" selected="0">
            <x v="1"/>
          </reference>
          <reference field="21" count="1" selected="0">
            <x v="52"/>
          </reference>
        </references>
      </pivotArea>
    </format>
    <format dxfId="5">
      <pivotArea dataOnly="0" labelOnly="1" outline="0" fieldPosition="0">
        <references count="5">
          <reference field="16" count="1" selected="0">
            <x v="70"/>
          </reference>
          <reference field="18" count="1" selected="0">
            <x v="3"/>
          </reference>
          <reference field="19" count="1">
            <x v="377"/>
          </reference>
          <reference field="20" count="1" selected="0">
            <x v="0"/>
          </reference>
          <reference field="21" count="1" selected="0">
            <x v="52"/>
          </reference>
        </references>
      </pivotArea>
    </format>
    <format dxfId="4">
      <pivotArea dataOnly="0" labelOnly="1" outline="0" fieldPosition="0">
        <references count="6">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x v="7"/>
          </reference>
        </references>
      </pivotArea>
    </format>
    <format dxfId="3">
      <pivotArea dataOnly="0" labelOnly="1" outline="0" fieldPosition="0">
        <references count="7">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selected="0">
            <x v="7"/>
          </reference>
          <reference field="24" count="1">
            <x v="0"/>
          </reference>
        </references>
      </pivotArea>
    </format>
    <format dxfId="2">
      <pivotArea dataOnly="0" labelOnly="1" outline="0" fieldPosition="0">
        <references count="8">
          <reference field="16" count="1" selected="0">
            <x v="70"/>
          </reference>
          <reference field="18" count="1" selected="0">
            <x v="1"/>
          </reference>
          <reference field="19" count="1" selected="0">
            <x v="375"/>
          </reference>
          <reference field="20" count="1" selected="0">
            <x v="0"/>
          </reference>
          <reference field="21" count="1" selected="0">
            <x v="52"/>
          </reference>
          <reference field="22" count="1">
            <x v="40"/>
          </reference>
          <reference field="23" count="1" selected="0">
            <x v="7"/>
          </reference>
          <reference field="24" count="1" selected="0">
            <x v="0"/>
          </reference>
        </references>
      </pivotArea>
    </format>
    <format dxfId="1">
      <pivotArea dataOnly="0" labelOnly="1" outline="0" fieldPosition="0">
        <references count="8">
          <reference field="16" count="1" selected="0">
            <x v="70"/>
          </reference>
          <reference field="18" count="1" selected="0">
            <x v="2"/>
          </reference>
          <reference field="19" count="1" selected="0">
            <x v="376"/>
          </reference>
          <reference field="20" count="1" selected="0">
            <x v="1"/>
          </reference>
          <reference field="21" count="1" selected="0">
            <x v="52"/>
          </reference>
          <reference field="22" count="1">
            <x v="0"/>
          </reference>
          <reference field="23" count="1" selected="0">
            <x v="7"/>
          </reference>
          <reference field="24" count="1" selected="0">
            <x v="0"/>
          </reference>
        </references>
      </pivotArea>
    </format>
    <format dxfId="0">
      <pivotArea dataOnly="0" labelOnly="1" outline="0" fieldPosition="0">
        <references count="8">
          <reference field="16" count="1" selected="0">
            <x v="70"/>
          </reference>
          <reference field="18" count="1" selected="0">
            <x v="3"/>
          </reference>
          <reference field="19" count="1" selected="0">
            <x v="377"/>
          </reference>
          <reference field="20" count="1" selected="0">
            <x v="0"/>
          </reference>
          <reference field="21" count="1" selected="0">
            <x v="52"/>
          </reference>
          <reference field="22" count="1">
            <x v="0"/>
          </reference>
          <reference field="23" count="1" selected="0">
            <x v="7"/>
          </reference>
          <reference field="24" count="1" selected="0">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rvillegas@colquiri.gob.bo" TargetMode="External"/><Relationship Id="rId1" Type="http://schemas.openxmlformats.org/officeDocument/2006/relationships/pivotTable" Target="../pivotTables/pivotTable1.xm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7103-C601-4C11-BCBE-A6145C0D4848}">
  <dimension ref="B1:U97"/>
  <sheetViews>
    <sheetView tabSelected="1" view="pageBreakPreview" topLeftCell="A61" zoomScale="130" zoomScaleNormal="90" zoomScaleSheetLayoutView="130" workbookViewId="0">
      <selection activeCell="F61" sqref="F61:F77"/>
    </sheetView>
  </sheetViews>
  <sheetFormatPr baseColWidth="10" defaultColWidth="11.42578125" defaultRowHeight="15" x14ac:dyDescent="0.25"/>
  <cols>
    <col min="1" max="1" width="7.7109375" customWidth="1"/>
    <col min="2" max="2" width="5.85546875" customWidth="1"/>
    <col min="3" max="3" width="9.42578125" customWidth="1"/>
    <col min="4" max="4" width="8.5703125" customWidth="1"/>
    <col min="5" max="5" width="56.28515625" customWidth="1"/>
    <col min="6" max="6" width="63" customWidth="1"/>
    <col min="7" max="7" width="10.28515625" customWidth="1"/>
    <col min="8" max="8" width="62.140625" customWidth="1"/>
    <col min="9" max="9" width="16.42578125" customWidth="1"/>
    <col min="10" max="10" width="13.28515625" customWidth="1"/>
    <col min="11" max="11" width="25.5703125" customWidth="1"/>
    <col min="12" max="12" width="19" customWidth="1"/>
    <col min="13" max="15" width="0" hidden="1" customWidth="1"/>
    <col min="16" max="16" width="9.7109375" hidden="1" customWidth="1"/>
    <col min="17" max="17" width="10.42578125" hidden="1" customWidth="1"/>
    <col min="18" max="18" width="43.5703125" hidden="1" customWidth="1"/>
    <col min="19" max="19" width="42.5703125" hidden="1" customWidth="1"/>
    <col min="20" max="20" width="18.42578125" hidden="1" customWidth="1"/>
    <col min="21" max="21" width="29.85546875" hidden="1" customWidth="1"/>
    <col min="22" max="53" width="0" hidden="1" customWidth="1"/>
  </cols>
  <sheetData>
    <row r="1" spans="2:21" x14ac:dyDescent="0.25">
      <c r="N1" s="104" t="s">
        <v>0</v>
      </c>
      <c r="O1" t="s">
        <v>78</v>
      </c>
    </row>
    <row r="2" spans="2:21" ht="81" customHeight="1" x14ac:dyDescent="0.25">
      <c r="C2" s="1"/>
      <c r="D2" s="1"/>
      <c r="E2" s="109" t="s">
        <v>1</v>
      </c>
      <c r="F2" s="109"/>
      <c r="G2" s="109"/>
      <c r="H2" s="109"/>
      <c r="I2" s="109"/>
      <c r="J2" s="1"/>
      <c r="L2" s="1"/>
      <c r="N2" s="104" t="s">
        <v>2</v>
      </c>
      <c r="O2" s="105">
        <v>2024</v>
      </c>
    </row>
    <row r="3" spans="2:21" ht="13.5" customHeight="1" x14ac:dyDescent="0.25">
      <c r="B3" s="2"/>
      <c r="C3" s="2"/>
      <c r="D3" s="2"/>
      <c r="E3" s="109"/>
      <c r="F3" s="109"/>
      <c r="G3" s="109"/>
      <c r="H3" s="109"/>
      <c r="I3" s="109"/>
      <c r="J3" s="2"/>
      <c r="K3" s="3" t="s">
        <v>3</v>
      </c>
    </row>
    <row r="4" spans="2:21" ht="13.5" customHeight="1" x14ac:dyDescent="0.25">
      <c r="B4" s="2"/>
      <c r="C4" s="2"/>
      <c r="D4" s="2"/>
      <c r="E4" s="109"/>
      <c r="F4" s="109"/>
      <c r="G4" s="109"/>
      <c r="H4" s="109"/>
      <c r="I4" s="109"/>
      <c r="J4" s="2"/>
      <c r="K4" s="4" t="s">
        <v>4</v>
      </c>
      <c r="N4" s="104" t="s">
        <v>5</v>
      </c>
      <c r="O4" s="104" t="s">
        <v>6</v>
      </c>
      <c r="P4" s="104" t="s">
        <v>7</v>
      </c>
      <c r="Q4" s="104" t="s">
        <v>8</v>
      </c>
      <c r="R4" s="104" t="s">
        <v>9</v>
      </c>
      <c r="S4" s="104" t="s">
        <v>10</v>
      </c>
      <c r="T4" s="104" t="s">
        <v>11</v>
      </c>
      <c r="U4" s="104" t="s">
        <v>12</v>
      </c>
    </row>
    <row r="5" spans="2:21" ht="13.5" customHeight="1" x14ac:dyDescent="0.25">
      <c r="B5" s="2"/>
      <c r="C5" s="2"/>
      <c r="D5" s="2"/>
      <c r="E5" s="109"/>
      <c r="F5" s="109"/>
      <c r="G5" s="109"/>
      <c r="H5" s="109"/>
      <c r="I5" s="109"/>
      <c r="J5" s="2"/>
      <c r="K5" s="4" t="s">
        <v>13</v>
      </c>
      <c r="N5" t="s">
        <v>79</v>
      </c>
      <c r="O5">
        <v>1</v>
      </c>
      <c r="P5">
        <v>18</v>
      </c>
      <c r="Q5" t="s">
        <v>14</v>
      </c>
      <c r="R5" t="s">
        <v>80</v>
      </c>
      <c r="S5" t="s">
        <v>81</v>
      </c>
      <c r="T5" t="s">
        <v>82</v>
      </c>
      <c r="U5" t="s">
        <v>80</v>
      </c>
    </row>
    <row r="6" spans="2:21" ht="35.25" customHeight="1" x14ac:dyDescent="0.25">
      <c r="C6" s="5"/>
      <c r="D6" s="6" t="str">
        <f>"N° "&amp;O1&amp;"/2024"</f>
        <v>N° CD-110/2024</v>
      </c>
      <c r="E6" s="7"/>
      <c r="F6" s="7"/>
      <c r="G6" s="7"/>
      <c r="O6">
        <v>2</v>
      </c>
      <c r="P6">
        <v>18</v>
      </c>
      <c r="Q6" t="s">
        <v>14</v>
      </c>
      <c r="R6" t="s">
        <v>80</v>
      </c>
      <c r="S6" t="s">
        <v>81</v>
      </c>
      <c r="T6" t="s">
        <v>82</v>
      </c>
      <c r="U6" t="s">
        <v>80</v>
      </c>
    </row>
    <row r="7" spans="2:21" ht="90" customHeight="1" x14ac:dyDescent="0.25">
      <c r="B7" s="110" t="str">
        <f>N5</f>
        <v>CLQ-24-CD-110/2024 ADQUISICION DE REPUESTOS PARA CARGADORES FRONTALES</v>
      </c>
      <c r="C7" s="110"/>
      <c r="D7" s="110"/>
      <c r="E7" s="110"/>
      <c r="F7" s="110"/>
      <c r="G7" s="110"/>
      <c r="H7" s="110"/>
      <c r="I7" s="110"/>
      <c r="J7" s="110"/>
      <c r="K7" s="110"/>
      <c r="L7" s="110"/>
      <c r="O7">
        <v>3</v>
      </c>
      <c r="P7">
        <v>7</v>
      </c>
      <c r="Q7" t="s">
        <v>14</v>
      </c>
      <c r="R7" t="s">
        <v>80</v>
      </c>
      <c r="S7" t="s">
        <v>81</v>
      </c>
      <c r="T7" t="s">
        <v>82</v>
      </c>
      <c r="U7" t="s">
        <v>80</v>
      </c>
    </row>
    <row r="8" spans="2:21" ht="5.25" customHeight="1" x14ac:dyDescent="0.35">
      <c r="B8" s="8"/>
      <c r="C8" s="8"/>
      <c r="D8" s="8"/>
      <c r="E8" s="8"/>
      <c r="F8" s="8"/>
      <c r="G8" s="8"/>
      <c r="H8" s="8"/>
      <c r="I8" s="8"/>
      <c r="J8" s="8"/>
      <c r="K8" s="9"/>
      <c r="L8" s="9"/>
      <c r="O8">
        <v>4</v>
      </c>
      <c r="P8">
        <v>1</v>
      </c>
      <c r="Q8" t="s">
        <v>14</v>
      </c>
      <c r="R8" t="s">
        <v>80</v>
      </c>
      <c r="S8" t="s">
        <v>81</v>
      </c>
      <c r="T8" t="s">
        <v>82</v>
      </c>
      <c r="U8" t="s">
        <v>80</v>
      </c>
    </row>
    <row r="9" spans="2:21" s="5" customFormat="1" ht="28.5" customHeight="1" x14ac:dyDescent="0.25">
      <c r="B9" s="10"/>
      <c r="C9" s="111" t="s">
        <v>15</v>
      </c>
      <c r="D9" s="112"/>
      <c r="E9" s="113"/>
      <c r="F9" s="114" t="s">
        <v>100</v>
      </c>
      <c r="G9" s="115"/>
      <c r="H9" s="116"/>
      <c r="I9" s="11"/>
      <c r="J9" s="11"/>
      <c r="K9" s="12"/>
      <c r="L9" s="12"/>
      <c r="N9"/>
      <c r="O9">
        <v>5</v>
      </c>
      <c r="P9">
        <v>1</v>
      </c>
      <c r="Q9" t="s">
        <v>14</v>
      </c>
      <c r="R9" t="s">
        <v>80</v>
      </c>
      <c r="S9" t="s">
        <v>81</v>
      </c>
      <c r="T9" t="s">
        <v>82</v>
      </c>
      <c r="U9" t="s">
        <v>80</v>
      </c>
    </row>
    <row r="10" spans="2:21" s="5" customFormat="1" ht="6.75" customHeight="1" x14ac:dyDescent="0.25">
      <c r="B10" s="10"/>
      <c r="C10" s="13"/>
      <c r="D10" s="14"/>
      <c r="E10" s="14"/>
      <c r="F10" s="15"/>
      <c r="G10" s="15"/>
      <c r="H10" s="11"/>
      <c r="I10" s="11"/>
      <c r="J10" s="11"/>
      <c r="K10" s="16"/>
      <c r="L10" s="16"/>
      <c r="N10"/>
      <c r="O10">
        <v>6</v>
      </c>
      <c r="P10">
        <v>9</v>
      </c>
      <c r="Q10" t="s">
        <v>14</v>
      </c>
      <c r="R10" t="s">
        <v>80</v>
      </c>
      <c r="S10" t="s">
        <v>81</v>
      </c>
      <c r="T10" t="s">
        <v>82</v>
      </c>
      <c r="U10" t="s">
        <v>80</v>
      </c>
    </row>
    <row r="11" spans="2:21" s="5" customFormat="1" ht="31.5" customHeight="1" x14ac:dyDescent="0.25">
      <c r="B11" s="10"/>
      <c r="C11" s="111" t="s">
        <v>16</v>
      </c>
      <c r="D11" s="112"/>
      <c r="E11" s="113"/>
      <c r="F11" s="117" t="s">
        <v>17</v>
      </c>
      <c r="G11" s="118"/>
      <c r="H11" s="119"/>
      <c r="I11" s="17" t="s">
        <v>18</v>
      </c>
      <c r="J11" s="120" t="s">
        <v>19</v>
      </c>
      <c r="K11" s="121"/>
      <c r="L11" s="18"/>
      <c r="N11"/>
      <c r="O11">
        <v>7</v>
      </c>
      <c r="P11">
        <v>8</v>
      </c>
      <c r="Q11" t="s">
        <v>14</v>
      </c>
      <c r="R11" t="s">
        <v>80</v>
      </c>
      <c r="S11" t="s">
        <v>81</v>
      </c>
      <c r="T11" t="s">
        <v>82</v>
      </c>
      <c r="U11" t="s">
        <v>80</v>
      </c>
    </row>
    <row r="12" spans="2:21" ht="7.5" customHeight="1" x14ac:dyDescent="0.3">
      <c r="B12" s="19"/>
      <c r="C12" s="20"/>
      <c r="D12" s="20"/>
      <c r="E12" s="20"/>
      <c r="F12" s="20"/>
      <c r="G12" s="20"/>
      <c r="H12" s="21"/>
      <c r="I12" s="21"/>
      <c r="J12" s="21"/>
      <c r="K12" s="22"/>
      <c r="L12" s="22"/>
      <c r="O12">
        <v>8</v>
      </c>
      <c r="P12">
        <v>8</v>
      </c>
      <c r="Q12" t="s">
        <v>14</v>
      </c>
      <c r="R12" t="s">
        <v>80</v>
      </c>
      <c r="S12" t="s">
        <v>81</v>
      </c>
      <c r="T12" t="s">
        <v>82</v>
      </c>
      <c r="U12" t="s">
        <v>80</v>
      </c>
    </row>
    <row r="13" spans="2:21" ht="21.75" customHeight="1" x14ac:dyDescent="0.25">
      <c r="B13" s="122" t="s">
        <v>20</v>
      </c>
      <c r="C13" s="122"/>
      <c r="D13" s="122"/>
      <c r="E13" s="122"/>
      <c r="F13" s="122"/>
      <c r="G13" s="122"/>
      <c r="H13" s="122"/>
      <c r="I13" s="122"/>
      <c r="J13" s="122"/>
      <c r="K13" s="122"/>
      <c r="L13" s="122"/>
      <c r="O13">
        <v>9</v>
      </c>
      <c r="P13">
        <v>7</v>
      </c>
      <c r="Q13" t="s">
        <v>14</v>
      </c>
      <c r="R13" t="s">
        <v>80</v>
      </c>
      <c r="S13" t="s">
        <v>81</v>
      </c>
      <c r="T13" t="s">
        <v>82</v>
      </c>
      <c r="U13" t="s">
        <v>80</v>
      </c>
    </row>
    <row r="14" spans="2:21" ht="8.25" customHeight="1" x14ac:dyDescent="0.25">
      <c r="B14" s="11"/>
      <c r="C14" s="11"/>
      <c r="D14" s="11"/>
      <c r="E14" s="11"/>
      <c r="F14" s="11"/>
      <c r="G14" s="11"/>
      <c r="H14" s="11"/>
      <c r="I14" s="11"/>
      <c r="J14" s="11"/>
      <c r="K14" s="11"/>
      <c r="L14" s="11"/>
      <c r="O14">
        <v>10</v>
      </c>
      <c r="P14">
        <v>7</v>
      </c>
      <c r="Q14" t="s">
        <v>14</v>
      </c>
      <c r="R14" t="s">
        <v>80</v>
      </c>
      <c r="S14" t="s">
        <v>81</v>
      </c>
      <c r="T14" t="s">
        <v>82</v>
      </c>
      <c r="U14" t="s">
        <v>80</v>
      </c>
    </row>
    <row r="15" spans="2:21" ht="16.5" customHeight="1" x14ac:dyDescent="0.35">
      <c r="B15" s="23"/>
      <c r="C15" s="123" t="s">
        <v>21</v>
      </c>
      <c r="D15" s="124"/>
      <c r="E15" s="124"/>
      <c r="F15" s="124"/>
      <c r="G15" s="124"/>
      <c r="H15" s="125"/>
      <c r="I15" s="125"/>
      <c r="J15" s="125"/>
      <c r="K15" s="125"/>
      <c r="O15">
        <v>11</v>
      </c>
      <c r="P15">
        <v>8</v>
      </c>
      <c r="Q15" t="s">
        <v>14</v>
      </c>
      <c r="R15" t="s">
        <v>80</v>
      </c>
      <c r="S15" t="s">
        <v>81</v>
      </c>
      <c r="T15" t="s">
        <v>82</v>
      </c>
      <c r="U15" t="s">
        <v>80</v>
      </c>
    </row>
    <row r="16" spans="2:21" ht="9.75" customHeight="1" thickBot="1" x14ac:dyDescent="0.3">
      <c r="B16" s="23"/>
      <c r="C16" s="24"/>
      <c r="D16" s="25"/>
      <c r="E16" s="25"/>
      <c r="F16" s="25"/>
      <c r="G16" s="25"/>
      <c r="H16" s="26"/>
      <c r="I16" s="26"/>
      <c r="J16" s="26"/>
      <c r="K16" s="26"/>
      <c r="O16">
        <v>12</v>
      </c>
      <c r="P16">
        <v>8</v>
      </c>
      <c r="Q16" t="s">
        <v>14</v>
      </c>
      <c r="R16" t="s">
        <v>80</v>
      </c>
      <c r="S16" t="s">
        <v>81</v>
      </c>
      <c r="T16" t="s">
        <v>82</v>
      </c>
      <c r="U16" t="s">
        <v>80</v>
      </c>
    </row>
    <row r="17" spans="2:21" ht="35.25" customHeight="1" thickBot="1" x14ac:dyDescent="0.3">
      <c r="B17" s="23"/>
      <c r="C17" s="126" t="s">
        <v>22</v>
      </c>
      <c r="D17" s="127"/>
      <c r="E17" s="127"/>
      <c r="F17" s="27"/>
      <c r="G17" s="27"/>
      <c r="H17" s="28"/>
      <c r="I17" s="28"/>
      <c r="J17" s="28"/>
      <c r="K17" s="29"/>
      <c r="O17">
        <v>13</v>
      </c>
      <c r="P17">
        <v>1</v>
      </c>
      <c r="Q17" t="s">
        <v>14</v>
      </c>
      <c r="R17" t="s">
        <v>80</v>
      </c>
      <c r="S17" t="s">
        <v>81</v>
      </c>
      <c r="T17" t="s">
        <v>82</v>
      </c>
      <c r="U17" t="s">
        <v>80</v>
      </c>
    </row>
    <row r="18" spans="2:21" ht="8.25" customHeight="1" thickBot="1" x14ac:dyDescent="0.45">
      <c r="C18" s="30"/>
      <c r="D18" s="31"/>
      <c r="E18" s="32"/>
      <c r="F18" s="32"/>
      <c r="G18" s="32"/>
      <c r="H18" s="32"/>
      <c r="I18" s="31"/>
      <c r="J18" s="31"/>
      <c r="K18" s="33"/>
      <c r="L18" s="26"/>
      <c r="O18">
        <v>14</v>
      </c>
      <c r="P18">
        <v>1</v>
      </c>
      <c r="Q18" t="s">
        <v>14</v>
      </c>
      <c r="R18" t="s">
        <v>80</v>
      </c>
      <c r="S18" t="s">
        <v>81</v>
      </c>
      <c r="T18" t="s">
        <v>82</v>
      </c>
      <c r="U18" t="s">
        <v>80</v>
      </c>
    </row>
    <row r="19" spans="2:21" s="39" customFormat="1" ht="29.25" customHeight="1" thickBot="1" x14ac:dyDescent="0.5">
      <c r="B19" s="34"/>
      <c r="C19" s="35"/>
      <c r="D19" s="36" t="s">
        <v>24</v>
      </c>
      <c r="E19" s="37"/>
      <c r="F19" s="38"/>
      <c r="G19" s="38"/>
      <c r="H19" s="128"/>
      <c r="I19" s="129"/>
      <c r="J19" s="129"/>
      <c r="K19" s="130"/>
      <c r="N19"/>
      <c r="O19">
        <v>15</v>
      </c>
      <c r="P19">
        <v>1</v>
      </c>
      <c r="Q19" t="s">
        <v>14</v>
      </c>
      <c r="R19" t="s">
        <v>80</v>
      </c>
      <c r="S19" t="s">
        <v>81</v>
      </c>
      <c r="T19" t="s">
        <v>82</v>
      </c>
      <c r="U19" t="s">
        <v>80</v>
      </c>
    </row>
    <row r="20" spans="2:21" ht="9" customHeight="1" thickBot="1" x14ac:dyDescent="0.35">
      <c r="B20" s="24"/>
      <c r="C20" s="40"/>
      <c r="D20" s="25"/>
      <c r="E20" s="25"/>
      <c r="F20" s="25"/>
      <c r="G20" s="25"/>
      <c r="H20" s="41"/>
      <c r="K20" s="42"/>
      <c r="N20" t="s">
        <v>23</v>
      </c>
    </row>
    <row r="21" spans="2:21" s="39" customFormat="1" ht="29.25" customHeight="1" thickBot="1" x14ac:dyDescent="0.5">
      <c r="B21" s="34"/>
      <c r="C21" s="35"/>
      <c r="D21" s="36" t="s">
        <v>25</v>
      </c>
      <c r="E21" s="37"/>
      <c r="F21" s="38"/>
      <c r="G21" s="38"/>
      <c r="H21" s="128"/>
      <c r="I21" s="129"/>
      <c r="J21" s="129"/>
      <c r="K21" s="130"/>
      <c r="N21"/>
      <c r="O21"/>
      <c r="P21"/>
      <c r="Q21"/>
      <c r="R21"/>
      <c r="S21"/>
      <c r="T21"/>
      <c r="U21"/>
    </row>
    <row r="22" spans="2:21" ht="7.5" customHeight="1" thickBot="1" x14ac:dyDescent="0.35">
      <c r="B22" s="24"/>
      <c r="C22" s="40"/>
      <c r="D22" s="25"/>
      <c r="E22" s="25"/>
      <c r="F22" s="25"/>
      <c r="G22" s="25"/>
      <c r="H22" s="41"/>
      <c r="K22" s="42"/>
    </row>
    <row r="23" spans="2:21" s="39" customFormat="1" ht="29.25" customHeight="1" thickBot="1" x14ac:dyDescent="0.5">
      <c r="B23" s="34"/>
      <c r="C23" s="35"/>
      <c r="D23" s="36" t="s">
        <v>26</v>
      </c>
      <c r="E23" s="37"/>
      <c r="F23" s="38"/>
      <c r="G23" s="38"/>
      <c r="H23" s="106"/>
      <c r="I23" s="107"/>
      <c r="J23" s="107"/>
      <c r="K23" s="108"/>
      <c r="N23"/>
      <c r="O23"/>
      <c r="P23"/>
      <c r="Q23"/>
      <c r="R23"/>
      <c r="S23"/>
      <c r="T23"/>
      <c r="U23"/>
    </row>
    <row r="24" spans="2:21" ht="9" customHeight="1" thickBot="1" x14ac:dyDescent="0.35">
      <c r="B24" s="24"/>
      <c r="C24" s="40"/>
      <c r="D24" s="25"/>
      <c r="E24" s="25"/>
      <c r="F24" s="25"/>
      <c r="G24" s="25"/>
      <c r="H24" s="41"/>
      <c r="K24" s="42"/>
    </row>
    <row r="25" spans="2:21" s="39" customFormat="1" ht="29.25" customHeight="1" thickBot="1" x14ac:dyDescent="0.5">
      <c r="B25" s="43"/>
      <c r="C25" s="35"/>
      <c r="D25" s="134" t="s">
        <v>27</v>
      </c>
      <c r="E25" s="134"/>
      <c r="F25" s="134"/>
      <c r="G25" s="44"/>
      <c r="H25" s="128"/>
      <c r="I25" s="129"/>
      <c r="J25" s="129"/>
      <c r="K25" s="130"/>
      <c r="N25"/>
      <c r="O25"/>
      <c r="P25"/>
      <c r="Q25"/>
      <c r="R25"/>
      <c r="S25"/>
      <c r="T25"/>
      <c r="U25"/>
    </row>
    <row r="26" spans="2:21" ht="9" customHeight="1" thickBot="1" x14ac:dyDescent="0.35">
      <c r="B26" s="24"/>
      <c r="C26" s="40"/>
      <c r="D26" s="24"/>
      <c r="E26" s="24"/>
      <c r="F26" s="24"/>
      <c r="G26" s="24"/>
      <c r="H26" s="41"/>
      <c r="K26" s="42"/>
    </row>
    <row r="27" spans="2:21" s="39" customFormat="1" ht="29.25" customHeight="1" thickBot="1" x14ac:dyDescent="0.5">
      <c r="B27" s="34"/>
      <c r="C27" s="35"/>
      <c r="D27" s="36" t="s">
        <v>28</v>
      </c>
      <c r="E27" s="37"/>
      <c r="F27" s="38"/>
      <c r="G27" s="38"/>
      <c r="H27" s="106"/>
      <c r="I27" s="107"/>
      <c r="J27" s="107"/>
      <c r="K27" s="108"/>
      <c r="N27"/>
      <c r="O27"/>
      <c r="P27"/>
      <c r="Q27"/>
      <c r="R27"/>
      <c r="S27"/>
      <c r="T27"/>
      <c r="U27"/>
    </row>
    <row r="28" spans="2:21" ht="9" customHeight="1" thickBot="1" x14ac:dyDescent="0.35">
      <c r="B28" s="24"/>
      <c r="C28" s="45"/>
      <c r="D28" s="46"/>
      <c r="E28" s="46"/>
      <c r="F28" s="24"/>
      <c r="G28" s="24"/>
      <c r="H28" s="41"/>
      <c r="K28" s="42"/>
    </row>
    <row r="29" spans="2:21" ht="29.1" customHeight="1" thickBot="1" x14ac:dyDescent="0.3">
      <c r="B29" s="24"/>
      <c r="C29" s="45"/>
      <c r="D29" s="47" t="s">
        <v>29</v>
      </c>
      <c r="E29" s="46"/>
      <c r="F29" s="24"/>
      <c r="G29" s="24"/>
      <c r="H29" s="106"/>
      <c r="I29" s="107"/>
      <c r="J29" s="107"/>
      <c r="K29" s="108"/>
    </row>
    <row r="30" spans="2:21" ht="9" customHeight="1" thickBot="1" x14ac:dyDescent="0.35">
      <c r="B30" s="24"/>
      <c r="C30" s="45"/>
      <c r="D30" s="46"/>
      <c r="E30" s="46"/>
      <c r="F30" s="24"/>
      <c r="G30" s="24"/>
      <c r="H30" s="41"/>
      <c r="K30" s="42"/>
    </row>
    <row r="31" spans="2:21" s="39" customFormat="1" ht="29.25" customHeight="1" thickBot="1" x14ac:dyDescent="0.5">
      <c r="B31" s="34"/>
      <c r="C31" s="35"/>
      <c r="D31" s="36" t="s">
        <v>30</v>
      </c>
      <c r="E31" s="37"/>
      <c r="F31" s="38"/>
      <c r="G31" s="38"/>
      <c r="H31" s="106"/>
      <c r="I31" s="107"/>
      <c r="J31" s="107"/>
      <c r="K31" s="108"/>
      <c r="N31"/>
      <c r="O31"/>
      <c r="P31"/>
      <c r="Q31"/>
      <c r="R31"/>
      <c r="S31"/>
      <c r="T31"/>
      <c r="U31"/>
    </row>
    <row r="32" spans="2:21" ht="9.75" customHeight="1" thickBot="1" x14ac:dyDescent="0.35">
      <c r="B32" s="24"/>
      <c r="C32" s="48"/>
      <c r="D32" s="49"/>
      <c r="E32" s="50"/>
      <c r="F32" s="51"/>
      <c r="G32" s="51"/>
      <c r="H32" s="41"/>
      <c r="K32" s="42"/>
    </row>
    <row r="33" spans="2:21" s="39" customFormat="1" ht="29.25" customHeight="1" thickBot="1" x14ac:dyDescent="0.5">
      <c r="B33" s="34"/>
      <c r="C33" s="35"/>
      <c r="D33" s="36" t="s">
        <v>31</v>
      </c>
      <c r="E33" s="37"/>
      <c r="F33" s="34"/>
      <c r="G33" s="34"/>
      <c r="H33" s="106"/>
      <c r="I33" s="107"/>
      <c r="J33" s="107"/>
      <c r="K33" s="108"/>
      <c r="N33"/>
      <c r="O33"/>
      <c r="P33"/>
      <c r="Q33"/>
      <c r="R33"/>
      <c r="S33"/>
      <c r="T33"/>
      <c r="U33"/>
    </row>
    <row r="34" spans="2:21" ht="7.5" customHeight="1" thickBot="1" x14ac:dyDescent="0.35">
      <c r="B34" s="24"/>
      <c r="C34" s="52"/>
      <c r="D34" s="53"/>
      <c r="E34" s="53"/>
      <c r="F34" s="54"/>
      <c r="G34" s="54"/>
      <c r="H34" s="41"/>
      <c r="K34" s="42"/>
    </row>
    <row r="35" spans="2:21" s="39" customFormat="1" ht="29.25" customHeight="1" thickBot="1" x14ac:dyDescent="0.5">
      <c r="B35" s="34"/>
      <c r="C35" s="35"/>
      <c r="D35" s="134" t="s">
        <v>32</v>
      </c>
      <c r="E35" s="134"/>
      <c r="F35" s="55"/>
      <c r="G35" s="55"/>
      <c r="H35" s="106"/>
      <c r="I35" s="107"/>
      <c r="J35" s="107"/>
      <c r="K35" s="108"/>
      <c r="N35"/>
      <c r="O35"/>
      <c r="P35"/>
      <c r="Q35"/>
      <c r="R35"/>
      <c r="S35"/>
      <c r="T35"/>
      <c r="U35"/>
    </row>
    <row r="36" spans="2:21" ht="10.5" customHeight="1" x14ac:dyDescent="0.25">
      <c r="B36" s="24"/>
      <c r="C36" s="56"/>
      <c r="D36" s="57"/>
      <c r="E36" s="57"/>
      <c r="F36" s="58"/>
      <c r="G36" s="58"/>
      <c r="H36" s="59"/>
      <c r="K36" s="42"/>
    </row>
    <row r="37" spans="2:21" ht="40.5" customHeight="1" x14ac:dyDescent="0.25">
      <c r="B37" s="24"/>
      <c r="C37" s="135" t="s">
        <v>33</v>
      </c>
      <c r="D37" s="136"/>
      <c r="E37" s="136"/>
      <c r="F37" s="136"/>
      <c r="G37" s="136"/>
      <c r="H37" s="136"/>
      <c r="I37" s="136"/>
      <c r="J37" s="136"/>
      <c r="K37" s="137"/>
    </row>
    <row r="38" spans="2:21" ht="21" customHeight="1" x14ac:dyDescent="0.25">
      <c r="B38" s="24"/>
      <c r="C38" s="138" t="s">
        <v>34</v>
      </c>
      <c r="D38" s="139"/>
      <c r="E38" s="139"/>
      <c r="F38" s="139"/>
      <c r="G38" s="139"/>
      <c r="H38" s="139"/>
      <c r="I38" s="139"/>
      <c r="J38" s="139"/>
      <c r="K38" s="140"/>
    </row>
    <row r="39" spans="2:21" ht="10.5" customHeight="1" x14ac:dyDescent="0.25">
      <c r="B39" s="24"/>
      <c r="C39" s="60"/>
      <c r="D39" s="61"/>
      <c r="E39" s="61"/>
      <c r="F39" s="61"/>
      <c r="G39" s="61"/>
      <c r="H39" s="61"/>
      <c r="I39" s="61"/>
      <c r="J39" s="61"/>
      <c r="K39" s="62"/>
    </row>
    <row r="40" spans="2:21" ht="27" customHeight="1" x14ac:dyDescent="0.35">
      <c r="B40" s="24"/>
      <c r="C40" s="63" t="s">
        <v>35</v>
      </c>
      <c r="D40" s="64"/>
      <c r="E40" s="64"/>
      <c r="F40" s="64"/>
      <c r="G40" s="64"/>
      <c r="H40" s="65"/>
      <c r="I40" s="66"/>
      <c r="J40" s="66"/>
      <c r="K40" s="67"/>
    </row>
    <row r="41" spans="2:21" ht="25.5" customHeight="1" x14ac:dyDescent="0.25">
      <c r="B41" s="24"/>
      <c r="C41" s="68" t="s">
        <v>36</v>
      </c>
      <c r="D41" s="50"/>
      <c r="E41" s="50"/>
      <c r="F41" s="50"/>
      <c r="G41" s="50"/>
      <c r="H41" s="69"/>
      <c r="I41" s="58"/>
      <c r="J41" s="58"/>
      <c r="K41" s="70"/>
    </row>
    <row r="42" spans="2:21" ht="25.5" customHeight="1" x14ac:dyDescent="0.25">
      <c r="B42" s="24"/>
      <c r="C42" s="131" t="s">
        <v>37</v>
      </c>
      <c r="D42" s="132"/>
      <c r="E42" s="132"/>
      <c r="F42" s="132"/>
      <c r="G42" s="132"/>
      <c r="H42" s="132"/>
      <c r="I42" s="132"/>
      <c r="J42" s="132"/>
      <c r="K42" s="133"/>
    </row>
    <row r="43" spans="2:21" ht="25.5" customHeight="1" x14ac:dyDescent="0.25">
      <c r="B43" s="24"/>
      <c r="C43" s="131" t="s">
        <v>38</v>
      </c>
      <c r="D43" s="132"/>
      <c r="E43" s="132"/>
      <c r="F43" s="132"/>
      <c r="G43" s="132"/>
      <c r="H43" s="132"/>
      <c r="I43" s="132"/>
      <c r="J43" s="132"/>
      <c r="K43" s="133"/>
    </row>
    <row r="44" spans="2:21" ht="25.5" customHeight="1" x14ac:dyDescent="0.25">
      <c r="B44" s="24"/>
      <c r="C44" s="131" t="s">
        <v>39</v>
      </c>
      <c r="D44" s="132"/>
      <c r="E44" s="132"/>
      <c r="F44" s="132"/>
      <c r="G44" s="132"/>
      <c r="H44" s="132"/>
      <c r="I44" s="132"/>
      <c r="J44" s="132"/>
      <c r="K44" s="133"/>
    </row>
    <row r="45" spans="2:21" ht="25.5" customHeight="1" x14ac:dyDescent="0.25">
      <c r="B45" s="24"/>
      <c r="C45" s="131" t="s">
        <v>40</v>
      </c>
      <c r="D45" s="132"/>
      <c r="E45" s="132"/>
      <c r="F45" s="132"/>
      <c r="G45" s="132"/>
      <c r="H45" s="132"/>
      <c r="I45" s="132"/>
      <c r="J45" s="132"/>
      <c r="K45" s="133"/>
    </row>
    <row r="46" spans="2:21" ht="25.5" customHeight="1" x14ac:dyDescent="0.25">
      <c r="B46" s="24"/>
      <c r="C46" s="131" t="s">
        <v>41</v>
      </c>
      <c r="D46" s="132"/>
      <c r="E46" s="132"/>
      <c r="F46" s="132"/>
      <c r="G46" s="132"/>
      <c r="H46" s="132"/>
      <c r="I46" s="132"/>
      <c r="J46" s="132"/>
      <c r="K46" s="133"/>
    </row>
    <row r="47" spans="2:21" ht="25.5" customHeight="1" x14ac:dyDescent="0.25">
      <c r="B47" s="24"/>
      <c r="C47" s="131" t="s">
        <v>42</v>
      </c>
      <c r="D47" s="132"/>
      <c r="E47" s="132"/>
      <c r="F47" s="132"/>
      <c r="G47" s="132"/>
      <c r="H47" s="132"/>
      <c r="I47" s="132"/>
      <c r="J47" s="132"/>
      <c r="K47" s="133"/>
    </row>
    <row r="48" spans="2:21" ht="25.5" customHeight="1" x14ac:dyDescent="0.25">
      <c r="B48" s="24"/>
      <c r="C48" s="131" t="s">
        <v>43</v>
      </c>
      <c r="D48" s="132"/>
      <c r="E48" s="132"/>
      <c r="F48" s="132"/>
      <c r="G48" s="132"/>
      <c r="H48" s="132"/>
      <c r="I48" s="132"/>
      <c r="J48" s="132"/>
      <c r="K48" s="133"/>
    </row>
    <row r="49" spans="2:21" ht="25.5" customHeight="1" x14ac:dyDescent="0.25">
      <c r="B49" s="24"/>
      <c r="C49" s="131" t="s">
        <v>44</v>
      </c>
      <c r="D49" s="132"/>
      <c r="E49" s="132"/>
      <c r="F49" s="132"/>
      <c r="G49" s="132"/>
      <c r="H49" s="132"/>
      <c r="I49" s="132"/>
      <c r="J49" s="132"/>
      <c r="K49" s="133"/>
    </row>
    <row r="50" spans="2:21" ht="25.5" customHeight="1" x14ac:dyDescent="0.25">
      <c r="C50" s="147" t="s">
        <v>45</v>
      </c>
      <c r="D50" s="148"/>
      <c r="E50" s="148"/>
      <c r="F50" s="148"/>
      <c r="G50" s="148"/>
      <c r="H50" s="148"/>
      <c r="I50" s="148"/>
      <c r="J50" s="148"/>
      <c r="K50" s="149"/>
    </row>
    <row r="51" spans="2:21" ht="86.25" customHeight="1" x14ac:dyDescent="0.25"/>
    <row r="52" spans="2:21" ht="39" customHeight="1" x14ac:dyDescent="0.3">
      <c r="B52" s="150" t="s">
        <v>46</v>
      </c>
      <c r="C52" s="150"/>
      <c r="D52" s="150"/>
      <c r="E52" s="150"/>
      <c r="F52" s="150"/>
      <c r="G52" s="150"/>
      <c r="H52" s="150"/>
      <c r="I52" s="150"/>
      <c r="J52" s="150"/>
      <c r="K52" s="150"/>
      <c r="L52" s="150"/>
    </row>
    <row r="55" spans="2:21" ht="23.25" x14ac:dyDescent="0.35">
      <c r="B55" s="151" t="s">
        <v>47</v>
      </c>
      <c r="C55" s="152"/>
      <c r="D55" s="152"/>
      <c r="E55" s="152"/>
      <c r="F55" s="152"/>
      <c r="G55" s="152"/>
      <c r="H55" s="152"/>
      <c r="I55" s="152"/>
      <c r="J55" s="152"/>
      <c r="K55" s="152"/>
    </row>
    <row r="56" spans="2:21" ht="23.25" x14ac:dyDescent="0.35">
      <c r="B56" s="141" t="s">
        <v>10</v>
      </c>
      <c r="C56" s="142"/>
      <c r="D56" s="142"/>
      <c r="E56" s="143"/>
      <c r="F56" s="144" t="str">
        <f>S5</f>
        <v>CALIDAD PROPUESTA TECNICA Y COSTO (CALIDAD 30%, PROPUESTA TECNICA 30% Y COSTO 40%)</v>
      </c>
      <c r="G56" s="145"/>
      <c r="H56" s="146"/>
      <c r="I56" s="72"/>
      <c r="J56" s="72"/>
      <c r="K56" s="72"/>
    </row>
    <row r="57" spans="2:21" ht="23.25" x14ac:dyDescent="0.35">
      <c r="B57" s="141" t="s">
        <v>11</v>
      </c>
      <c r="C57" s="142"/>
      <c r="D57" s="142"/>
      <c r="E57" s="143"/>
      <c r="F57" s="144" t="str">
        <f>+T5</f>
        <v>POR LOTE</v>
      </c>
      <c r="G57" s="145"/>
      <c r="H57" s="146"/>
      <c r="I57" s="72"/>
      <c r="J57" s="72"/>
      <c r="K57" s="72"/>
    </row>
    <row r="58" spans="2:21" ht="16.5" customHeight="1" thickBot="1" x14ac:dyDescent="0.4">
      <c r="B58" s="71"/>
      <c r="C58" s="72"/>
      <c r="D58" s="72"/>
      <c r="E58" s="72"/>
      <c r="F58" s="72"/>
      <c r="G58" s="72"/>
      <c r="H58" s="72"/>
      <c r="I58" s="72"/>
      <c r="J58" s="72"/>
      <c r="K58" s="72"/>
    </row>
    <row r="59" spans="2:21" ht="39.75" customHeight="1" x14ac:dyDescent="0.25">
      <c r="B59" s="155" t="s">
        <v>48</v>
      </c>
      <c r="C59" s="156"/>
      <c r="D59" s="156"/>
      <c r="E59" s="156"/>
      <c r="F59" s="157"/>
      <c r="G59" s="158" t="s">
        <v>49</v>
      </c>
      <c r="H59" s="159"/>
      <c r="I59" s="159"/>
      <c r="J59" s="159"/>
      <c r="K59" s="159"/>
      <c r="L59" s="160"/>
    </row>
    <row r="60" spans="2:21" s="20" customFormat="1" x14ac:dyDescent="0.25">
      <c r="B60" s="73" t="s">
        <v>50</v>
      </c>
      <c r="C60" s="74" t="s">
        <v>51</v>
      </c>
      <c r="D60" s="75" t="s">
        <v>52</v>
      </c>
      <c r="E60" s="75" t="s">
        <v>53</v>
      </c>
      <c r="F60" s="75" t="s">
        <v>54</v>
      </c>
      <c r="G60" s="161" t="s">
        <v>55</v>
      </c>
      <c r="H60" s="162"/>
      <c r="I60" s="75" t="s">
        <v>56</v>
      </c>
      <c r="J60" s="75" t="s">
        <v>57</v>
      </c>
      <c r="K60" s="75" t="s">
        <v>58</v>
      </c>
      <c r="L60" s="76" t="s">
        <v>59</v>
      </c>
      <c r="N60"/>
      <c r="O60"/>
      <c r="P60"/>
      <c r="Q60"/>
      <c r="R60"/>
      <c r="S60"/>
      <c r="T60"/>
      <c r="U60"/>
    </row>
    <row r="61" spans="2:21" ht="56.25" customHeight="1" x14ac:dyDescent="0.25">
      <c r="B61" s="77"/>
      <c r="C61" s="78">
        <f t="shared" ref="C61:D61" si="0">P5</f>
        <v>18</v>
      </c>
      <c r="D61" s="79" t="str">
        <f t="shared" si="0"/>
        <v>PZA</v>
      </c>
      <c r="E61" s="200" t="s">
        <v>98</v>
      </c>
      <c r="F61" s="201" t="s">
        <v>101</v>
      </c>
      <c r="G61" s="153"/>
      <c r="H61" s="154"/>
      <c r="I61" s="81"/>
      <c r="J61" s="81"/>
      <c r="K61" s="81"/>
      <c r="L61" s="82">
        <f>C61*K61</f>
        <v>0</v>
      </c>
    </row>
    <row r="62" spans="2:21" ht="21.75" customHeight="1" x14ac:dyDescent="0.25">
      <c r="B62" s="77">
        <v>1</v>
      </c>
      <c r="C62" s="78">
        <f t="shared" ref="C62" si="1">P6</f>
        <v>18</v>
      </c>
      <c r="D62" s="79" t="str">
        <f t="shared" ref="D62" si="2">Q6</f>
        <v>PZA</v>
      </c>
      <c r="E62" s="80" t="s">
        <v>83</v>
      </c>
      <c r="F62" s="202"/>
      <c r="G62" s="153"/>
      <c r="H62" s="154"/>
      <c r="I62" s="81"/>
      <c r="J62" s="81"/>
      <c r="K62" s="81"/>
      <c r="L62" s="82">
        <f>C62*K62</f>
        <v>0</v>
      </c>
    </row>
    <row r="63" spans="2:21" ht="21.75" customHeight="1" x14ac:dyDescent="0.25">
      <c r="B63" s="77">
        <f>O6</f>
        <v>2</v>
      </c>
      <c r="C63" s="78">
        <f>P6</f>
        <v>18</v>
      </c>
      <c r="D63" s="79" t="str">
        <f>Q6</f>
        <v>PZA</v>
      </c>
      <c r="E63" s="80" t="s">
        <v>84</v>
      </c>
      <c r="F63" s="202"/>
      <c r="G63" s="153"/>
      <c r="H63" s="154"/>
      <c r="I63" s="81"/>
      <c r="J63" s="81"/>
      <c r="K63" s="81"/>
      <c r="L63" s="82">
        <f t="shared" ref="L63:L77" si="3">C63*K63</f>
        <v>0</v>
      </c>
    </row>
    <row r="64" spans="2:21" ht="21.75" customHeight="1" x14ac:dyDescent="0.25">
      <c r="B64" s="77">
        <f>O7</f>
        <v>3</v>
      </c>
      <c r="C64" s="78">
        <f>P7</f>
        <v>7</v>
      </c>
      <c r="D64" s="79" t="str">
        <f>Q7</f>
        <v>PZA</v>
      </c>
      <c r="E64" s="80" t="s">
        <v>86</v>
      </c>
      <c r="F64" s="202"/>
      <c r="G64" s="153"/>
      <c r="H64" s="154"/>
      <c r="I64" s="81"/>
      <c r="J64" s="81"/>
      <c r="K64" s="81"/>
      <c r="L64" s="82">
        <f t="shared" si="3"/>
        <v>0</v>
      </c>
    </row>
    <row r="65" spans="2:12" ht="21.75" customHeight="1" x14ac:dyDescent="0.25">
      <c r="B65" s="77">
        <f>O8</f>
        <v>4</v>
      </c>
      <c r="C65" s="78">
        <f>P8</f>
        <v>1</v>
      </c>
      <c r="D65" s="79" t="str">
        <f>Q8</f>
        <v>PZA</v>
      </c>
      <c r="E65" s="80" t="s">
        <v>87</v>
      </c>
      <c r="F65" s="202"/>
      <c r="G65" s="153"/>
      <c r="H65" s="154"/>
      <c r="I65" s="81"/>
      <c r="J65" s="81"/>
      <c r="K65" s="81"/>
      <c r="L65" s="82">
        <f t="shared" si="3"/>
        <v>0</v>
      </c>
    </row>
    <row r="66" spans="2:12" ht="21.75" customHeight="1" x14ac:dyDescent="0.25">
      <c r="B66" s="77">
        <f>O9</f>
        <v>5</v>
      </c>
      <c r="C66" s="78">
        <f>P9</f>
        <v>1</v>
      </c>
      <c r="D66" s="79" t="str">
        <f>Q9</f>
        <v>PZA</v>
      </c>
      <c r="E66" s="80" t="s">
        <v>85</v>
      </c>
      <c r="F66" s="202"/>
      <c r="G66" s="153"/>
      <c r="H66" s="154"/>
      <c r="I66" s="81"/>
      <c r="J66" s="81"/>
      <c r="K66" s="81"/>
      <c r="L66" s="82">
        <f t="shared" si="3"/>
        <v>0</v>
      </c>
    </row>
    <row r="67" spans="2:12" ht="21.75" customHeight="1" x14ac:dyDescent="0.25">
      <c r="B67" s="77">
        <f>O10</f>
        <v>6</v>
      </c>
      <c r="C67" s="78">
        <f>P10</f>
        <v>9</v>
      </c>
      <c r="D67" s="79" t="str">
        <f>Q10</f>
        <v>PZA</v>
      </c>
      <c r="E67" s="80" t="s">
        <v>88</v>
      </c>
      <c r="F67" s="202"/>
      <c r="G67" s="153"/>
      <c r="H67" s="154"/>
      <c r="I67" s="81"/>
      <c r="J67" s="81"/>
      <c r="K67" s="81"/>
      <c r="L67" s="82">
        <f t="shared" si="3"/>
        <v>0</v>
      </c>
    </row>
    <row r="68" spans="2:12" ht="51" customHeight="1" x14ac:dyDescent="0.25">
      <c r="B68" s="77"/>
      <c r="C68" s="78"/>
      <c r="D68" s="79"/>
      <c r="E68" s="200" t="s">
        <v>99</v>
      </c>
      <c r="F68" s="202"/>
      <c r="G68" s="153"/>
      <c r="H68" s="154"/>
      <c r="I68" s="81"/>
      <c r="J68" s="81"/>
      <c r="K68" s="81"/>
      <c r="L68" s="82">
        <f t="shared" si="3"/>
        <v>0</v>
      </c>
    </row>
    <row r="69" spans="2:12" ht="21.75" customHeight="1" x14ac:dyDescent="0.25">
      <c r="B69" s="77">
        <v>7</v>
      </c>
      <c r="C69" s="78">
        <f>P12</f>
        <v>8</v>
      </c>
      <c r="D69" s="79" t="str">
        <f>Q12</f>
        <v>PZA</v>
      </c>
      <c r="E69" s="80" t="s">
        <v>89</v>
      </c>
      <c r="F69" s="202"/>
      <c r="G69" s="153"/>
      <c r="H69" s="154"/>
      <c r="I69" s="81"/>
      <c r="J69" s="81"/>
      <c r="K69" s="81"/>
      <c r="L69" s="82">
        <f t="shared" ref="L69" si="4">C69*K69</f>
        <v>0</v>
      </c>
    </row>
    <row r="70" spans="2:12" ht="21.75" customHeight="1" x14ac:dyDescent="0.25">
      <c r="B70" s="77">
        <f>O12</f>
        <v>8</v>
      </c>
      <c r="C70" s="78">
        <f>P12</f>
        <v>8</v>
      </c>
      <c r="D70" s="79" t="str">
        <f>Q12</f>
        <v>PZA</v>
      </c>
      <c r="E70" s="80" t="s">
        <v>90</v>
      </c>
      <c r="F70" s="202"/>
      <c r="G70" s="153"/>
      <c r="H70" s="154"/>
      <c r="I70" s="81"/>
      <c r="J70" s="81"/>
      <c r="K70" s="81"/>
      <c r="L70" s="82">
        <f t="shared" si="3"/>
        <v>0</v>
      </c>
    </row>
    <row r="71" spans="2:12" ht="21.75" customHeight="1" x14ac:dyDescent="0.25">
      <c r="B71" s="77">
        <f>O13</f>
        <v>9</v>
      </c>
      <c r="C71" s="78">
        <f>P13</f>
        <v>7</v>
      </c>
      <c r="D71" s="79" t="str">
        <f>Q13</f>
        <v>PZA</v>
      </c>
      <c r="E71" s="80" t="s">
        <v>91</v>
      </c>
      <c r="F71" s="202"/>
      <c r="G71" s="153"/>
      <c r="H71" s="154"/>
      <c r="I71" s="81"/>
      <c r="J71" s="81"/>
      <c r="K71" s="81"/>
      <c r="L71" s="82">
        <f t="shared" si="3"/>
        <v>0</v>
      </c>
    </row>
    <row r="72" spans="2:12" ht="21.75" customHeight="1" x14ac:dyDescent="0.25">
      <c r="B72" s="77">
        <f>O14</f>
        <v>10</v>
      </c>
      <c r="C72" s="78">
        <f>P14</f>
        <v>7</v>
      </c>
      <c r="D72" s="79" t="str">
        <f>Q14</f>
        <v>PZA</v>
      </c>
      <c r="E72" s="80" t="s">
        <v>92</v>
      </c>
      <c r="F72" s="202"/>
      <c r="G72" s="153"/>
      <c r="H72" s="154"/>
      <c r="I72" s="81"/>
      <c r="J72" s="81"/>
      <c r="K72" s="81"/>
      <c r="L72" s="82">
        <f t="shared" si="3"/>
        <v>0</v>
      </c>
    </row>
    <row r="73" spans="2:12" ht="21.75" customHeight="1" x14ac:dyDescent="0.25">
      <c r="B73" s="77">
        <f>O15</f>
        <v>11</v>
      </c>
      <c r="C73" s="78">
        <f>P15</f>
        <v>8</v>
      </c>
      <c r="D73" s="79" t="str">
        <f>Q15</f>
        <v>PZA</v>
      </c>
      <c r="E73" s="80" t="s">
        <v>93</v>
      </c>
      <c r="F73" s="202"/>
      <c r="G73" s="153"/>
      <c r="H73" s="154"/>
      <c r="I73" s="81"/>
      <c r="J73" s="81"/>
      <c r="K73" s="81"/>
      <c r="L73" s="82">
        <f t="shared" si="3"/>
        <v>0</v>
      </c>
    </row>
    <row r="74" spans="2:12" ht="21.75" customHeight="1" x14ac:dyDescent="0.25">
      <c r="B74" s="77">
        <f>O16</f>
        <v>12</v>
      </c>
      <c r="C74" s="78">
        <f>P16</f>
        <v>8</v>
      </c>
      <c r="D74" s="79" t="str">
        <f>Q16</f>
        <v>PZA</v>
      </c>
      <c r="E74" s="80" t="s">
        <v>94</v>
      </c>
      <c r="F74" s="202"/>
      <c r="G74" s="153"/>
      <c r="H74" s="154"/>
      <c r="I74" s="81"/>
      <c r="J74" s="81"/>
      <c r="K74" s="81"/>
      <c r="L74" s="82">
        <f t="shared" si="3"/>
        <v>0</v>
      </c>
    </row>
    <row r="75" spans="2:12" ht="21.75" customHeight="1" x14ac:dyDescent="0.25">
      <c r="B75" s="77">
        <f>O17</f>
        <v>13</v>
      </c>
      <c r="C75" s="78">
        <f>P17</f>
        <v>1</v>
      </c>
      <c r="D75" s="79" t="str">
        <f>Q17</f>
        <v>PZA</v>
      </c>
      <c r="E75" s="80" t="s">
        <v>95</v>
      </c>
      <c r="F75" s="202"/>
      <c r="G75" s="153"/>
      <c r="H75" s="154"/>
      <c r="I75" s="81"/>
      <c r="J75" s="81"/>
      <c r="K75" s="81"/>
      <c r="L75" s="82">
        <f t="shared" si="3"/>
        <v>0</v>
      </c>
    </row>
    <row r="76" spans="2:12" ht="21.75" customHeight="1" x14ac:dyDescent="0.25">
      <c r="B76" s="77">
        <f>O18</f>
        <v>14</v>
      </c>
      <c r="C76" s="78">
        <f>P18</f>
        <v>1</v>
      </c>
      <c r="D76" s="79" t="str">
        <f>Q18</f>
        <v>PZA</v>
      </c>
      <c r="E76" s="80" t="s">
        <v>96</v>
      </c>
      <c r="F76" s="202"/>
      <c r="G76" s="153"/>
      <c r="H76" s="154"/>
      <c r="I76" s="81"/>
      <c r="J76" s="81"/>
      <c r="K76" s="81"/>
      <c r="L76" s="82">
        <f t="shared" si="3"/>
        <v>0</v>
      </c>
    </row>
    <row r="77" spans="2:12" ht="21.75" customHeight="1" x14ac:dyDescent="0.25">
      <c r="B77" s="77">
        <f>O19</f>
        <v>15</v>
      </c>
      <c r="C77" s="78">
        <f>P19</f>
        <v>1</v>
      </c>
      <c r="D77" s="79" t="str">
        <f>Q19</f>
        <v>PZA</v>
      </c>
      <c r="E77" s="80" t="s">
        <v>97</v>
      </c>
      <c r="F77" s="203"/>
      <c r="G77" s="153"/>
      <c r="H77" s="154"/>
      <c r="I77" s="81"/>
      <c r="J77" s="81"/>
      <c r="K77" s="81"/>
      <c r="L77" s="82">
        <f t="shared" si="3"/>
        <v>0</v>
      </c>
    </row>
    <row r="78" spans="2:12" x14ac:dyDescent="0.25">
      <c r="B78" s="163" t="s">
        <v>60</v>
      </c>
      <c r="C78" s="164"/>
      <c r="D78" s="164"/>
      <c r="E78" s="164"/>
      <c r="F78" s="164"/>
      <c r="G78" s="164"/>
      <c r="H78" s="164"/>
      <c r="I78" s="164"/>
      <c r="J78" s="164"/>
      <c r="K78" s="165"/>
      <c r="L78" s="83">
        <f>SUM(L61:L77)</f>
        <v>0</v>
      </c>
    </row>
    <row r="79" spans="2:12" ht="15.75" thickBot="1" x14ac:dyDescent="0.3">
      <c r="B79" s="166" t="s">
        <v>61</v>
      </c>
      <c r="C79" s="167"/>
      <c r="D79" s="167"/>
      <c r="E79" s="167"/>
      <c r="F79" s="167"/>
      <c r="G79" s="167"/>
      <c r="H79" s="167"/>
      <c r="I79" s="167"/>
      <c r="J79" s="167"/>
      <c r="K79" s="167"/>
      <c r="L79" s="168"/>
    </row>
    <row r="80" spans="2:12" ht="18.75" x14ac:dyDescent="0.3">
      <c r="B80" s="132" t="s">
        <v>62</v>
      </c>
      <c r="C80" s="169"/>
      <c r="D80" s="169"/>
      <c r="E80" s="169"/>
      <c r="F80" s="169"/>
      <c r="G80" s="169"/>
      <c r="H80" s="169"/>
      <c r="I80" s="169"/>
      <c r="J80" s="169"/>
      <c r="K80" s="169"/>
    </row>
    <row r="81" spans="2:12" ht="18.75" x14ac:dyDescent="0.25">
      <c r="B81" s="132" t="s">
        <v>63</v>
      </c>
      <c r="C81" s="132"/>
      <c r="D81" s="132"/>
      <c r="E81" s="132"/>
      <c r="F81" s="132"/>
      <c r="G81" s="132"/>
      <c r="H81" s="132"/>
      <c r="I81" s="132"/>
      <c r="J81" s="132"/>
      <c r="K81" s="132"/>
      <c r="L81" s="132"/>
    </row>
    <row r="82" spans="2:12" ht="21" x14ac:dyDescent="0.25">
      <c r="B82" s="185" t="s">
        <v>64</v>
      </c>
      <c r="C82" s="185"/>
      <c r="D82" s="185"/>
      <c r="E82" s="185"/>
      <c r="F82" s="84"/>
      <c r="G82" s="84"/>
      <c r="H82" s="186"/>
      <c r="I82" s="187"/>
      <c r="J82" s="187"/>
      <c r="K82" s="187"/>
      <c r="L82" s="187"/>
    </row>
    <row r="83" spans="2:12" ht="80.25" customHeight="1" x14ac:dyDescent="0.25">
      <c r="B83" s="188" t="s">
        <v>65</v>
      </c>
      <c r="C83" s="189"/>
      <c r="D83" s="189"/>
      <c r="E83" s="189"/>
      <c r="F83" s="189"/>
      <c r="G83" s="189"/>
      <c r="H83" s="189"/>
      <c r="I83" s="189"/>
      <c r="J83" s="189"/>
      <c r="K83" s="189"/>
      <c r="L83" s="190"/>
    </row>
    <row r="84" spans="2:12" ht="18.75" x14ac:dyDescent="0.25">
      <c r="B84" s="191" t="s">
        <v>66</v>
      </c>
      <c r="C84" s="192"/>
      <c r="D84" s="192"/>
      <c r="E84" s="192"/>
      <c r="F84" s="193"/>
      <c r="G84" s="194"/>
      <c r="H84" s="195"/>
      <c r="I84" s="195"/>
      <c r="J84" s="195"/>
      <c r="K84" s="195"/>
      <c r="L84" s="196"/>
    </row>
    <row r="85" spans="2:12" ht="18.75" customHeight="1" x14ac:dyDescent="0.25">
      <c r="B85" s="171" t="s">
        <v>67</v>
      </c>
      <c r="C85" s="172"/>
      <c r="D85" s="172"/>
      <c r="E85" s="172"/>
      <c r="F85" s="173"/>
      <c r="G85" s="197" t="s">
        <v>68</v>
      </c>
      <c r="H85" s="198"/>
      <c r="I85" s="198"/>
      <c r="J85" s="198"/>
      <c r="K85" s="198"/>
      <c r="L85" s="199"/>
    </row>
    <row r="86" spans="2:12" ht="18.75" x14ac:dyDescent="0.25">
      <c r="B86" s="171" t="s">
        <v>69</v>
      </c>
      <c r="C86" s="172"/>
      <c r="D86" s="172"/>
      <c r="E86" s="172"/>
      <c r="F86" s="173"/>
      <c r="G86" s="85"/>
      <c r="H86" s="86" t="s">
        <v>70</v>
      </c>
      <c r="I86" s="87"/>
      <c r="J86" s="87"/>
      <c r="K86" s="87"/>
      <c r="L86" s="88"/>
    </row>
    <row r="87" spans="2:12" ht="24.75" customHeight="1" x14ac:dyDescent="0.25">
      <c r="B87" s="174" t="s">
        <v>71</v>
      </c>
      <c r="C87" s="175"/>
      <c r="D87" s="175"/>
      <c r="E87" s="175"/>
      <c r="F87" s="175"/>
      <c r="G87" s="175"/>
      <c r="H87" s="175"/>
      <c r="I87" s="175"/>
      <c r="J87" s="175"/>
      <c r="K87" s="175"/>
      <c r="L87" s="176"/>
    </row>
    <row r="88" spans="2:12" ht="19.5" customHeight="1" thickBot="1" x14ac:dyDescent="0.3">
      <c r="B88" s="177" t="s">
        <v>72</v>
      </c>
      <c r="C88" s="178"/>
      <c r="D88" s="178"/>
      <c r="E88" s="178"/>
      <c r="F88" s="178"/>
      <c r="G88" s="178"/>
      <c r="H88" s="178"/>
      <c r="I88" s="178"/>
      <c r="J88" s="178"/>
      <c r="K88" s="178"/>
      <c r="L88" s="179"/>
    </row>
    <row r="89" spans="2:12" ht="21" x14ac:dyDescent="0.35">
      <c r="B89" s="89" t="s">
        <v>35</v>
      </c>
      <c r="C89" s="31"/>
      <c r="D89" s="31"/>
      <c r="E89" s="31"/>
      <c r="F89" s="90"/>
      <c r="G89" s="90"/>
      <c r="H89" s="91"/>
      <c r="I89" s="91"/>
      <c r="J89" s="91"/>
      <c r="K89" s="92"/>
      <c r="L89" s="93"/>
    </row>
    <row r="90" spans="2:12" ht="18.75" x14ac:dyDescent="0.3">
      <c r="B90" s="180" t="s">
        <v>73</v>
      </c>
      <c r="C90" s="181"/>
      <c r="D90" s="181"/>
      <c r="E90" s="181"/>
      <c r="F90" s="181"/>
      <c r="G90" s="181"/>
      <c r="H90" s="181"/>
      <c r="I90" s="181"/>
      <c r="J90" s="181"/>
      <c r="K90" s="181"/>
      <c r="L90" s="182"/>
    </row>
    <row r="91" spans="2:12" ht="18.75" x14ac:dyDescent="0.3">
      <c r="B91" s="180" t="s">
        <v>74</v>
      </c>
      <c r="C91" s="181"/>
      <c r="D91" s="181"/>
      <c r="E91" s="181"/>
      <c r="F91" s="181"/>
      <c r="G91" s="181"/>
      <c r="H91" s="181"/>
      <c r="I91" s="181"/>
      <c r="J91" s="181"/>
      <c r="K91" s="181"/>
      <c r="L91" s="182"/>
    </row>
    <row r="92" spans="2:12" ht="19.5" thickBot="1" x14ac:dyDescent="0.35">
      <c r="B92" s="94"/>
      <c r="C92" s="95"/>
      <c r="D92" s="95"/>
      <c r="E92" s="95"/>
      <c r="F92" s="96"/>
      <c r="G92" s="96"/>
      <c r="H92" s="97"/>
      <c r="I92" s="97"/>
      <c r="J92" s="97"/>
      <c r="K92" s="97"/>
      <c r="L92" s="98"/>
    </row>
    <row r="93" spans="2:12" ht="19.5" thickBot="1" x14ac:dyDescent="0.3">
      <c r="B93" s="183" t="s">
        <v>75</v>
      </c>
      <c r="C93" s="184"/>
      <c r="D93" s="184"/>
      <c r="E93" s="184"/>
      <c r="F93" s="184"/>
      <c r="G93" s="99"/>
      <c r="H93" s="100"/>
      <c r="I93" s="100"/>
      <c r="J93" s="100"/>
      <c r="K93" s="100"/>
      <c r="L93" s="101"/>
    </row>
    <row r="94" spans="2:12" x14ac:dyDescent="0.25">
      <c r="B94" s="102"/>
      <c r="C94" s="102"/>
      <c r="D94" s="102"/>
      <c r="E94" s="102"/>
      <c r="F94" s="102"/>
      <c r="G94" s="102"/>
      <c r="H94" s="102"/>
      <c r="I94" s="102"/>
      <c r="J94" s="102"/>
      <c r="K94" s="102"/>
      <c r="L94" s="102"/>
    </row>
    <row r="95" spans="2:12" ht="21" x14ac:dyDescent="0.35">
      <c r="B95" s="103" t="s">
        <v>76</v>
      </c>
      <c r="C95" s="102"/>
      <c r="D95" s="102"/>
      <c r="E95" s="102"/>
      <c r="F95" s="102"/>
      <c r="G95" s="102"/>
      <c r="H95" s="102"/>
      <c r="I95" s="102"/>
      <c r="J95" s="102"/>
      <c r="K95" s="102"/>
      <c r="L95" s="102"/>
    </row>
    <row r="96" spans="2:12" ht="45" customHeight="1" x14ac:dyDescent="0.25">
      <c r="B96" s="102"/>
      <c r="C96" s="102"/>
      <c r="D96" s="102"/>
      <c r="E96" s="102"/>
      <c r="F96" s="102"/>
      <c r="G96" s="102"/>
      <c r="H96" s="102"/>
      <c r="I96" s="102"/>
      <c r="J96" s="102"/>
      <c r="K96" s="102"/>
      <c r="L96" s="102"/>
    </row>
    <row r="97" spans="2:12" ht="68.25" customHeight="1" x14ac:dyDescent="0.35">
      <c r="B97" s="170" t="s">
        <v>77</v>
      </c>
      <c r="C97" s="170"/>
      <c r="D97" s="170"/>
      <c r="E97" s="170"/>
      <c r="F97" s="170"/>
      <c r="G97" s="170"/>
      <c r="H97" s="170"/>
      <c r="I97" s="170"/>
      <c r="J97" s="170"/>
      <c r="K97" s="170"/>
      <c r="L97" s="170"/>
    </row>
  </sheetData>
  <mergeCells count="77">
    <mergeCell ref="B97:L97"/>
    <mergeCell ref="B86:F86"/>
    <mergeCell ref="B87:L87"/>
    <mergeCell ref="B88:L88"/>
    <mergeCell ref="B90:L90"/>
    <mergeCell ref="B91:L91"/>
    <mergeCell ref="B93:F93"/>
    <mergeCell ref="B82:E82"/>
    <mergeCell ref="H82:L82"/>
    <mergeCell ref="B83:L83"/>
    <mergeCell ref="B84:F84"/>
    <mergeCell ref="G84:L84"/>
    <mergeCell ref="B85:F85"/>
    <mergeCell ref="G85:L85"/>
    <mergeCell ref="B78:K78"/>
    <mergeCell ref="B79:L79"/>
    <mergeCell ref="B80:K80"/>
    <mergeCell ref="B81:L81"/>
    <mergeCell ref="G72:H72"/>
    <mergeCell ref="G73:H73"/>
    <mergeCell ref="G74:H74"/>
    <mergeCell ref="G75:H75"/>
    <mergeCell ref="G76:H76"/>
    <mergeCell ref="G77:H77"/>
    <mergeCell ref="F61:F77"/>
    <mergeCell ref="G71:H71"/>
    <mergeCell ref="B59:F59"/>
    <mergeCell ref="G59:L59"/>
    <mergeCell ref="G60:H60"/>
    <mergeCell ref="G61:H61"/>
    <mergeCell ref="G63:H63"/>
    <mergeCell ref="G64:H64"/>
    <mergeCell ref="G65:H65"/>
    <mergeCell ref="G66:H66"/>
    <mergeCell ref="G67:H67"/>
    <mergeCell ref="G68:H68"/>
    <mergeCell ref="G70:H70"/>
    <mergeCell ref="G62:H62"/>
    <mergeCell ref="G69:H69"/>
    <mergeCell ref="B57:E57"/>
    <mergeCell ref="F57:H57"/>
    <mergeCell ref="C44:K44"/>
    <mergeCell ref="C45:K45"/>
    <mergeCell ref="C46:K46"/>
    <mergeCell ref="C47:K47"/>
    <mergeCell ref="C48:K48"/>
    <mergeCell ref="C49:K49"/>
    <mergeCell ref="C50:K50"/>
    <mergeCell ref="B52:L52"/>
    <mergeCell ref="B55:K55"/>
    <mergeCell ref="B56:E56"/>
    <mergeCell ref="F56:H56"/>
    <mergeCell ref="C43:K43"/>
    <mergeCell ref="D25:F25"/>
    <mergeCell ref="H25:K25"/>
    <mergeCell ref="H27:K27"/>
    <mergeCell ref="H29:K29"/>
    <mergeCell ref="H31:K31"/>
    <mergeCell ref="H33:K33"/>
    <mergeCell ref="D35:E35"/>
    <mergeCell ref="H35:K35"/>
    <mergeCell ref="C37:K37"/>
    <mergeCell ref="C38:K38"/>
    <mergeCell ref="C42:K42"/>
    <mergeCell ref="H23:K23"/>
    <mergeCell ref="E2:I5"/>
    <mergeCell ref="B7:L7"/>
    <mergeCell ref="C9:E9"/>
    <mergeCell ref="F9:H9"/>
    <mergeCell ref="C11:E11"/>
    <mergeCell ref="F11:H11"/>
    <mergeCell ref="J11:K11"/>
    <mergeCell ref="B13:L13"/>
    <mergeCell ref="C15:K15"/>
    <mergeCell ref="C17:E17"/>
    <mergeCell ref="H19:K19"/>
    <mergeCell ref="H21:K21"/>
  </mergeCells>
  <hyperlinks>
    <hyperlink ref="J11" r:id="rId2" xr:uid="{29C967A7-6EEE-44B5-AD0B-EE46EEB5BDFD}"/>
  </hyperlinks>
  <pageMargins left="0.70866141732283472" right="0.70866141732283472" top="0.74803149606299213" bottom="0.74803149606299213" header="0.31496062992125984" footer="0.31496062992125984"/>
  <pageSetup scale="40" orientation="landscape" r:id="rId3"/>
  <drawing r:id="rId4"/>
  <legacyDrawing r:id="rId5"/>
  <oleObjects>
    <mc:AlternateContent xmlns:mc="http://schemas.openxmlformats.org/markup-compatibility/2006">
      <mc:Choice Requires="x14">
        <oleObject progId="PBrush" shapeId="1025" r:id="rId6">
          <objectPr defaultSize="0" autoPict="0" r:id="rId7">
            <anchor moveWithCells="1" sizeWithCells="1">
              <from>
                <xdr:col>1</xdr:col>
                <xdr:colOff>285750</xdr:colOff>
                <xdr:row>1</xdr:row>
                <xdr:rowOff>123825</xdr:rowOff>
              </from>
              <to>
                <xdr:col>4</xdr:col>
                <xdr:colOff>180975</xdr:colOff>
                <xdr:row>4</xdr:row>
                <xdr:rowOff>9525</xdr:rowOff>
              </to>
            </anchor>
          </objectPr>
        </oleObject>
      </mc:Choice>
      <mc:Fallback>
        <oleObject progId="PBrush"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Rilberth Villegas</dc:creator>
  <cp:lastModifiedBy>Rilberth Villegas</cp:lastModifiedBy>
  <cp:lastPrinted>2024-04-03T18:46:31Z</cp:lastPrinted>
  <dcterms:created xsi:type="dcterms:W3CDTF">2024-04-03T15:49:48Z</dcterms:created>
  <dcterms:modified xsi:type="dcterms:W3CDTF">2024-04-04T21:10:17Z</dcterms:modified>
</cp:coreProperties>
</file>