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1325BCA1-4A6C-42D5-93B4-70954BB67900}" xr6:coauthVersionLast="47" xr6:coauthVersionMax="47" xr10:uidLastSave="{00000000-0000-0000-0000-000000000000}"/>
  <bookViews>
    <workbookView xWindow="-120" yWindow="-120" windowWidth="29040" windowHeight="16080" xr2:uid="{A30655D2-35E3-41F4-8070-6E533B56C1BB}"/>
  </bookViews>
  <sheets>
    <sheet name="Hoja1" sheetId="1" r:id="rId1"/>
  </sheets>
  <calcPr calcId="191029"/>
  <pivotCaches>
    <pivotCache cacheId="101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1" i="1" l="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F57" i="1"/>
  <c r="F56" i="1"/>
  <c r="B7" i="1"/>
  <c r="D6" i="1"/>
</calcChain>
</file>

<file path=xl/sharedStrings.xml><?xml version="1.0" encoding="utf-8"?>
<sst xmlns="http://schemas.openxmlformats.org/spreadsheetml/2006/main" count="207" uniqueCount="145">
  <si>
    <t xml:space="preserve">Nº </t>
  </si>
  <si>
    <t>CD-237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</si>
  <si>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</si>
  <si>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</si>
  <si>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</si>
  <si>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</si>
  <si>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</si>
  <si>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</si>
  <si>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</si>
  <si>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</si>
  <si>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</si>
  <si>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</si>
  <si>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CLQ-24-CD-237/2024 ADQUISICIÓN DE TUBERIAS Y ACCESORIOS FG.</t>
  </si>
  <si>
    <t>PZA</t>
  </si>
  <si>
    <t>(en blanco)</t>
  </si>
  <si>
    <t>Calidad, Propuesta Técnica y Costo</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</si>
  <si>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</si>
  <si>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</si>
  <si>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</si>
  <si>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</si>
  <si>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</si>
  <si>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</si>
  <si>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</si>
  <si>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</si>
  <si>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</si>
  <si>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</si>
  <si>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</si>
  <si>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</si>
  <si>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</si>
  <si>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</si>
  <si>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</si>
  <si>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</si>
  <si>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</si>
  <si>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</si>
  <si>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</si>
  <si>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</si>
  <si>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</si>
  <si>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</si>
  <si>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</si>
  <si>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</si>
  <si>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</si>
  <si>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</si>
  <si>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</si>
  <si>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</si>
  <si>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</si>
  <si>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</si>
  <si>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</si>
  <si>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</si>
  <si>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</si>
  <si>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</si>
  <si>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</si>
  <si>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</si>
  <si>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</si>
  <si>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</si>
  <si>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</si>
  <si>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</si>
  <si>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</si>
  <si>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</si>
  <si>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</si>
  <si>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</si>
  <si>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</si>
  <si>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</si>
  <si>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</si>
  <si>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</si>
  <si>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</si>
  <si>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</si>
  <si>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</si>
  <si>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</si>
  <si>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</si>
  <si>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</si>
  <si>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</si>
  <si>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</si>
  <si>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</si>
  <si>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</si>
  <si>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</si>
  <si>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</si>
  <si>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</si>
  <si>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</si>
  <si>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</si>
  <si>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</si>
  <si>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</si>
  <si>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Barra</t>
  </si>
  <si>
    <t>Tornillo sin fin 3/4" long.=1m.</t>
  </si>
  <si>
    <t>Tornillo sin fin 1/2" long.=1m</t>
  </si>
  <si>
    <t>Pza.</t>
  </si>
  <si>
    <t>Codo FG 1/2" de 90°</t>
  </si>
  <si>
    <t>Codo FG 3/4" de 90°</t>
  </si>
  <si>
    <t>Codo FG 1" de 90°</t>
  </si>
  <si>
    <t>Codo 45° FG ½”</t>
  </si>
  <si>
    <t>Codo 45° FG 3/4”</t>
  </si>
  <si>
    <t>Codo 45° FG 1”</t>
  </si>
  <si>
    <t>Codo Macho/Hembra 90° ½”</t>
  </si>
  <si>
    <t>Codo Macho/Hembra 90° 3/4”</t>
  </si>
  <si>
    <t>Codo Macho/Hembra 90° 1”</t>
  </si>
  <si>
    <t>Niple Reducción FG de 3/4" - 1/2"</t>
  </si>
  <si>
    <t>Niple Reducción FG de 1" - 1/2"</t>
  </si>
  <si>
    <t>Unión Universal FG ½”</t>
  </si>
  <si>
    <t>Unión Universal FG ¾”</t>
  </si>
  <si>
    <t>Unión Universal FG 1”</t>
  </si>
  <si>
    <t>Unión Macho/Hembra FG ½”</t>
  </si>
  <si>
    <t>Unión Macho/Hembra FG 3/4”</t>
  </si>
  <si>
    <t>Unión Macho/Hembra FG 1”</t>
  </si>
  <si>
    <t>Niple Hexagonal Galvanizada FG 1"</t>
  </si>
  <si>
    <t>Niple Hexagonal Galvanizada FG 3/4"</t>
  </si>
  <si>
    <t>Niple Hexagonal Galvanizada FG 1/2"</t>
  </si>
  <si>
    <t>Niple Reductor ¾” x ½”</t>
  </si>
  <si>
    <t>Niple Reductor 1” x 3/4”</t>
  </si>
  <si>
    <t>Niple Reductor 1” x ½”</t>
  </si>
  <si>
    <t>Buje de reducción FG ¾” a ½”</t>
  </si>
  <si>
    <t>Buje de reducción FG 1” a ½”</t>
  </si>
  <si>
    <t>Buje de reducción FG 1” a 3/4”</t>
  </si>
  <si>
    <t>Copla de Reducción FG de 1” a ½”</t>
  </si>
  <si>
    <t>Copla de Reducción FG  3/4” a 1/2”</t>
  </si>
  <si>
    <t>Copla de Reducción FG  1” a 3/4”</t>
  </si>
  <si>
    <t>Copla FG ½”</t>
  </si>
  <si>
    <t>Copla FG 3/4”</t>
  </si>
  <si>
    <t>Copla FG 1”</t>
  </si>
  <si>
    <t>Tee FG 1"</t>
  </si>
  <si>
    <t>Tee FG 3/4"</t>
  </si>
  <si>
    <t>Tee FG 1/2"</t>
  </si>
  <si>
    <t>Tee reducción 90° de ¾” a ½”</t>
  </si>
  <si>
    <t>Tee reducción 90° de 1” a ½”</t>
  </si>
  <si>
    <t>Semicodo FG TUPY 1”</t>
  </si>
  <si>
    <t>Semicodo FG TUPY 3/4”</t>
  </si>
  <si>
    <t>Semicodo FG TUPY ½”</t>
  </si>
  <si>
    <t>Tapón Macho ½” TUPY</t>
  </si>
  <si>
    <t>Tapón Macho 3/4” TUPY</t>
  </si>
  <si>
    <t>Tapón Macho 1” TUPY</t>
  </si>
  <si>
    <t>Tapón Hembra ½” TUPY</t>
  </si>
  <si>
    <t>Tapón Hembra 3/4” TUPY</t>
  </si>
  <si>
    <t>Tapón Hembra 1” TUPY</t>
  </si>
  <si>
    <t>Tubería FG 4”</t>
  </si>
  <si>
    <t>Tubería FG 2”</t>
  </si>
  <si>
    <t>Tubería FG 1 1/2”</t>
  </si>
  <si>
    <t xml:space="preserve">Tubería FG 1” </t>
  </si>
  <si>
    <t xml:space="preserve">Tubería FG ¾” </t>
  </si>
  <si>
    <t xml:space="preserve">Tubería FG 1/2” </t>
  </si>
  <si>
    <t>Llave para Lavabo, una sola agua GENEBRE</t>
  </si>
  <si>
    <t>Llave esférica de paso total H-H fv. 3/4” para agua GENEBRE</t>
  </si>
  <si>
    <t>Llave esférica de paso total H-H fv. 1/2” para agua GENEBRE</t>
  </si>
  <si>
    <t>Llave esférica de paso total H-H fv. 1” para agua GENEBRE</t>
  </si>
  <si>
    <t>Llave de paso alta manija cruz fv ¾” para agua GENEBRE</t>
  </si>
  <si>
    <t>Llave de paso alta manija cruz fv 1/2” para agua GENEBRE</t>
  </si>
  <si>
    <t>25 de abril de 2024 , Horas: 14:30</t>
  </si>
  <si>
    <t>Accesorios FG para la Instalación de Agua Caliente y Agua Fría en Duchas de Interior Mina (NIV-405) e instalación de Servicios Básicos en Superficie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</si>
</sst>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8">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0" borderId="0" xfId="0" applyFont="1"/>
    <xf numFmtId="0" fontId="25" fillId="0" borderId="0" xfId="0" applyFont="1"/>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9" fillId="0" borderId="26" xfId="0" applyFont="1" applyBorder="1" applyAlignment="1">
      <alignment horizontal="center" vertical="center" wrapText="1"/>
    </xf>
    <xf numFmtId="3" fontId="29" fillId="0" borderId="4"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0" fillId="0" borderId="4" xfId="0" applyBorder="1"/>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30"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4" borderId="1" xfId="0" applyFont="1" applyFill="1" applyBorder="1" applyAlignment="1">
      <alignment horizontal="justify" vertical="center" wrapText="1"/>
    </xf>
    <xf numFmtId="0" fontId="31" fillId="4" borderId="2" xfId="0" applyFont="1" applyFill="1" applyBorder="1" applyAlignment="1">
      <alignment horizontal="justify" vertical="center" wrapText="1"/>
    </xf>
    <xf numFmtId="0" fontId="31"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2" fillId="0" borderId="10" xfId="0" applyFont="1" applyBorder="1"/>
    <xf numFmtId="0" fontId="32" fillId="0" borderId="11" xfId="0" applyFont="1" applyBorder="1"/>
    <xf numFmtId="0" fontId="32" fillId="0" borderId="0" xfId="0" applyFont="1"/>
    <xf numFmtId="0" fontId="12" fillId="0" borderId="0" xfId="0" applyFont="1"/>
    <xf numFmtId="0" fontId="12" fillId="0" borderId="0" xfId="0" applyFont="1" applyAlignment="1">
      <alignment horizontal="center" wrapText="1"/>
    </xf>
    <xf numFmtId="0" fontId="0" fillId="0" borderId="0" xfId="0" pivotButton="1"/>
    <xf numFmtId="4" fontId="0" fillId="0" borderId="4" xfId="0" applyNumberFormat="1" applyBorder="1"/>
    <xf numFmtId="4" fontId="0" fillId="0" borderId="27" xfId="0" applyNumberFormat="1" applyBorder="1"/>
    <xf numFmtId="4" fontId="0" fillId="0" borderId="27" xfId="0" applyNumberFormat="1" applyBorder="1" applyAlignment="1">
      <alignment horizontal="right" vertical="center"/>
    </xf>
    <xf numFmtId="0" fontId="29" fillId="0" borderId="38" xfId="0" applyFont="1" applyBorder="1" applyAlignment="1">
      <alignment horizontal="left" vertical="center" wrapText="1"/>
    </xf>
    <xf numFmtId="0" fontId="29" fillId="0" borderId="39" xfId="0" applyFont="1" applyBorder="1" applyAlignment="1">
      <alignment horizontal="left" vertical="center" wrapText="1"/>
    </xf>
    <xf numFmtId="0" fontId="29" fillId="0" borderId="40"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88</xdr:row>
      <xdr:rowOff>0</xdr:rowOff>
    </xdr:from>
    <xdr:to>
      <xdr:col>24</xdr:col>
      <xdr:colOff>66675</xdr:colOff>
      <xdr:row>90</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4A776C74-8A47-4B9C-B2FE-AF8E0B8FCB76}"/>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8A7F086B-A3CD-4E06-BF33-81E6159F0EED}"/>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9F7D0A8-9941-4E02-A155-7974D9A73EAD}"/>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6C90479-F79A-4B4D-9650-2D1371D6299B}"/>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72E8E8B-FBEE-49BF-A640-1F841C26B459}"/>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963E4D9-2A0C-4177-8B8B-18F090A3E0FA}"/>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F527CA7B-4AB1-4E6F-845C-21FCD264A989}"/>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15B0D14-66C4-42BA-8338-F0EE50B98816}"/>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508DD63-7424-4893-B89F-1CB939D3A119}"/>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7B96BEAE-F74C-4B29-800C-8C4CEF5E2B45}"/>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4233BEB-32F6-40D2-A609-19695FA8241A}"/>
            </a:ext>
          </a:extLst>
        </xdr:cNvPr>
        <xdr:cNvSpPr>
          <a:spLocks noChangeAspect="1" noChangeArrowheads="1"/>
        </xdr:cNvSpPr>
      </xdr:nvSpPr>
      <xdr:spPr bwMode="auto">
        <a:xfrm>
          <a:off x="19516725" y="340995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F960D56-BED4-4C0F-BF53-8217ACDB891C}"/>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2BFA073-87C7-4585-8037-71A2BDD44BB6}"/>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52CB6A69-12FC-43E5-AB69-C40D3303CFB5}"/>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4D2EBA61-CD87-4242-BB6C-3028773A7B85}"/>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411FDD70-5DC1-4C16-942D-ECDEADFB40FD}"/>
            </a:ext>
          </a:extLst>
        </xdr:cNvPr>
        <xdr:cNvSpPr>
          <a:spLocks noChangeAspect="1" noChangeArrowheads="1"/>
        </xdr:cNvSpPr>
      </xdr:nvSpPr>
      <xdr:spPr bwMode="auto">
        <a:xfrm>
          <a:off x="19516725" y="340995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CEFF6F23-B032-4832-963F-05738ECF4829}"/>
            </a:ext>
          </a:extLst>
        </xdr:cNvPr>
        <xdr:cNvSpPr>
          <a:spLocks noChangeAspect="1" noChangeArrowheads="1"/>
        </xdr:cNvSpPr>
      </xdr:nvSpPr>
      <xdr:spPr bwMode="auto">
        <a:xfrm>
          <a:off x="19516725" y="340995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BB525FD5-2440-4833-B10B-065AE4E723E0}"/>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6F59FD56-04D3-4CEF-9D03-CFFB868CCF8F}"/>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DE54257-C0BD-4B25-9D8A-518FD08CDC3A}"/>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368A2B2-CDCE-40D2-99DA-338DCD13A945}"/>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13B6352B-3670-4643-B834-7D0DC7AFC44F}"/>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77376CC-0970-436F-B687-3742AEEC65D3}"/>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543ACB9-229A-4F82-94EC-499683E2352B}"/>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6C2FF4F-A7E5-40C3-BD82-ABD544FF876E}"/>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B321C87D-52A3-4036-9109-4A634CA7F1F3}"/>
            </a:ext>
          </a:extLst>
        </xdr:cNvPr>
        <xdr:cNvSpPr>
          <a:spLocks noChangeAspect="1" noChangeArrowheads="1"/>
        </xdr:cNvSpPr>
      </xdr:nvSpPr>
      <xdr:spPr bwMode="auto">
        <a:xfrm>
          <a:off x="19516725" y="340995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88</xdr:row>
      <xdr:rowOff>0</xdr:rowOff>
    </xdr:from>
    <xdr:to>
      <xdr:col>24</xdr:col>
      <xdr:colOff>66675</xdr:colOff>
      <xdr:row>90</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F54BCB4-9927-4D35-B2A1-EB2384364870}"/>
            </a:ext>
          </a:extLst>
        </xdr:cNvPr>
        <xdr:cNvSpPr>
          <a:spLocks noChangeAspect="1" noChangeArrowheads="1"/>
        </xdr:cNvSpPr>
      </xdr:nvSpPr>
      <xdr:spPr bwMode="auto">
        <a:xfrm>
          <a:off x="19516725" y="340995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344842</xdr:colOff>
      <xdr:row>1</xdr:row>
      <xdr:rowOff>21411</xdr:rowOff>
    </xdr:from>
    <xdr:to>
      <xdr:col>13</xdr:col>
      <xdr:colOff>71437</xdr:colOff>
      <xdr:row>4</xdr:row>
      <xdr:rowOff>142875</xdr:rowOff>
    </xdr:to>
    <xdr:pic>
      <xdr:nvPicPr>
        <xdr:cNvPr id="29" name="28 Imagen" descr="LOGOTIPO OFICIAL">
          <a:extLst>
            <a:ext uri="{FF2B5EF4-FFF2-40B4-BE49-F238E27FC236}">
              <a16:creationId xmlns:a16="http://schemas.microsoft.com/office/drawing/2014/main" id="{35E76B95-45EE-43D9-ADB5-C124D34DF89E}"/>
            </a:ext>
          </a:extLst>
        </xdr:cNvPr>
        <xdr:cNvPicPr/>
      </xdr:nvPicPr>
      <xdr:blipFill>
        <a:blip xmlns:r="http://schemas.openxmlformats.org/officeDocument/2006/relationships" r:embed="rId2" cstate="print"/>
        <a:srcRect/>
        <a:stretch>
          <a:fillRect/>
        </a:stretch>
      </xdr:blipFill>
      <xdr:spPr bwMode="auto">
        <a:xfrm>
          <a:off x="15846780" y="92849"/>
          <a:ext cx="1988782" cy="147877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95250</xdr:colOff>
          <xdr:row>1</xdr:row>
          <xdr:rowOff>4763</xdr:rowOff>
        </xdr:from>
        <xdr:to>
          <xdr:col>3</xdr:col>
          <xdr:colOff>300037</xdr:colOff>
          <xdr:row>3</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44391227-5395-4413-82CB-FFA96067B9F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140</xdr:row>
      <xdr:rowOff>0</xdr:rowOff>
    </xdr:from>
    <xdr:to>
      <xdr:col>24</xdr:col>
      <xdr:colOff>304800</xdr:colOff>
      <xdr:row>141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DFF0172-A3DE-4BED-A719-1C000E9B116E}"/>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D5AD6AF-F805-40C5-9622-2E0FEB08FFD6}"/>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6D44DC7A-4908-4C3A-83D8-FAD341EDCBD5}"/>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6B7FF982-06E8-4284-B8EE-3B5BCEA7B956}"/>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0C0088B-A6C8-4759-A17E-189654FDB355}"/>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552B8AEE-9222-468D-88D7-7EA73E5ADF7A}"/>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D3B55DD-AD1E-4EF9-8801-9391416387D5}"/>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12EE31E1-06C0-419C-835F-4AEC97CAB9CF}"/>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C8FFAFF-A387-4CFE-AECA-856B2F53941B}"/>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C110FE13-953B-4D6A-BC31-6D3C187DF979}"/>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1B5FC86-CD10-450D-B1AC-7DBAB59C9F2F}"/>
            </a:ext>
          </a:extLst>
        </xdr:cNvPr>
        <xdr:cNvSpPr>
          <a:spLocks noChangeAspect="1" noChangeArrowheads="1"/>
        </xdr:cNvSpPr>
      </xdr:nvSpPr>
      <xdr:spPr bwMode="auto">
        <a:xfrm>
          <a:off x="20278725" y="968787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A1C63B7-A293-4101-A34E-7A183961B32E}"/>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7B54023-8FC3-476B-B9F7-4C3877D2A1CB}"/>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971B0F9E-8470-46BE-A2ED-B6211020C118}"/>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83471BF3-299C-4411-95A8-DF471169F17F}"/>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140</xdr:row>
      <xdr:rowOff>0</xdr:rowOff>
    </xdr:from>
    <xdr:to>
      <xdr:col>24</xdr:col>
      <xdr:colOff>304800</xdr:colOff>
      <xdr:row>141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30AEE4A4-E701-4886-9257-679742500F3A}"/>
            </a:ext>
          </a:extLst>
        </xdr:cNvPr>
        <xdr:cNvSpPr>
          <a:spLocks noChangeAspect="1" noChangeArrowheads="1"/>
        </xdr:cNvSpPr>
      </xdr:nvSpPr>
      <xdr:spPr bwMode="auto">
        <a:xfrm>
          <a:off x="20278725" y="968787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9</xdr:col>
      <xdr:colOff>296565</xdr:colOff>
      <xdr:row>1</xdr:row>
      <xdr:rowOff>44376</xdr:rowOff>
    </xdr:from>
    <xdr:to>
      <xdr:col>11</xdr:col>
      <xdr:colOff>606451</xdr:colOff>
      <xdr:row>3</xdr:row>
      <xdr:rowOff>119061</xdr:rowOff>
    </xdr:to>
    <xdr:pic>
      <xdr:nvPicPr>
        <xdr:cNvPr id="47" name="Imagen 1">
          <a:extLst>
            <a:ext uri="{FF2B5EF4-FFF2-40B4-BE49-F238E27FC236}">
              <a16:creationId xmlns:a16="http://schemas.microsoft.com/office/drawing/2014/main" id="{5A736965-4D39-4C2D-90FB-DC2D5C4E6B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036378" y="115814"/>
          <a:ext cx="2072011" cy="1265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00.612156365743" createdVersion="8" refreshedVersion="7" minRefreshableVersion="3" recordCount="9542" xr:uid="{06962E2D-BF09-4F39-83B9-4B8C13CC9254}">
  <cacheSource type="worksheet">
    <worksheetSource ref="A2:CR32882"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998">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m/>
        <s v="CD-245"/>
        <s v="CD-348"/>
        <s v="CD-346"/>
        <s v="CD-153"/>
        <s v="CD-398"/>
        <s v="CD-111"/>
        <s v="CD-157"/>
        <s v="CD-110"/>
        <s v="CD-338"/>
        <s v="CD-337"/>
        <s v="CM-14"/>
        <s v="CD-352"/>
        <s v="CD-109"/>
        <s v="CD-351"/>
        <s v="CM-13"/>
        <s v="CD-360"/>
        <s v="CD-353"/>
        <s v="CD-472"/>
        <s v="CD-290"/>
        <s v="CD-301"/>
        <s v="CD-237"/>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452" u="1"/>
        <n v="1647" u="1"/>
        <n v="387" u="1"/>
        <n v="322" u="1"/>
        <n v="257" u="1"/>
        <n v="59" u="1"/>
        <n v="224" u="1"/>
        <n v="159" u="1"/>
        <n v="588" u="1"/>
        <n v="523" u="1"/>
        <n v="485" u="1"/>
        <n v="420" u="1"/>
        <n v="1649" u="1"/>
        <n v="355"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528" u="1"/>
        <n v="455" u="1"/>
        <n v="1659" u="1"/>
        <n v="390" u="1"/>
        <n v="325" u="1"/>
        <n v="1204"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244" u="1"/>
        <n v="179" u="1"/>
        <n v="603" u="1"/>
        <n v="538" u="1"/>
        <n v="2004" u="1"/>
        <n v="121" u="1"/>
        <n v="460" u="1"/>
        <n v="1809" u="1"/>
        <n v="1679" u="1"/>
        <n v="1614" u="1"/>
        <n v="395" u="1"/>
        <n v="1419" u="1"/>
        <n v="330" u="1"/>
        <n v="1224" u="1"/>
        <n v="265" u="1"/>
        <n v="1029" u="1"/>
        <n v="60" u="1"/>
        <n v="228" u="1"/>
        <n v="163" u="1"/>
        <n v="604" u="1"/>
        <n v="539" u="1"/>
        <n v="2006" u="1"/>
        <n v="493" u="1"/>
        <n v="1811"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90" u="1"/>
        <n v="336" u="1"/>
        <n v="271" u="1"/>
        <n v="1006" u="1"/>
        <n v="231" u="1"/>
        <n v="811" u="1"/>
        <n v="166" u="1"/>
        <n v="616" u="1"/>
        <n v="551" u="1"/>
        <n v="499" u="1"/>
        <n v="434" u="1"/>
        <n v="1640" u="1"/>
        <n v="369" u="1"/>
        <n v="22" u="1"/>
        <n v="82" u="1"/>
        <n v="304"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821" u="1"/>
        <n v="201" u="1"/>
        <n v="626" u="1"/>
        <n v="10" u="1"/>
        <n v="561" u="1"/>
        <n v="136" u="1"/>
        <n v="504" u="1"/>
        <n v="439" u="1"/>
        <n v="1660" u="1"/>
        <n v="374" u="1"/>
        <n v="1400" u="1"/>
        <n v="1205" u="1"/>
        <n v="1017" u="1"/>
        <n v="250" u="1"/>
        <n v="822" u="1"/>
        <n v="185" u="1"/>
        <n v="627" u="1"/>
        <n v="562" u="1"/>
        <n v="9" u="1"/>
        <n v="33" u="1"/>
        <n v="472" u="1"/>
        <n v="1662" u="1"/>
        <n v="407" u="1"/>
        <n v="1402" u="1"/>
        <n v="342" u="1"/>
        <n v="120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4-12T00:00:00"/>
    </cacheField>
    <cacheField name="COMPRADOR" numFmtId="0">
      <sharedItems containsBlank="1"/>
    </cacheField>
    <cacheField name="PARTIDA PRESUP." numFmtId="0">
      <sharedItems containsString="0" containsBlank="1" containsNumber="1" containsInteger="1" minValue="22300" maxValue="43700" count="38">
        <n v="31300"/>
        <n v="34200"/>
        <n v="34600"/>
        <n v="22600"/>
        <n v="33300"/>
        <n v="22300"/>
        <n v="25900"/>
        <n v="24110"/>
        <n v="39800"/>
        <n v="39990"/>
        <n v="43200"/>
        <n v="24120"/>
        <n v="43700"/>
        <n v="34500"/>
        <n v="34400"/>
        <n v="33100"/>
        <n v="34110"/>
        <n v="25210"/>
        <n v="34800"/>
        <n v="25220"/>
        <n v="43400"/>
        <n v="31110"/>
        <n v="34700"/>
        <n v="39700"/>
        <n v="43110"/>
        <n v="33200"/>
        <n v="34300"/>
        <m/>
        <n v="39100"/>
        <n v="23200"/>
        <n v="43500"/>
        <n v="22500" u="1"/>
        <n v="25500" u="1"/>
        <n v="42230" u="1"/>
        <n v="43120" u="1"/>
        <n v="25600" u="1"/>
        <n v="32200" u="1"/>
        <n v="39500" u="1"/>
      </sharedItems>
    </cacheField>
    <cacheField name="NOM PRESP" numFmtId="0">
      <sharedItems containsBlank="1"/>
    </cacheField>
    <cacheField name="SECCION" numFmtId="0">
      <sharedItems containsBlank="1" count="12">
        <s v="MINA"/>
        <s v="PLANTA CONCENTRADORA"/>
        <s v="SERVICIOS GENERALES"/>
        <s v="SEGURIDAD INDUSTRIAL Y MEDIO AMBIENTE"/>
        <s v="MANTENIMIENTO Y SERVICIOS"/>
        <s v="OBRAS CIVILES"/>
        <s v="ALMACEN-PLANIFICACION DE MATERIALES"/>
        <s v="RESPONSABILIDAD SOCIAL"/>
        <s v="LABORATORIO QUIMICO"/>
        <m/>
        <s v="INGENIERIA Y PLANIFICACION"/>
        <s v="SISTEMAS" u="1"/>
      </sharedItems>
    </cacheField>
    <cacheField name="SUPERVISOR " numFmtId="0">
      <sharedItems containsBlank="1" count="55">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m/>
        <s v="JHOVAN USNAYO USNAYO"/>
        <s v="WILBER CHUCA OJEDA "/>
        <s v="JHOVAN HUMBERTO USNAYO USNAYO"/>
        <s v="DAVID BAGNER ZAMBRANA PINTO "/>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NESTOR SADOTT ROMAY CANAZA" u="1"/>
        <s v="ISAAC ARISPE" u="1"/>
        <s v="CLOVIS VELASCO" u="1"/>
        <s v="KHUTBER D. CHAMBI LAYME" u="1"/>
        <s v="JOSE LUIS AGUILAR" u="1"/>
        <s v="RONALD FERNANDEZ" u="1"/>
        <s v="EDMY MAGNE GUTIERREZ" u="1"/>
        <s v="RONALD FERNANDEZ CASTELLON" u="1"/>
        <s v="JAQUELINE DURAN COSSIO"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70">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m/>
        <s v="ADQ/MINA-026/2024"/>
        <s v="EMC-PCPL-040/2024"/>
        <s v="EMC-PCPL-037/2024"/>
        <s v="ADQ.MANTTO Y SERV. 22/2024"/>
        <s v="CMB/EMC/ING-PLA/0077/2023"/>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EMC-SIMA - 014/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4-13T00:00:00"/>
    </cacheField>
    <cacheField name="MES-REC" numFmtId="0">
      <sharedItems containsNonDate="0" containsString="0" containsBlank="1"/>
    </cacheField>
    <cacheField name="CERTF presup" numFmtId="0">
      <sharedItems containsBlank="1" containsMixedTypes="1" containsNumber="1" containsInteger="1" minValue="4" maxValue="355"/>
    </cacheField>
    <cacheField name="SERV/BIEN/OBRA" numFmtId="0">
      <sharedItems containsBlank="1"/>
    </cacheField>
    <cacheField name="CONCEPTO" numFmtId="0">
      <sharedItems containsBlank="1" count="45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m/>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3-CD-28/2023 ADQUISICION CHALECOS SALVAVIDAS " u="1"/>
        <s v="CLQ-23-CD-307.1/2023 ADQUISICIÓN DE HERRAMIENTAS MENORES" u="1"/>
        <s v="CLQ-23-CD-26/2023 ADQUISICIÓN DE MATERIAL METALICO PARA HERRERIA" u="1"/>
        <s v="CLQ-23-CD-254/2023 ADQUISICIÓN DE MATERIALES Y SUMINISTROS PARA TALLER ELÉCTRICO DE PLANTA CONCENTRADORA." u="1"/>
        <s v="CLQ-23-CD-315/2023 ADQUISICIÓN DE GATOS HIDRAULICOS PARA TALLERES DE MANTENIMIENTO DE LA EMPRESA MINERA COLQUIRI (MODALIDAD DE CONTRATACIÓN DIRECTA)." u="1"/>
        <s v="CLQ-23-CD-384/2023 BOMBAS DE LUBRICACION " u="1"/>
        <s v="CLQ-23-CD-146/2023 ADQUISICIÓN DE PRODUCTOS METALICOS" u="1"/>
        <s v="CLQ-23-ANPE-49/2023 ADQUISICION DE CALENDARIOS Y AGENDAS 2024" u="1"/>
        <s v="CLQ-23-CD-35/2023 ADQUISICION DE DIFERENTES CASCOS DE SEGURIDAD, TAFILES Y CARRILERAS (MODALIDAD DE CONTRATACION DIRECTA)." u="1"/>
        <s v="CLQ-23-CD-121/2023 ADQUISICION DE OVEROL TERMICOS." u="1"/>
        <s v="CLQ-23-CD-129/2023 ADQUISICION DE RETROEXCADORA (NUEVO / 0 Hrs.)" u="1"/>
        <s v="CLQ-23-CD-147/2023 ADQUISICIÓN DE PLANCHAS A-36 DE DIFERENTES MEDIDAS" u="1"/>
        <s v="CLQ-24-CD-164/2024 ADQUISICIÓN DE BEARING, PIN Y BUSHING PARA SCOOPTRAM ST2G DE LA EMPRESA MINERA COLQUIRI (MODALIDAD DE CONTRATACIÓN DIRECTA)" u="1"/>
        <s v="CLQ-23-CD-359/2023 ADQUISICIÓN DE TECLE MANUAL DE CADENA." u="1"/>
        <s v="CLQ-23-CD-344/2023 ADQUISICIÓN DE INSERTO ESCAREADOR DE CARBURO DE TUNGSTENO." u="1"/>
        <s v="CLQ-23-CD-187/2023 ADQUISICIÓN DE PINZA ENGARGOLADORA PARA MECHA DE SEGURIDAD." u="1"/>
        <s v="CLQ-23-CD-38/2023 ADQUISICION DE DIFERENTES LENTES DE SEGURIDAD (MODALIDAD DE CONTRATACION DIRECTA)." u="1"/>
        <s v="CLQ-23-CD-456/2023 SERVICIO DE REPARACION DE RADIADOR PARA SCOOPTRAM ST2G DE LA EMPRESA MINERA COLQUIRI (MODALIDAD DE CONTRATACIÓN DIRECTA)." u="1"/>
        <s v="CLQ-23-CM-26-A/2023 ADQUISICION DE EQUIPO DE PROTECCION PERSONAL RESPIRATORIO " u="1"/>
        <s v="CLQ-23-CD-232/2023 ADQUISICIÓN DE TABLERO DE ARRANQUE SUAVE PARA MOTORES DE BAJA TENSIÓN." u="1"/>
        <s v="CLQ-23-CD-32/2023 ADQUISICION DE CALAMINA PLANA Y PLANCHAS DE ACERO (SEGUNDA CONVOCATORIA)" u="1"/>
        <s v="CLQ-23-CD-32/2023 ADQUISICION DE CALAMINA PLANA Y PLANCHAS DE ACERO (TERCERA CONVOCATORIA)"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353/2023 ADQUISICIÓN DE SPROCKETS PARA MAGNETOS" u="1"/>
        <s v="CLQ-23-CM-28/2023 ADQUISICION DE CILINDRO DE OXIDO NITROSO PARA ESPECTROFOTOMETRO (MODALIDAD MENOR)" u="1"/>
        <s v="CLQ-23-CD-38/2023 ADQUISICION DE DIFERENTES LENTES DE SEGURIDAD (MODALIDAD DE CONTRATACION DIRECTA). Segunda convocatoria" u="1"/>
        <s v="CLQ-23-CD-388/2023 ADQUISICIÓN DE REPUESTOS Y SELLOS MECANICOS PARA BOMBA GOULDS 3355 DE LA EMPRESA MINERA COLQUIRI (MODALIDAD DE CONTRATACIÓN DIRECTA). " u="1"/>
        <s v="CLQ-23-CD-153/2023 ADQUISICIÓN DE LLANTAS 26.5 R25 (L5) " u="1"/>
        <s v="CLQ-23-CD-13-2022/2023 SERVICIO DE TRANSPORTE DE COMBUSTIBLE" u="1"/>
        <s v="CLQ-23-CD-29/2023 ADQUISICION TAPONES AUDITIVOS DE INSERCION" u="1"/>
        <s v="CLQ-23-CD-42-A/2023 SERVICIO DE MANTENIMIENTO CAMIONETA LAND CRUIZER 4X4" u="1"/>
        <s v="CLQ-23-CD-41/2023 ADQUISICIÓN DE CONVERTIDOR DE FRECUENCIA - SEGUNDA CONVOCATORIA" u="1"/>
        <s v="CLQ-23-CM-08-A/2023 ADQUISICIÓN DE ACCESORIOS DE COMPUTACIÓN SEGUNDA CONVOCATORIA" u="1"/>
        <s v="CLQ-23-ANPE-09/2023 ADQUISICION DE EQUIPO DE MOLIENDA PARA MINERALES Y FUNDICION DE MUESTRAS" u="1"/>
        <s v="CLQ-23-CD-84/2023 ADQUISICIÓN DE POLINES DE DIFERENTES MEDIDAS" u="1"/>
        <s v="CLQ-23-CD-277/2023 ADQUISICION DE REDUCTOR PARA MOLINO SAG 16’ x5’" u="1"/>
        <s v="CLQ-23-CD-380/2023 ADQUISICIÓN DE RODAMIENTOS PARA MANTENIMIENTO DE MOTORES ELÉCTRICO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3-CD-379/2023 ADQUISICION DE EQUIPO DE MOLIENDA PARA MINERALES Y FUNDICION DE MUESTRAS (MODALIDAD DE CONTRATACION DIRECTA)" u="1"/>
        <s v="CLQ-24-CD-22/2023/2024 ADQUISICIÓN DE REACTIVO XANTATO ISOPROPILICO Z-11 (MODALIDAD DE CONTRATACION DIRECTA) - MATERIAL RRECURRENTE - GESTION 2025" u="1"/>
        <s v="CLQ-23-CM-14/2023 SERVICIO “CONSULTORIA POR PRODUCTO PARA ADMINISTRACION DE SEGUROS GESTION 2023 Y ASESORAMIENTO EN CONTRACION DE SEGUROS GESTION 2024”." u="1"/>
        <s v="CLQ-23-CD-263/2023 ADQUISICIÓN DE GRUPO GENERADOR" u="1"/>
        <s v="CLQ-23-CD-433/2023 ADQUISICIÓN DE MANGUERA DE GOMA PARA AGUA Y AIRE, PRESION 300 PSI." u="1"/>
        <s v="CLQ-23-CD-28/2023 ADQUISICION CHALECOS SALVAVIDAS (MODALIDAD DE CONTRATACION DIRECTA).       " u="1"/>
        <s v="CLQ-23-CD-112/2023 ADQUISICIÓN DE PERNOS RIELEROS." u="1"/>
        <s v="CLQ-23-CD-221/2023 SERVICIO DE MANTENIMIENTO PARA EXCAVADORA EC21BLC VOLVO" u="1"/>
        <s v="CLQ-23-CD-153/2023 ADQUISICIÓN DE LLANTAS 26.5 R25 (L5) segunda convocatoria" u="1"/>
        <s v="CLQ-23-CD-370/2023 ADQUISISCION DE DIFERENTES GUANTES DE SEGURIDAD PARA PROTECCION DE MANOS segundo semestre (MODALIDAD DE CONTRATACION DIRECTA).       " u="1"/>
        <s v="CLQ-23-CD-405/2023 ADQUISICIÓN DE TALADROS DE COLUMNA PARA LA SECCION DE MANTENIMIENTO DE LA EMPRESA MINERA COLQUIRI (MODALIDAD DE CONTRATACIÓN DIRECTA)." u="1"/>
        <s v="CLQ-23-CD-188/2023 ADQUISICION DE  REPUESTOS PARA CAMIONETA TOYOTA HILUX DE LA EMPRESA MINERA COLQUIRI (MODALIDAD DE CONTRATACION DIRECTA)  segunda convocatoria"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CLQ-23-CD-41/2023 ADQUISICIÓN DE CONVERTIDOR DE FRECUENCIA" u="1"/>
        <s v="CLQ-23-CD-147/2023 ADQUISICIÓN DE PLANCHAS A-36 DE DIFERENTES MEDIDAS segunda convocatoria" u="1"/>
        <s v="CLQ-23-ANPE-52/2023 ADQUISICION DE PRENDAS DE VESTIR (GORRAS, OVEROL IMPERMEABLE, GUARDAPOLVO Y PONCHOS PARA AGUA)" u="1"/>
        <s v="CLQ-23-CD-314.1/2023 ADQUISICIÓN DE PERNOS PARA MAESTRANZA DE LA EMPRESA MINERA COLQUIRI (MODALIDAD DE CONTRATACIÓN DIRECTA)." u="1"/>
        <s v="CLQ-23-CD-113/2023 ADQUISICIÓN DE REPUESTOS PARA REPARACION DEL TREN DE POTENCIA DE SCOOPTRAM ST2G DE LA EMPRESA MINERA COLQUIRI (CONTRATACION DIRECTA)" u="1"/>
        <s v="CLQ-23-ANPE-40/2023 ADQUISICION DE PLOTTER e IMPRESORA" u="1"/>
        <s v="CLQ-23-CD-245/2023 SERVICIO DE CONSULTORIA POR PRODUCTO: ESTUDIOS TECNICOS DE BATIMETRIA PARA DIQUE DE COLAS" u="1"/>
        <s v="CLQ-23-CD-464/2023 SERVICIO DE RIGSCAN Y REPARACION DE CAJA DE TRANSMISION Y CONVERTIDOR DE SCOOPTRAM ST2G DE LA EMPRESA MINERA COLQUIRI (MODALIDAD DE CONTRATACIÓN DIRECTA)." u="1"/>
        <s v="CLQ-23-CD-382/2023 ADQUISICIÓN DE REPUESTOS PARA AKING" u="1"/>
        <s v="CLQ-23-CD-383/2023 ADQUISICIÓN DE PISTOLA DE IMPACTO  " u="1"/>
        <s v="CLQ-23-ANPE-16/2023 CONSTRUCCIÓN EMBOVEDADO (Sector Almacén)." u="1"/>
        <s v="CLQ-23-CD-100/2023 ADQUISICIÓN DE MOTOSIERRAS NEUMÁTICAS Y A GASOLINA" u="1"/>
        <s v="CLQ-23-CD-103/2023 ADQUISICIÓN DE MANGUERA DE AGUA Y AIRE DE 300 PSI," u="1"/>
        <s v="CLQ-23-CD-376/2023 SERVICIO MANTENIMIENTO DE INFRAESTRUCTURA (STAFF - EXTERIOR) Solo Mano de Obra" u="1"/>
        <s v="CLQ-23-CD-231/2023 ADQUISICIÓN DE GRASA INDUSTRIAL NLGI-2." u="1"/>
        <s v="CLQ-23-CD-362/2023 ADQUISICIÓN DE REPUESTOS DE ALTA ROTACION ALIMAK." u="1"/>
        <s v="CLQ-23-CD-162/2023 ADQUISICIÓN DE CADENA PARA ALIMENTADORES DE PLACAS " u="1"/>
        <s v="CLQ-23-CD-87/2023 ADQUISICIÓN DE ACCESORIOS Y TUBERÍAS DE PVC" u="1"/>
        <s v="CLQ-23-CD-422/2023 ADQUISICION COMPRA DISCOS DE CORTE, DESBASTE Y LIJAS" u="1"/>
        <s v="CLQ-23-CD-85.1/2023 ADQUISICIÓN DE LÍNEAS HDPE, STUB END EN DIFERENTES MEDIDAS " u="1"/>
        <s v="CLQ-23-CD-193/2023 ADQUISICIÓN DE BATERÍAS DE ESPIRALES " u="1"/>
        <s v="CLQ-23-CD-384/2023 ADQUISICION DE BOMBAS DE LUBRICACION " u="1"/>
        <s v="CLQ-23- CD-168/2023 ADQUISICIÓN DE REPUESTOS Y ACCESORIOS DE CAUCHO" u="1"/>
        <s v="CLQ-23-CD-423/2023 ADQUISICION DE FAJA LUMBAR (MODALIDAD DE CONTRATACION DIRECTA)." u="1"/>
        <s v="CLQ-23-ANPE-53/2023 ADQUISICION DE SILLONES DE ESCRITORIO GIRATORIOS Y SILLAS DE MADERA TAPIZADAS" u="1"/>
        <s v="CLQ-23-CM-01/2023 CONSULTOR EN   LINEA PARA REALIZACION DE INVENTARIO GENERAL MATERIALES ALMACEN EMPRESA MINERA COLQUIRI" u="1"/>
        <s v="CLQ-23-CD-368/2023 ADQUISICIÓN DE HERRAMIENTAS DE IZAJE" u="1"/>
        <s v="CLQ-23-CD-54/2023 ADQUISICIÓN DE LUBRICANTES PARA EQUIPOS PLANTA" u="1"/>
        <s v="CLQ-23-CD-45/2023 ADQUISICION DE REVESTIMIENTOS EN POLIURETANO PARA BOMBAS" u="1"/>
        <s v="CLQ-23-CD-18/2022/2023 SERVICIO DE TRANSPORTE PERSONAL (TAXI) (RECURRENTE) GESTION 2023" u="1"/>
        <s v="CLQ-23-CD-295/2023 ADQUISICIÓN DE MATERIAL DE VIDRIO GESTIÓN 2023 (MODALIDAD DE CONTRATACIÓN DIRECTA)" u="1"/>
        <s v="CLQ-23-CD-254/2023 ADQUISICIÓN DE MATERIALES Y SUMINISTROS PARA TALLER ELÉCTRICO DE PLANTA CONCENTRADORA" u="1"/>
        <s v="CLQ-23-CD-258/2023 ADQUISICIÓN DE CABLE CON CONDUCTOR DE COBRE." u="1"/>
        <s v="CLQ-23-CD-314/2023 ADQUISICIÓN DE PERNOS PARA MAESTRANZA DE LA EMPRESA MINERA COLQUIRI (MODALIDAD DE CONTRATACIÓN DIRECTA)." u="1"/>
        <s v="CLQ-23-CD-294/2023 ADQUISICIÓN DE VÁLVULAS DE ACERO INOXIDABLE PARA BOMBAS DE LA EMPRESA MINERA COLQUIRI (MODALIDAD DE CONTRATACIÓN DIRECTA)." u="1"/>
        <s v="CLQ-23-CM-27/2023 ADQUISICION DE EQUIPOS DE COMUNICACIÓN" u="1"/>
        <s v="CLQ-23-CD-27/2023 ADQUISICION COLETOS Y POLAINAS DE CUERO," u="1"/>
        <s v="CLQ-23-CD-42/2023 CONSTRUCCIÓN TINGLADO AMPLIACIÓN ALMACÉN" u="1"/>
        <s v="CLQ-23-ANPE-22/2023 ADQUISICION DE MATERIAL ESCOLAR GESTION 2023" u="1"/>
        <s v="CLQ-23-CD-377/2023 ADQUISICIÓN DE REPUESTOS Y ACCESORIOS DE CAUCHO" u="1"/>
        <s v="CLQ-23-CD-345/2023 ADQUISICIÓN DE LLAVES STILLLSON, LLAVES CRECENT Y CORVINAS." u="1"/>
        <s v="CLQ-23-CD-305/2023 ADQUISICIÓN DE CORREA TRANSPORTADORA" u="1"/>
        <s v="CLQ-23-CD-234/2023 ADQUISICIÓN DE CADENAS DE DIFERENTES MEDIDAS" u="1"/>
        <s v="CLQ-23-CD-349/2023 ADQUISICIÓN DE PINZA AMPERIMÉTRICA Y ACCESORIOS." u="1"/>
        <s v="CLQ-23-ANPE-14/2023 ADQUISICION DE VIVERES (ACEITE VEGETAL) GESTION 2023" u="1"/>
        <s v="CLQ-23-ANPE-15/2023 ADQUISICION DE VIVERES (ARROZ Y AZUCAR) GESTION 2023" u="1"/>
        <s v="CLQ-23-ANPE-39/2023 ADQUISICION DE VIVERES (HARINA Y FIDEO) GESTION 2023" u="1"/>
        <s v="CLQ-23-CD-375/2023 ADQUISICIÓN DE PLANCHAS A-36, ANTI DESGASTE ARS DE DIFERENTES MEDIDAS" u="1"/>
        <s v="CLQ-23-CD-194/2023 ADQUISICION DE REACTIVO XANTATO ISOBUTILICO Z-14 (MODALIDAD CONTRATACION DIRECTA)" u="1"/>
        <s v="CLQ-23-CD-140/2023 ADQUISICIÓN DE RODAMIENTOS PARA SCOOPTRAM ST2G DE LA EMPRESA MINERA COLQUIRI (MODALIDAD DE CONTRATACIÓN DIRECTA)." u="1"/>
        <s v="CLQ-23-CD-31/2023 ADQUISICION DE EQUIPO DE PROTECCION PERSONAL RESPIRATORIO DE DIFERENTES TIPOS (MODALIDAD DE CONTRATACION DIRECTA)." u="1"/>
        <s v="CLQ-23-CD-241/2023 ADQUISICIÓN DE MAQUINA   SOLDAR PORTÁTIL" u="1"/>
        <s v="CLQ-23-CD-280/2023 ADQUISICIÓN DE MOTOR DEUTZ BF4M1013C PARA VOLQUETE DUX DT-12 DE LA EMPRESA MINERA COLQUIRI (MODALIDAD DE CONTRATACIÓN DIRECTA). " u="1"/>
        <s v="CLQ-23-CD-145/2023 ADQUISICION DE COMPRESORA DE AIRE" u="1"/>
        <s v="CLQ-23-CD-438/2023 ADQUISICION DE REPUESTOS EQUIPOS PLANTA" u="1"/>
        <s v="CLQ-23-CD-33/2023 ADQUISICION CINTA DE SEGURIDAD INDUSTRIAL (MODALIDAD DE CONTRATACION DIRECTA)." u="1"/>
        <s v="CLQ-23-CD-77/2023 ADQUISICION DE BOQUILLAS DE ALCOHOLIMETRO (MODALIDAD DE CONTRATACION DIRECTA)." u="1"/>
        <s v="CLQ-23-ANPE-20/2023 ADQUISICION DE INSUMOS PARA IMPRESORAS, FOTOCOPIADORAS Y OTROS SEGUNDA CONVOCATORIA" u="1"/>
        <s v="CLQ-23-CD-442/2023 SERVICIO DE ALQUILER DE EXCAVADORA 325 DL" u="1"/>
        <s v="CLQ-23-CD-230/2023 ADQUISICIÓN DE ELECTRODOS DE DIFERENTES MEDIDAS, ELECTRODOS PARA CORTAR PLASMA" u="1"/>
        <s v="CLQ-23-CD-80/2023 ADQUISICION  DE PRODUCTOS METALICOS Y OTROS” (MODALIDAD DE CONTRATACION DIRECTA)" u="1"/>
        <s v="CLQ-23-CD-192/2023 ADQUISICION DE REACTIVO XANTATO ISOPROPILICO Z-11 (MODALIDAD DE CONTRATACION DIRECTA" u="1"/>
        <s v="CLQ-23-CD-450/2023 ADQUISICIÓN DE CABLE TELEFÓNICO PARA INTERIOR MINA DE LA EMPRESA MINERA COLQUIRI (MODALIDAD DE CONTRATACIÓN DIRECTA)." u="1"/>
        <s v="CLQ-23-CD-53-A/2023 ADQUISICIÓN DE FILTROS PARA EQUIPOS PESADOS PLANTA" u="1"/>
        <s v="CLQ-23-CD-36/2023 ADQUISICION DIFERENTES TIPOS DE CANDADOS DE SEGURIDAD" u="1"/>
        <s v="CLQ-23-CM-26./2023 ADQUISICION DE EQUIPO DE PROTECCION PERSONAL RESPIRATORIO " u="1"/>
        <s v="CLQ-23-CD-14/2023 ADQUISICION DE GASES INDUSTRIALES Y DE LABORATORIO (OXIGENO Y ACETILENO) " u="1"/>
        <s v="CLQ-23-CD-09-2022/2023 ADQUISICIÓN DE MADERA EUCALIPTO, MODALIDAD DIRECTA, (RECURRENTE GESTION 2023)" u="1"/>
        <s v="CLQ-23-CM-09/2023 SERVICIO  “MANTENIMIENTO PREVENTIVO Y REPARACION DE ESPECTROFOTOMETROS DE ABSORCION ATOMICA” (MODALIDAD DE CONTRATACION MENOR) " u="1"/>
        <s v="CLQ-23-ANPE-26/2023 ADQUISICION DE MATERIALES IMPRESOS" u="1"/>
        <s v="CLQ-23-CD-439/2023 ADQUISICION DE ENTABLONADO DE MADERA (Tajibo). " u="1"/>
        <s v="CLQ-23-CD-38/2023 ADQUISICION DE DIFERENTES LENTES DE SEGURIDAD (MODALIDAD DE CONTRATACION DIRECTA)" u="1"/>
        <s v="CLQ-23-CD-75/2023 ADQUISICION DE PROTECTOR AUDITIVO TIPO COPA ADOSABLE AL CASCO (MODALIDAD DE CONTRATACION DIRECTA)." u="1"/>
        <s v="CLQ-23-CD-134/2023 ADQUISICION DE “PIEDRA ESMERIL WIDIA 8&quot;, PIEDRAS DE TUGSTENO” DE LA EMPRESA MINERA COLQUIRI (MODALIDAD DE CONTRATACIÓN DIRECTA)" u="1"/>
        <s v="CLQ-23-CD-40/2023 SERVICIO DE TRANSPORTE DE CONCENTRADOS DE ZINC DE COLQUIRI A LA CIUDAD DE ORURO Y PESAJE DE CONCENTRADOS DE ZINC (MODALIDAD DE CONTRATACION DIRECTA)" u="1"/>
        <s v="CLQ-23-CD-259/2023 ADQUISICIÓN DE MATERIAL ELÉCTRICO PARA ILUMINACIÓN." u="1"/>
        <s v="CLQ-23-CD-30/2023 ADQUISICIÓN DE VALVULAS DE PASO INOX DE DIFERENTES MEDIDAS." u="1"/>
        <s v="CLQ-23-CD-86/2023 ADQUISICION DE FORROS MOLINOS SAG HARDINGE 16’ X 5’, ALLIS CHALLMERS 9’X11’" u="1"/>
        <s v="CLQ-23-CD-116/2023 ADQUISICIÓN DE REPUESTOS PARA REPARACION DE SCOOPTRAM ST2G DE LA EMPRESA MINERA COLQUIRI (CONTRATACION DIRECTA)"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LQ-23-CD-467/2023 ADQUISICIÓN DE PRODUCTOS QUIMICOS" u="1"/>
        <s v="CLQ-23-ANPE-34/2023  ADQUISICION DE MATERIAL PUBLICITARIO (SOUVENIRS)" u="1"/>
        <s v="CLQ-23-CD-440-A/2023 ADQUISICIÓN DE CARRETILLA REFORZADA PARA MINERIA." u="1"/>
        <s v="CLQ-23-CD-352/2023 ADQUISICIÓN DE CORREA TRANSPORTADORA DE ALTA INCLINACION TIPO FLEXOWELL"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CLQ-23-CD-394/2023 ADQUISICIÓN INTERRUPTORES TERMOMAGNETICOS, FUSIBLES Y MATERIALES ELECTRICOS PARA TALLER ELECTRICO DE LA EMPRESA MINERA COLQUIRI (MODALIDAD DE CONTRATACIÓN DIRECTA)." u="1"/>
        <s v="CLQ-23-CD-89/2023 ADQUISICIÓN DE TRANSFORMADOR TRIFÁSICO DE 30KVA" u="1"/>
        <s v="CLQ-23-CM-35/2023 ADQUISICION DE INSUMOS PARA IMPRESORA, FOTOCOPIADORA Y OTROS &quot;SEGUNDO SEMESTRE&quot;" u="1"/>
        <s v="CLQ-23-CD-422/2023 ADQUISICION DE DISCOS DE CORTE, DESBASTE Y LIJAS" u="1"/>
        <s v="CLQ-23-CD-320.1/2023 ADQUISICIÓN DE REPUESTOS MECANICOS PARA LOCOMOTORAS MINA DE LA EMPRESA MINERA COLQUIRI (MODALIDAD DE CONTRATACIÓN DIRECTA)." u="1"/>
        <s v="CLQ-23-CD-146/2023 ADQUISICIÓN DE PRODUCTOS METALICOS " u="1"/>
        <s v="CLQ-23-CD-242/2023 ADQUISICIÓN DE RESINA EPOXICA (combo wear) Segunda convocatoria" u="1"/>
        <s v="CLQ-23-CM-17/2023 ADQUISICION DE ESTUCO – CEMENTO COLA (De acuerdo a requerimiento)" u="1"/>
        <s v="CLQ-23-CD-265/2023 ADQUISICIÓN DE MANGA DE GOMA PARA VÁLVULA ELECTRO-NEUMÁTICA TIPO PINCH." u="1"/>
        <s v="CLQ-23-CD-448/2023 ADQUISICIÓN DE ACCESORIOS DE COMPUTACIÓN II " u="1"/>
        <s v="CLQ-23-CD-85/2023 ADQUISICIÓN DE LÍNEAS HDPE, STUB END EN DIFERENTES MEDIDAS " u="1"/>
        <s v="CLQ-23-CD-175/2023 ADQUISICIÓN DE REPUESTOS PARA EQUIPOS COMESA (triturador – filtro disco)" u="1"/>
        <s v="CLQ-23-CD-230/2023 ADQUISICIÓN DE ELECTRODOS DE DIFERENTES MEDIDAS, ELECTRODOS PARA CORTADOR PLASMA" u="1"/>
        <s v="CLQ-23-CD-271/2023 ADQUISICIÓN DE REVESTIMIENTOS METALICOS" u="1"/>
        <s v="CLQ-23-CD-204/2023 ADQUISICION DE “ESCALERAS DE MADERA y TABLAS DE MADERA”" u="1"/>
        <s v="CLQ-23-CD-19-2022/2023 SERVICIO DE TRANSPORTE PERSONAL MINIBÚS (RECURRENTE) GESTIÓN 2023" u="1"/>
        <s v="CLQ-23-CD-221/2023 SERVICIO DE MANTENIMIENTO PARA EXCAVADORA EC21BLC VOLVO (invitacion directa)" u="1"/>
        <s v="CLQ-23-CD-159/2023 ADQUISICIÓN DE RODAMIENTOS DE DIFERENTES MEDIDAS PARA MANTENIMIENTO DE MOTORES_x000a_ELÉCTRICOS." u="1"/>
        <s v="CLQ-23-CD-159/2023 ADQUISICIÓN DE RODAMIENTOS DE DIFERENTES MEDIDAS PARA MANTENIMIENTO DE MOTORES ELÉCTRICOS." u="1"/>
        <s v="CLQ-23-CD-152/2023 ADQUISICIÓN DE DIFERENTES ABRAZADERAS " u="1"/>
        <s v="CLQ-24-CD-495/2024 ADQUISICIÓN DE BOMBA COMPRESORA NEUMATICA INDUSTRIAL.." u="1"/>
        <s v="CLQ-23-CD-321/2023 ADQUISICIÓN DE EXTRACTORES HIDRAULICOS Y TECLES MECANICOS PARA LA SECCION DE MANTENIMIENTO Y SERVICIOS DE LA EMPRESA MINERA COLQUIRI (MODALIDAD DE CONTRATACIÓN DIRECTA)." u="1"/>
        <s v="CLQ-23-CD-85.1/2023 ADQUISICIÓN DE STUB END EN DIFERENTES MEDIDAS " u="1"/>
        <s v="CLQ-23-CD-437/2023 ADQUISICIÓN DE ELEVADORES DE CAUCHO PARA MOLINO SAG 5’ X 16’" u="1"/>
        <s v="CLQ-23-CD-134/2023 ADQUISICION DE “PIEDRA ESMERIL WIDIA 8&quot;, PIEDRAS DE TUGSTENO” DE LA EMPRESA MINERA COLQUIRI" u="1"/>
        <s v="CLQ-23-CD-04-2022/2023 ADQUISICION DE INSUMO REACTIVO ESPUMANTE DOWFROTH -1012 (MODALIDAD DE CONTRATACION DIRECTA) - MATERIAL RRECURRENTE" u="1"/>
        <s v="CLQ-23-CD-11/2023 COMPRA DE REACTIVO ESPUMANTE – METIL ISOBUTIL CARBINOL “MIBC” (MODALIDAD DE CONTRATACION DIRECTA) - MATERIAL RECURRENTE" u="1"/>
        <s v="CLQ-23-CD-438-A/2023 ADQUISICION DE MATERIAL ELECTRICO." u="1"/>
        <s v="CLQ-23-CD-320/2023 ADQUISICIÓN DE REPUESTOS MECANICOS PARA LOCOMOTORAS MINA DE LA EMPRESA MINERA COLQUIRI (MODALIDAD DE CONTRATACIÓN DIRECTA)." u="1"/>
        <s v="CLQ-23-CD-501/2023 ADQUISICION DE “ARTEFACTOS SANITARIOS”." u="1"/>
        <s v="CLQ-23-CD-38/2023 ADQUISICION DE DIFERENTES LENTES DE SEGURIDAD" u="1"/>
        <s v="CLQ-23-CD-24/2023 ADQUISICION ROPA DE GOMA (MODALIDAD DE CONTRATACION DIRECTA)." u="1"/>
        <s v="CLQ-23-CD-348/2023 ADQUISICIÓN DE HERRAMIENTAS PARA TALLER ELÉCTRICO PLANTA CONCENTRADORA." u="1"/>
        <s v="CLQ-23-CD-431/2023 ADQUISICIÓN DE LUMINARIAS LED, FUENTE DE ALIMENTACIÓN REGULADA Y TERMINAL PARA CABLE DE 150 mm2." u="1"/>
        <s v="CLQ-23-CD-328/2023 ADQUISICIÓN DE ORING PARA MANTENIMIENTO DE SISTEMAS HIDRAULICOS DE EQUIPOS DE LA EMPRESA MINERA COLQUIRI (MODALIDAD DE CONTRATACIÓN DIRECTA)." u="1"/>
        <s v="CLQ-23-CD-272/2023 ADQUISICIÓN DE MATERIAL DE CAUCHO" u="1"/>
        <s v="CLQ-23-CD-474/2023 ADQUISICIÓN DE ANTENAS PARA ENLACES" u="1"/>
        <s v="CLQ-23-CD-474/2023 ADQUISICIÓN SE ANTENAS PARA ENLACES" u="1"/>
        <s v="CLQ-23-CD-377/2023 ADQUISICIÓN DE REPUESTOS Y ACCESORIOS DE CAUCHO _x000a_CORREAS DE CAUCHO" u="1"/>
        <s v="CLQ-23-CD-367/2023 ADQUISICIÓN DE AMOLADORAS Y TALADROS" u="1"/>
        <s v="CLQ-23-CD-189/2023 ADQUISICION DE  REPUESTOS PARA VAGONETA TOYOTA LAND CRUISER "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CLQ-23-CD-236/2023 SERVICIO DE MANTENIMIENTO DE AMBIENTES DE LA EMPRESA MINERA COLQUIRI" u="1"/>
        <s v="CLQ-23-CD-113/2023 ADQUISICIÓN DE REPUESTOS PARA REPARACION DEL TREN DE POTENCIA DE SCOOPTRAM ST2G DE LA EMPRESA MINERA COLQUIRI " u="1"/>
        <s v="CLQ-23-CD-189.1/2023 ADQUISICION DE  REPUESTOS PARA VAGONETA TOYOTA LAND CRUISER DE LA EMPRESA MINERA COLQUIRI (MODALIDAD DE CONTRATACION DIRECTA) segunda convocatoria" u="1"/>
        <s v="CLQ-24-CD-4/2023/2024 ADQUISICIÓN DE MADERA ALMENDRILLO DE DIFERENTES MEDIDAS, MODALIDAD DIRECTA_x000a_                                                (RECURRENTE GESTION 2024)" u="1"/>
        <s v="CLQ-23-CD-64/2023 ADQUISICIÓN DE ENGRASADORAS PARA LA SECCIÓN DE MANTENIMIENTO Y SERVICIOS DE LA EMPRESA MINERA COLQUIRI segunda convocatoria (MODALIDAD DE CONTRATACIÓN DIRECTA)." u="1"/>
        <s v="CLQ-23-CM-08-A/2023 ADQUISICIÓN DE ACCESORIOS DE COMPUTACIÓN" u="1"/>
        <s v="CLQ-23-CD-292/2023 ADQUISICIÓN DE REPUESTOS PARA EQUIPOS PLANTA" u="1"/>
        <s v="CLQ-23-CD-385/2023 ADQUISICIÓN DE REPUESTOS PARA EQUIPOS PLANTA" u="1"/>
        <s v="CLQ-23-CD-06-2022/2023 ADQUISICION DE FILTROS DE GAS, POLVO Y ACCESORIOS RECURRENTE" u="1"/>
        <s v="CLQ-23-CD-161/2023 ADQUISICIÓN DE ESTOPA (HUAYPE)" u="1"/>
        <s v="CLQ-23-ANPE-33/2023 ADQUISICION DE CAÑERIAS Y ACCESORIOS" u="1"/>
        <s v="CLQ-23-CD-77/2023 ADQUISICION DE BOQUILLAS DE ALCOHOLIMETRO " u="1"/>
        <s v="CLQ-23-CD-43/2023 ADQUISICIÓN DE RETENES ESPECIALES GARLOOCK  64x4011" u="1"/>
        <s v="CLQ-23-ANPE-1/2023 SERVICIO DE ALIMENTACION RANCHO 1 PARA LA GESTION 2023" u="1"/>
        <s v="CLQ-23-CD-145/2023 ADQUISICION DE COMPRESORA DE AIRE (segunda convocatoria)" u="1"/>
        <s v="CLQ-23-CD-107/2023 ADQUISICION DE CATALINA DE LA LOCOMOTORA SIEMENS DE LA EMPRESA MINERA COLQUIRI " u="1"/>
        <s v="CLQ-23-CD-451/2023 ADQUISICIÓN DE HERRAMIENTAS ELECTRICAS PARA MANTENIMIENTO Y SERVICIOS DE LA EMPRESA MINERA COLQUIRI (MODALIDAD DE CONTRATACIÓN DIRECTA)." u="1"/>
        <s v="CLQ-23-ANPE-25/2023 ADQUISICION DE MATERIAL DE ESCRITORIO" u="1"/>
        <s v="CLQ-23-CD-291/2023 SERVICIO DE MANTENIMIENTO EQUIPOS PESADOS VOLVO" u="1"/>
        <s v="CLQ-23-CD-128/2023 ADQUISICIÓN DE PERNOS Y ARANDELAS EN DIFERENTES MEDIDAS" u="1"/>
        <s v="CLQ-24-CD-89/2024 ADQUISICION DE 3 PARA GARAJES DE LA EMPRESA MINERA COLQUIRI (MODALIDAD DE CONTRATACION DIRECTA)" u="1"/>
        <s v="CLQ-23-CD-10/2022/2023 ADQUISICION DE BARRAS DE ACERO DE Ø 3”X3 MTRS. (MODALIDAD DE CONTRATACION DIRECTA) - MATERIAL RECURRENTE" u="1"/>
        <s v="CLQ-23-CD-03/2022-2023 ADQUISICIÓN DE BOLAS DE ACERO FORJADAS DE Ø 5&quot; (MODALIDAD DE CONTRATACION DIRECTA) - MATERIAL RRECURRENTE" u="1"/>
        <s v="CLQ-23-CD-502/2023 SERVICIO DE CARPINTERIA METALICA (Ampliacion Unidades Funcionales" u="1"/>
        <s v="CLQ-23-CD-42-A/2023 SERVICIO DE MANTENIMIENTO CAMIONETA LAND CRUIZER 4X4 segunda convocatoria" u="1"/>
        <s v="CLQ-23-CD-350/2023 ADQUISICIÓN DE FABRICACIÓN DE SEGMENTOS METÁLICOS PARA CLASIFICADOR HELICOIDAL" u="1"/>
        <s v="CLQ-23-CD-20-2022/2023 ADQUISICION RECURRENTE DE “REACTIVOS QUIMICOS GESTION 2023” (MODALIDAD DE CONTRATACION DIRECTA)" u="1"/>
        <s v="CLQ-23-CD-389/2023 ADQUISICIÓN DE LUBRICANTES PARA GARAJES Y WINCHES DE LA EMPRESA MINERA COLQUIRI (MODALIDAD DE CONTRATACIÓN DIRECTA)." u="1"/>
        <s v="CLQ-23-CD-29/2024 SERVICIO DE TRANSPORTE DE CONCENTRADOS DE ZINC DE COLQUIRI A LA CIUDAD DE ORURO Y PESAJE DE CONCENTRADO DE ZINC (MODALIDAD DE CONTRATACION DIRECTA)" u="1"/>
        <s v="CLQ-23-CD-369/2023 ADQUISICION DE MATERIAL ELECTRICO PARA EMC" u="1"/>
        <s v="CLQ-23-CD-242/2023 ADQUISICIÓN DE RESINA EPOXICA (combo wear) " u="1"/>
        <s v="CLQ-23-CD-218/2023 ADQUISICION DE EMPAQUETADURAS EN DIFERENTES MEDIDAS" u="1"/>
        <s v="CLQ-23-CD-440/2023 ADQUISICION DE PINZAS PORTA ELECTRODO PARA ARCO ELECTRICO Y PINZAS A TIERRA " u="1"/>
        <s v="CLQ-23-CD-235/2023 ADQUISICIÓN DE REACTIVO ANTIINCRUSTANTE SC – 108 (MODALIDAD DE CONTRATACIÓN DIRECTA)" u="1"/>
        <s v="CLQ-23-CD-452/2023 ADQUISICIÓN DE REACTIVO ANTIINCRUSTANTE SC – 108 (MODALIDAD DE CONTRATACIÓN DIRECTA)" u="1"/>
        <s v="CLQ-23-CD-116/2023 ADQUISICIÓN DE REPUESTOS PARA REPARACION DE SCOOPTRAM ST2G DE LA EMPRESA MINERA COLQUIRI" u="1"/>
        <s v="CLQ-23-CD-414/2023 SERVICIO DE MANTENIMIENTO DE LA UNIDAD HIDRÁULICA DEL SISTEMA DE FRENADO DEL WINCHE CUADRO SAN JOSE DE LA EMPRESA MINERA COLQUIRI (MODALIDAD DE CONTRATACIÓN DIRECTA)." u="1"/>
        <s v="CLQ-24-CD-7-2023/2024 SERVICIO DE TRANSPORTE PERSONAL BUS (RECURRENTE) GESTION 2025" u="1"/>
        <s v="CLQ-23-CD-276/2023 ADQUISICION DE POLERA, SHORT Y CHALECO DE ALTA VISIVILIDAD (MODALIDAD DE CONTRATACION DIRECTA)." u="1"/>
        <s v="CLQ-23-CD-370.1/2023 ADQUISISCION DE DIFERENTES GUANTES DE SEGURIDAD PARA PROTECCION DE MANOS segundo semestre (MODALIDAD DE CONTRATACION DIRECTA).       " u="1"/>
        <s v="CLQ-23-CD-358/2023 ADQUISICION ROPA DE GOMA SEGUNDO SEMESTRE segunda convocatoria (MODALIDAD DE CONTRATACION DIRECTA)." u="1"/>
        <s v="CLQ-23-CD-413/2023 ADQUISICIÓN DE CONDUCTORES ELECTRICOS DE MEDIA TENSION PARA TALLER ELECTRICO DE LA EMPRESA MINERA COLQUIRI (MODALIDAD DE CONTRATACIÓN DIRECTA)." u="1"/>
        <s v="CLQ-23-CD-471/2023 ADQUISICIÓN DE MATERIAL ELECTRICO" u="1"/>
        <s v="CLQ-23-CD-500/2023 ADQUISICION DE PRENDAS DE VESTIR (GORRAS, OVEROL IMPERMEABLE, GUARDAPOLVO Y PONCHOS PARA AGUA) PARA EL PERSONAL DE LA E.M.C." u="1"/>
        <s v="CLQ-23-CD-387/2023 ADQUISICIÓN FERRETERIA DE LINEA DE MEDIA Y BAJA TENSION PARA TALLER ELECTRICO DE LA EMPRESA MINERA COLQUIRI (MODALIDAD DE CONTRATACIÓN DIRECTA)." u="1"/>
        <s v="CLQ-23-CD-32/2023 ADQUISICION DE CALAMINA PLANA Y PLANCHAS DE ACERO" u="1"/>
        <s v="CLQ-23-CD-195/2023 ADQUISICIÓN DE CELDA DE CARGA DE UN SOLO PUNTO DE ALUMINIO." u="1"/>
        <s v="CLQ-23-CD-357/2023 ADQUISICIÓN DE ANTICONGELANTE / REFRIGERANTE (Super Concentrado)" u="1"/>
        <s v="CLQ-23-ANPE-03/2023 ADQUISICIÓN DE POLICARBONATO ONDULADO (COLOR TRANSPARENTE) segunda convocatoria" u="1"/>
        <s v="CLQ-23-CD-461/2023 ADQUISICION DE MARTILLO ROMPEDOR." u="1"/>
        <s v="CLQ-23-CD-80/2023 ADQUISICION  DE PRODUCTOS METALICOS Y OTROS”" u="1"/>
        <s v="CLQ-23-CD-157/2023 ADQUISICIÓN DE ECLISAS PARA ZARANDAS VIBRATORIAS  " u="1"/>
        <s v="CLQ-23-CD-420/2023 ADQUISICIÓN DE RODAMIENTOS PARA EQUIPOS PLANTA CONCENTRADORA" u="1"/>
        <s v="CLQ-24-CD-7-2023/2024 SERVICIO DE TRANSPORTE PERSONAL BUS (RECURRENTE) GESTION 2026" u="1"/>
        <s v="CLQ-23-CD-34/2023 ADQUISICION DE RETENEDORES 502 (MODALIDAD DE CONTRATACION DIRECTA)." u="1"/>
        <s v="CLQ-23-CD-323/2023 ADQUISICIÓN DE REPUESTOS PARA LOCOMOTORA BEV DE LA EMPRESA MINERA COLQUIRI (MODALIDAD DE CONTRATACIÓN DIRECTA)." u="1"/>
        <s v="CLQ-23-CD-38-A/2023 ADQUISICIÓN DE MOTOSOLDADOR PARA MAESTRANZA DE LA EMPRESA MINERA COLQUIRI (MODALIDAD DE CONTRATACIÓN DIRECTA)." u="1"/>
        <s v="CLQ-24-CD-22/2023/2024 ADQUISICIÓN DE REACTIVO XANTATO ISOPROPILICO Z-11 (MODALIDAD DE CONTRATACION DIRECTA) - MATERIAL RRECURRENTE - GESTION 2024" u="1"/>
        <s v="CLQ-23-CD-425/2023 ADQUISICION DE MATERIAL INOXIDABLE" u="1"/>
        <s v="CLQ-23-CD-262/2023 ADQUISICIÓN DE HERRAMIENTAS MENORES" u="1"/>
        <s v="CLQ-23-CD-307/2023 ADQUISICIÓN DE HERRAMIENTAS MENORES" u="1"/>
        <s v="CLQ-23-CD-233/2023 ADQUISICION SOLERAS EN ACERO CROMO MOLIBDENO PARA MOLINO COMESA 6’X10’" u="1"/>
        <s v="CLQ-23-CD-321.1/2023 ADQUISICIÓN DE EXTRACTORES HIDRAULICOS Y TECLES MECANICOS PARA LA SECCION DE MANTENIMIENTO Y SERVICIOS DE LA EMPRESA MINERA COLQUIRI (MODALIDAD DE CONTRATACIÓN DIRECTA)." u="1"/>
        <s v="CLQ-23-CD-69/2023 SERVICIO DE MEDICIONES AMBIENTALES, ELABORACION DE IMA Y AJUSTE DE MEDIDAS AMBIENTALES – MODALIDAD CONTRATACION DIRECTA" u="1"/>
        <s v="CLQ-23-CD-27/2023 ADQUISICION COLETOS Y POLAINAS DE CUERO (MODALIDAD DE CONTRATACION DIRECTA)." u="1"/>
        <s v="CLQ-23-CD-27/2023 ADQUISICION COLETOS Y POLAINAS DE CUERO (MODALIDAD DE CONTRATACION DIRECTA).       " u="1"/>
        <s v="CLQ-23-CD-424/2023 ADQUISICIÓN DE ACCESORIOS PARA TUBERIAS " u="1"/>
        <s v="CLQ-23-CD-52/2023 ADQUISICIÓN DE ACCESORIOS DE POLIURETANO " u="1"/>
        <s v="CLQ-23-CD-196/2023 ADQUISICIÓN DE ELECTROBOMBA TURBINA VERTICAL " u="1"/>
        <s v="CLQ-23-CD-53/2023 ADQUISICIÓN DE LUBRICANTES PARA EQUIPOS PESADOS Y LIVIANOS" u="1"/>
        <s v="CLQ-24-CD-7-2023/2024 SERVICIO DE TRANSPORTE PERSONAL BUS (RECURRENTE) GESTION 2027" u="1"/>
        <s v="CLQ-23-CD-38-A/2023 ADQUISICIÓN DE MOTOSOLDADOR PARA MAESTRANZA DE LA EMPRESA MINERA COLQUIRI." u="1"/>
        <s v="CLQ-23-CD-254/2023 ADQUISICIÓN DE MATERIALES Y SUMINISTROS PARA TALLER ELÉCTRICO DE PLANTA CONCENTRADORA. SEGUNDA CONVOCATORIA" u="1"/>
        <s v="CLQ-23-CD-156/2023 ADQUISICIÓN DE REPUESTOS MECANICOS PARA SCOOPTRAM ST2G DE LA EMPRESA MINERA COLQUIRI (MODALIDAD DE CONTRATACION DIRECTA)" u="1"/>
        <s v="CLQ-23-CD-24/2023 ADQUISICION ROPA DE GOMA" u="1"/>
        <s v="CLQ-23-ANPE-50/2023 ADQUISICION DE EQUIPOS DE COMPUTACION" u="1"/>
        <s v="CLQ-23-CD-166/2023 ADQUISICIÓN DE ACEITE TORCULA PARA MAQUINA PERFORADORA." u="1"/>
        <s v="CLQ-23- CD-177/2023 ADQUISICIÓN DE VÁLVULA SEGMENTADA DE CONTROL CON ACTUADOR PROPORCIONAL." u="1"/>
        <s v="CLQ-23-CD-11/2023 ADQUISICION DE REACTIVO ESPUMANTE – METIL ISOBUTIL CARBINOL “MIBC” (MODALIDAD DE CONTRATACION DIRECTA) - MATERIAL RECURRENTE" u="1"/>
        <s v="CLQ-23-CD-145/2023 ADQUISICION DE COMPRESORA DE AIRE " u="1"/>
        <s v="CLQ-23-CD-351/2023 ADQUISICIÓN DE ACCESORIOS Y TUBERÍAS DE PVC" u="1"/>
        <s v="CLQ-23-CD-468/2023 ADQUISICION DE PERNOS Y ARANDELAS EN DIFERENTES MEDIDAS " u="1"/>
        <s v="CLQ-23-CD-125/2023 ADQUISICIÓN DE MOTOR CUMMINS QSB 4.5 PARA SCOOPTRAM MODELO ST2G DE LA EMPRESA MINERA COLQUIRI (CONTRATACION DIRECTA." u="1"/>
        <s v="CLQ-24-CD-104/2024 “CONSULTORIA POR PRODUCTO PARA ADMINISTRACION DE SEGUROS GESTION 2024 Y ASESORAMIENTO EN CONTRACION DE SEGUROS GESTION 2025”." u="1"/>
        <s v="CLQ-23-CD-219/2023 ADQUISICIÓN DE PORTA-RODAMIENTOS (Botellones completos)" u="1"/>
        <s v="CLQ-23-CD-256/2023 ADQUISICIÓN DE CAJA MODULAR METÁLICO PARA INSTALACIONES ELÉCTRICAS." u="1"/>
        <s v="CLQ-23-CD-36/2023 ADQUISICION DIFERENTES TIPOS DE CANDADOS DE SEGURIDAD (MODALIDAD DE CONTRATACION DIRECTA)." u="1"/>
        <s v="CLQ-23-CD-76/2023 ADQUISICION DE CINTURON DE SEGURIDAD CON PORTALAMPARA (MODALIDAD DE CONTRATACION DIRECTA)." u="1"/>
        <s v="CLQ-24-CD-353/2024 SERVICIO DE CONSULTORIA POR PRODUCTO, PARA IDENTIFICACIÓN DE TRATAMIENTOS DE PRE POTABILIZACIÓN DE AGUA DE CONSUMO " u="1"/>
        <s v="CLQ-23-ANPE-11/2023 ADQUISICION DE INSUMOS PARA IMPRESORAS, FOTOCOPIADORAS Y OTROS" u="1"/>
        <s v="CLQ-23-ANPE-20/2023 ADQUISICION DE INSUMOS PARA IMPRESORAS, FOTOCOPIADORAS Y OTROS" u="1"/>
        <s v="CLQ-24-CD-7-2023/2024 SERVICIO DE TRANSPORTE PERSONAL BUS (RECURRENTE) GESTION 2028" u="1"/>
        <s v="CLQ-23-CD-165/2023 ADQUISICIÓN DE FLEXOMETROS, DISTANCIOMETROS, CLINOMETRO Y CATEADOR" u="1"/>
        <s v="CLQ-23-CD-443/2023 ADQUISICION DE CARPINTERIA METALICA (CASILLEROS -LOCKERS METALICOS INDUSTRIALES)." u="1"/>
        <s v="CLQ-23-CD-188/2023 ADQUISICION DE  REPUESTOS PARA CAMIONETA TOYOTA HILUX DE LA EMPRESA MINERA COLQUIRI (MODALIDAD DE CONTRATACION DIRECTA)" u="1"/>
        <s v="CLQ-23-CM-20/2023 ADQUISICION DE EQUIPOS DE RED" u="1"/>
        <s v="CLQ-23-CM-20/2023 ADQUISICIÓN DE EQUIPOS DE RED" u="1"/>
        <s v="CLQ-23-CM-25/2023 ADQUISICION DE INSUMOS DE LIMPIEZ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3-CD-37/2023 ADQUISICION DE CALAMINA GALVANIZADA" u="1"/>
        <s v="CLQ-23-CD-446/2023 ADQUISICIÓN DE EQUIPOS DE COMUNICACIÓN " u="1"/>
        <s v="CLQ-23-CD-33/2023 ADQUISICION CINTAS DE SEGURIDAD INDUSTRIAL " u="1"/>
        <s v="CLQ-23-ANPE-03/2023 ADQUISICIÓN DE POLICARBONATO ONDULADO (COLOR TRANSPARENTE)" u="1"/>
        <s v="CLQ-23-CD-428/2023 ADQUISICION DE ABRAZADERAS ESTILO 995 EN DIFERENTES MEDIDAS" u="1"/>
        <s v="CLQ-23-CD-335/2023 ADQUISICIÓN DE REPUESTOS PARA CARROS GRANBY DE LA EMPRESA MINERA COLQUIRI (MODALIDAD DE CONTRATACIÓN DIRECTA)." u="1"/>
        <s v="CLQ-23-CD-340/2023 ADQUISICIÓN DE TURBO CARGADORES PARA EQUIPOS DE BAJO PERFIL DE LA EMPRESA MINERA COLQUIRI (MODALIDAD DE CONTRATACIÓN DIRECTA)." u="1"/>
        <s v="CLQ-23-CD-189/2023 ADQUISICION DE  REPUESTOS PARA VAGONETA TOYOTA LAND CRUISER DE LA EMPRESA MINERA COLQUIRI (MODALIDAD DE CONTRATACION DIRECTA) segunda convocatoria" u="1"/>
        <s v="CLQ-23-CD-153/2023 ADQUISICIÓN DE LLANTAS 26.5 R25 (L4) " u="1"/>
        <s v="CLQ-23-CD-140/2023 ADQUISICIÓN DE RODAMIENTOS PARA SCOOPTRAM ST2G DE LA EMPRESA MINERA COLQUIRI " u="1"/>
        <s v="CLQ-23-CD-21/2023 ADQUISICION DE 4560 Bolsas DE CEMENTO PORTLAND, PARA LA GESTION 2023 (REQUERIMIENTO DE ACUERDO A SOLICITUD POR LOTES DE CEMENTO) " u="1"/>
        <s v="CLQ-23-CD-180/2023 ADQUISICIÓN DE CONTROLADOR DE PROCESO UNIVERSAL." u="1"/>
        <s v="CLQ-23-CD-355/2023 ADQUISICIÓN DE FIERRO CORRUGADO DE CONSTRUCCIÓN " u="1"/>
        <s v="CLQ-23-CD-163/2023 ADQUISICIÓN DE REPUESTOS PARA EQUIPOS PESADO PLANTA" u="1"/>
        <s v="CLQ-23-CD-76/2023 ADQUISICION DE CINTURON DE SEGURIDAD CON PORTALAMPARA" u="1"/>
        <s v="CLQ-23-CD-15-2022/2023 SERVICIO DE TRANSPORTE PERSONAL BUS (RECURRENTE) GESTION 2023" u="1"/>
        <s v="CLQ-23-CD-170/2023 ADQUISICION DE DISPOSITIVO “SISTEMA DE POSICIONAMIENTO GLOBAL GPS”" u="1"/>
        <s v="CLQ-23-CD-330/2023 ADQUISICIÓN DE MAXISACOS – BIGBAG (MODALIDAD DE CONTRATACIÓN DIRECTA)" u="1"/>
        <s v="CLQ-23-CD-278/2023 ADQUISICIÓN DE EJE TRASERO Y DELANTERO DE VOLQUETE DUX DT-12 DE LA EMPRESA MINERA COLQUIRI (CONTRATA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331/2023 ADQUISICIÓN DE FUENTE DE ALIMENTACION, RELES, CONTACTORES Y CAJAS ELECTRICAS PARA TALLER ELECTRICO DE LA EMPRESA MINERA COLQUIRI (MODALIDAD DE CONTRATACIÓN DIRECTA)." u="1"/>
        <s v="CLQ-23-CD-108/2023 ADQUISICIÓN DE MATERIAL PARA LABORATORIO METALURGICO DE LA EMPRESA MINERA COLQUIRI (MODALIDAD DE CONTRATACIÓN DIRECTA)" u="1"/>
        <s v="CLQ-23-CD-301/2023 ADQUISICIÓN DE RUEDAS DE ACERO PARA LOCOMOTORA RUSA DE 7TN DE LA EMPRESA MINERA COLQUIRI (MODALIDAD DE CONTRATACIÓN DIRECTA). " u="1"/>
        <s v="CLQ-23-CM-26/2023 ADQUISICION DE FOTOCOPIADORA" u="1"/>
        <s v="CLQ-23-CD-122/2023 ADQUISICION DE PARKAS - CHALECOS (CONTRATACION DIRECTA)" u="1"/>
        <s v="CLQ-23-CD-69/2023 SERVICIO DE MEDICIONES AMBIENTALES, ELABORACION DE IMA Y AJUSTE DE MEDIDAS AMBIENTALES " u="1"/>
        <s v="CLQ-23-CD-279/2023 ADQUISICIÓN DE TRANSMISION PARA VOLQUETE DUX DT-12 DE LA EMPRESA MINERA COLQUIRI (CONTRATACION DIRECTA)" u="1"/>
        <s v="CLQ-23-CD-30/2024 SERVICIO DE TRANSPORTE DE CONCENTRADOS DE ESTAÑO DE COLQUIRI A ORURO (MODALIDAD DE CONTRATACION DIRECTA)" u="1"/>
        <s v="CLQ-23-CD-39/2023 SERVICIO DE TRANSPORTE DE CONCENTRADOS DE ESTAÑO DE COLQUIRI A VINTO (MODALIDAD DE CONTRATACION DIRECTA)" u="1"/>
        <s v="CLQ-23-ANPE-21/2023 ADQUISICION DE PLOTTER E INSUMOS" u="1"/>
        <s v="CLQ-23-ANPE-18/2023 ADQUISICION DE VIVERES (AZÚCAR, TE, MATE Y CAFÉ)" u="1"/>
        <s v="CLQ-23-ANPE-51/2023 ADQUISICION DE MUEBLES PARA LA EMPRESA MINERA COLQUIRI" u="1"/>
        <s v="CLQ-23-CD-411/2023 ADQUISICIÓN DE TRANSFORMADOR PARA INTERIOR MINA DE LA EMPRESA MINERA COLQUIRI (MODALIDAD DE CONTRATACIÓN DIRECTA)." u="1"/>
        <s v="CLQ-23-CD-242/2023 ADQUISICIÓN DE RESINA EPOXICA (combo wear)" u="1"/>
        <s v="CLQ-23-ANPE-12/2023 ADQUISICION DE MOCHILAS ESCOLARES GESTION 2023" u="1"/>
        <s v="CLQ-24-CD-208/2024 ADQUISICION ROPA DE SEGURIDAD (MODALIDAD DE CONTRATACION DIRECTA).       " u="1"/>
        <s v="CLQ-23-CD-426/2023 ADQUISICION DE REPUESTOS   PARA EQUIPO ESPECTROFOTOMETRO DE ABSORCION ATOMICA” (MODALIDAD DE CONTRATACION DIRECTA) " u="1"/>
        <s v="CLQ-23-CD-62/2023 SERVICIO DE MANTENIMIENTO – CALIBRACIÓN Y CERTIFICACIÓN DE BALANZA CAMIONERA DE 60.000,00 Kg Y BALANZA DE PISO DE 3.000,00 Kg." u="1"/>
        <s v="CLQ-24-CD-10/2023/2024 ADQUISICION RECURRENTE DE REACTIVO QUIMICOS GESTION 2024 DE LA EMPRESA MINERA COLQUIRI, MODALIDAD DIRECTA (RECURRENTE GESTION 2024)" u="1"/>
        <s v="CLQ-23-CD-44/2023 ADQUISICIÓN DE REVESTIMIENTOS METALICOS" u="1"/>
      </sharedItems>
    </cacheField>
    <cacheField name="PRECIO REF. en Bs." numFmtId="0">
      <sharedItems containsString="0" containsBlank="1" containsNumber="1" minValue="2.25" maxValue="3230000"/>
    </cacheField>
    <cacheField name="NO" numFmtId="0">
      <sharedItems containsString="0" containsBlank="1" containsNumber="1" containsInteger="1" minValue="1" maxValue="101" count="10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2309" maxValue="1870240" count="487"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n v="1870240"/>
        <s v="PAPEL PH"/>
        <n v="3312" u="1"/>
        <n v="2309" u="1"/>
        <n v="6212" u="1"/>
        <n v="6305" u="1"/>
        <n v="3310" u="1"/>
      </sharedItems>
    </cacheField>
    <cacheField name="CANT" numFmtId="0">
      <sharedItems containsString="0" containsBlank="1" containsNumber="1" minValue="0.5" maxValue="170000" count="217">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440" u="1"/>
        <n v="120000" u="1"/>
        <n v="256" u="1"/>
        <n v="113.28" u="1"/>
        <n v="2.38" u="1"/>
        <n v="13" u="1"/>
        <n v="36900" u="1"/>
        <n v="79" u="1"/>
        <n v="1000" u="1"/>
        <n v="130" u="1"/>
        <n v="430" u="1"/>
        <n v="112.19" u="1"/>
        <n v="180" u="1"/>
        <n v="388" u="1"/>
        <n v="2640" u="1"/>
        <n v="5.2" u="1"/>
        <n v="138" u="1"/>
        <n v="268.93" u="1"/>
        <n v="188" u="1"/>
        <n v="129.52000000000001" u="1"/>
        <n v="30.75" u="1"/>
        <n v="320" u="1"/>
        <n v="5000" u="1"/>
        <n v="16.059999999999999" u="1"/>
        <n v="133" u="1"/>
        <n v="1131.7" u="1"/>
        <n v="101.26" u="1"/>
        <n v="120" u="1"/>
        <n v="949.31" u="1"/>
        <n v="1800" u="1"/>
        <n v="6250" u="1"/>
        <n v="44.4" u="1"/>
        <n v="74" u="1"/>
        <n v="124" u="1"/>
        <n v="57.91" u="1"/>
        <n v="1244" u="1"/>
        <n v="3067" u="1"/>
        <n v="3.33" u="1"/>
        <n v="695" u="1"/>
        <n v="57.84" u="1"/>
        <n v="2750" u="1"/>
        <n v="11.15" u="1"/>
        <n v="395.68" u="1"/>
        <n v="3.97" u="1"/>
        <n v="4.97" u="1"/>
        <n v="61.91" u="1"/>
        <n v="80.680000000000007" u="1"/>
        <n v="165" u="1"/>
        <n v="18.2" u="1"/>
        <n v="0.9" u="1"/>
        <n v="19" u="1"/>
        <n v="208.5" u="1"/>
        <n v="875" u="1"/>
        <n v="69" u="1"/>
        <n v="90.8" u="1"/>
        <n v="152" u="1"/>
        <n v="720" u="1"/>
        <n v="94" u="1"/>
        <n v="202" u="1"/>
        <n v="2023" u="1"/>
        <n v="119" u="1"/>
        <n v="369.15" u="1"/>
        <n v="321.77" u="1"/>
        <n v="1190" u="1"/>
        <n v="98" u="1"/>
        <n v="210" u="1"/>
        <n v="53.22" u="1"/>
        <n v="1299" u="1"/>
        <n v="62.45" u="1"/>
        <n v="37" u="1"/>
        <n v="29.18" u="1"/>
        <n v="367" u="1"/>
        <n v="48.84" u="1"/>
        <n v="3.25" u="1"/>
        <n v="3050" u="1"/>
        <n v="4560" u="1"/>
        <n v="1600" u="1"/>
        <n v="29.52" u="1"/>
        <n v="208" u="1"/>
        <n v="14144" u="1"/>
        <n v="0.78" u="1"/>
        <n v="8.8000000000000007" u="1"/>
        <n v="14.32" u="1"/>
        <n v="122" u="1"/>
        <n v="8.57" u="1"/>
        <n v="45.4" u="1"/>
        <n v="101" u="1"/>
        <n v="692" u="1"/>
        <n v="3500" u="1"/>
        <n v="120.68" u="1"/>
        <n v="20.16" u="1"/>
        <n v="22.68" u="1"/>
        <n v="105" u="1"/>
        <n v="540.29999999999995" u="1"/>
        <n v="865.74" u="1"/>
        <n v="29" u="1"/>
        <n v="132" u="1"/>
        <n v="350" u="1"/>
        <n v="351.85" u="1"/>
        <n v="7.97" u="1"/>
        <n v="3368" u="1"/>
        <n v="0.5" u="1"/>
        <n v="113" u="1"/>
        <n v="133.22" u="1"/>
        <n v="240" u="1"/>
        <n v="1.5" u="1"/>
        <n v="31" u="1"/>
        <n v="324" u="1"/>
        <n v="55" u="1"/>
        <n v="133.55000000000001" u="1"/>
        <n v="340" u="1"/>
        <n v="4250" u="1"/>
      </sharedItems>
    </cacheField>
    <cacheField name="UN" numFmtId="0">
      <sharedItems containsBlank="1" containsMixedTypes="1" containsNumber="1" containsInteger="1" minValue="1" maxValue="400" count="33">
        <s v="Pza."/>
        <s v="LITROS"/>
        <m/>
        <s v="KG"/>
        <s v="PZA"/>
        <s v="PZAS"/>
        <s v="GLB"/>
        <s v="ROLLO CADA UNO DE 100 MTRS"/>
        <s v="KIT"/>
        <s v="MTRS"/>
        <s v="Tamb."/>
        <s v="jgo"/>
        <s v="Banco"/>
        <s v="M3"/>
        <s v="VIAJE"/>
        <s v="M"/>
        <s v="M2"/>
        <s v="Equipo"/>
        <s v="Pzas."/>
        <s v="Pzas "/>
        <s v="Rollos"/>
        <s v="JGOS"/>
        <s v="PARES"/>
        <s v="PIEZA"/>
        <s v="Lt."/>
        <s v="ROLLO"/>
        <s v="BOLSA"/>
        <s v="SERVICIO"/>
        <s v="CAJA"/>
        <n v="100" u="1"/>
        <n v="400" u="1"/>
        <n v="1" u="1"/>
        <n v="200" u="1"/>
      </sharedItems>
    </cacheField>
    <cacheField name="TEXTO ADICIONAL" numFmtId="0">
      <sharedItems containsBlank="1" count="189"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CONDICIONES TECNICAS_x000a_APLICACIONES_x000a_Uso en interior mina y superficie.  _x000a_Plazo de entrega: 45 días calendario_x000a_Certificación: debe contar ficha técnica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Costo 20%_x000a_- mejor costo propuesto _x000a_Calidad 80%, la evaluación en base a la calidad es de la siguiente manera: _x000a_- hoja de especificaciones técnicas _x000a_- Asistencia técnica_x000a_- Mejores resultados en Laboratorio Metalúrgic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CONDICIONES TECNICAS_x000a_APLICACIONES_x000a_Uso en interior mina (trabajo pesado)   _x000a_Certificación: debe contar con ficha tecnica_x000a_Lugar de entrega: Almacenes de la Empresa Minera Colquiri._x000a_Garantía mínima de 1 año (con certificación)"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Tiempo de Ejecución: hasta el 30 de diciembre del 2023_x000a_Lugar: Pia Pia, "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Costo 20%_x000a_- mejor costo propuesto _x000a_Calidad 80%, la evaluación en base a la calidad es de la siguiente manera: _x000a_- Hoja de datos y especificaciones técnicas _x000a_- Asistencia técnica"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APLICACIONES_x000a_Uso en interior mina  _x000a_Certificación: debe contar con certificación de la calidad_x000a_Se considerará la genuidad de los gatos tipo botella por estar en trabajos exigentes en interior mina.  " u="1"/>
        <s v="APLICACIONES_x000a_Uso en interior mina y superficie.  _x000a_Plazo de entrega: 45 días calendario_x000a_Certificación: debe contar con certificación de la calidad_x000a_Lugar de entrega: Almacenes de la Empresa Minera Colquiri._x000a_Garantía mínima de 1 año."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Lugar de Entrega: Almacenes de la Empresa Minera Colquiri_x000a_Tiempo de entrega: 20 días calendario Max"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Las medidas pueden ser aproximadas _x000a_Lugar de entrega: Almacenes de la Empresa Minera Colquiri._x000a_Garantía mínima de 1 año." u="1"/>
        <s v="• Condiciones_x000a_• Brasil (Induscabos), cordeiro o similar.                                     35 puntos_x000a_Origen Ecuatoriano, Perú o similar                                           25 puntos_x000a_Origen Chino, India o similar                                                    15 puntos_x000a__x000a_TIEMPO DE ENTREGA: 20 días calendario"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CONDICIONES TECNICAS_x000a_Plazo de entrega: en la presente gestión  _x000a_Ficha técnica: adjuntar _x000a_Lugar de entrega: Almacenes de la Empresa Minera Colquiri._x000a_Garantía mínima de 1 año." u="1"/>
        <s v=" Manuales: debe contar con ficha técnica_x000a_ Lugar de entrega: Almacenes de la Empresa Minera Colquiri._x000a_ Entregas parciales de acuerdo a requerimiento de la Unidad Solicitante._x000a_ Garantía mínima de 1 año"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GRASA ASFÁLTICA FLUIDA 650_x000a_Grasa fluida de base asfáltica diluida con solvente no inflamable para su aplicación en frí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INSTALACION: El proveedor debe entregar instalado y en perfecto funcionamiento."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Equipo: scoptram ST2G_x000a_N° SERIE: 111175_x000a__x000a_El trabajo debe incluir el cambio de los siguientes componentes:"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 - Certificados de calidad_x000a_- Hoja de especificaciones técnicas_x000a_- Tiempo de Entrega" u="1"/>
        <s v=" - RUAT DEL PROPIETARIO FOTOCOPIA Y ORIGINAL._x000a_- PODER DEL PROPIETARIO DEL VEHICULO_x000a_- FOTOCOPIA DE CARNET DE IDENTIDAD._x000a_- FOTOCOPIA DE NIT_x000a_- FOTOCOPIA DE FUNDEMPRESA ó SEPREC"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Certificación: debe contar con ficha técnica._x000a_Lugar de entrega: Almacenes de la Empresa Minera Colquiri._x000a_Garantía mínima de 1 año." u="1"/>
        <s v="CONDICIONES _x000a_Certificado de Secado              _x000a_Certificado de Fumigación        _x000a_Tiempo de Entrega:  20 días después de la notificación._x000a_Calidad: Primera, sin alabeos ni deformaciones (libre de nudos en la cara y en el canto)                                                                   tipo: Tajibo"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 "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Lugar de Entrega: Almacenes de la Empresa Minera Colquiri" u="1"/>
        <s v="Maxisacos Big Bag con la capacidad de llenado de 2000 Kg._x000a_Tipo de material = Polipropileno_x000a_Costuras = Antifugas_x000a_Enviar todas las especificaciones técnicas relacionadas a los sacos"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BOMBA MANUAL PARA GRASA DE 5 KG_x000a_• Depósito de 5-7 Kg_x000a_• Flujo libre 12g/ciclo_x000a_• Presión de Salida 3.500 PSI/241 BAR"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DICIONES ADICIONALES_x000a__x000a_• Experiencia de venta del material a entregar _x000a_• Certificado de garantía del producto" u="1"/>
        <s v=" Plazo de entrega: 30 días calendario._x000a_ Certificación: Certificado de la calidad del material (además, adjuntar ficha técnica)_x000a_ Lugar de entrega: Almacenes de la Empresa Minera Colquiri._x000a_ Garantía: 6 meses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ACEITE DE MOTOR DIESEL 15W-40 R4L_x000a_aceite multigrado formulado con aceites básicos Grupo II, para motores diesel de alta potencia, que operan bajo severas condiciones de trabajo"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 - La empresa adjudicada debe garantizar el buen funcionamiento del equipo_x000a_- Garantia de  3 meses_x000a_- El servicio se realizara de acuerdo a requerimiento por la unidad solicitante hasta el 29/12/2023"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Marca: Caterpillar_x000a_Potencia: ≥157 HP"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 - Trayectoria de la marca e industria_x000a_- Mejora en el material al solicitado" u="1"/>
        <s v="Los repuestos deberán ser compatibles y de acuerdo al catálogo de piezas de cada marca, considerando el modelo, respaldar con un documento." u="1"/>
        <s v="ACEITE DE TRANSMISION MECANICA 85W-90_x000a_Aceite lubricante para engranajes automotrices, formulado con aceites básicos Grupo II y aditivos de extrema presión para lubricación de diferenciales y cajas de transferencia"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CONDICIONES TECNICAS_x000a_Norma: IEEE P1024/D11_x000a_               ANSI_x000a_               IBNORCA_x000a_ Plazo de entrega: 45 días calendario_x000a_ Manuales: debe contar con ficha técnica_x000a_ Lugar de entrega: Almacenes de la Empresa Minera Colquiri._x000a_ Garantía mínima de 1 año"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GRASA PARA RODAMIENTOS LGMT 2/50_x000a_es una grasa a base de aceite mineral y espesante de jabón de litio, que ofrece una excelente estabilidad térmica dentro de su rango de temperaturas de funcionamiento."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ACEITE DE TRANSMISION 80W-90_x000a__x000a_Aceite lubricante multigrado de Extrema Presión, recomendado para el empleo en diferenciales de vehículos o en grupos de transmisión hipoides y helicoidales, así como mandos finales de transmisiones"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haredItems>
    </cacheField>
    <cacheField name="Método de Selección y Adjudicación:" numFmtId="0">
      <sharedItems containsBlank="1" count="24"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m/>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Calidad, Costo" u="1"/>
      </sharedItems>
    </cacheField>
    <cacheField name="Forma de Adjudicación:" numFmtId="0">
      <sharedItems containsBlank="1" count="10">
        <s v="por item"/>
        <s v="Por el Total"/>
        <s v="POR LOTE (DIMENSION DE BOMBA)"/>
        <s v="POR LOTE"/>
        <m/>
        <s v="Por Ítems" u="1"/>
        <s v="Por ítem" u="1"/>
        <s v="POR LOTES (líneas HDPE y Stub End)" u="1"/>
        <s v="POR LOTE (TAMAÑO DE BOMBA)" u="1"/>
        <s v="POR TOTAL" u="1"/>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ount="30">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m/>
        <s v="MARCELINO VASQUEZ G"/>
        <s v="JHOVAN HUMBERTO USNAYO USNAYO"/>
        <s v="PERCY ROJAS BILBAO"/>
        <s v="WILBER CHUCA OJEDA"/>
        <s v="PERCY BORIS ROJAS BILBAO"/>
        <s v="DAVID BAGNER ZAMBRANA PINTO"/>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acheField>
    <cacheField name="OTRO" numFmtId="0">
      <sharedItems containsBlank="1" count="28">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OAQUIN A. ZAPATA LAFUENTE" u="1"/>
        <s v="ROSARIO PADILLA " u="1"/>
        <s v="JAQUELINE DURAN COSSIO" u="1"/>
        <s v="JOSE MIRANDA TICONA" u="1"/>
        <s v="OSCAR MIRANDA ROMERO" u="1"/>
        <s v="JOSE ALFREDO MIRANDA TICONA" u="1"/>
        <s v="FABIO PARI VIDAL"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68">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EMC-ITPL-034/2024"/>
        <s v="IT-PCPL-35/2024"/>
        <s v="EMC-ITPL-037/2024"/>
        <d v="2015-06-10T00:00:00" u="1"/>
        <s v="EMC-IT-SIMA-001/2023" u="1"/>
        <d v="2023-05-11T00:00:00" u="1"/>
      </sharedItems>
    </cacheField>
    <cacheField name="FECHA RES ADM" numFmtId="0">
      <sharedItems containsDate="1" containsBlank="1" containsMixedTypes="1" minDate="2015-01-29T00:00:00" maxDate="2024-12-30T00:00:00" count="426">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2T00:00:00"/>
        <d v="2024-04-16T00:00:00"/>
        <d v="2024-04-17T00:00:00"/>
        <d v="2015-05-05T00:00:00" u="1"/>
        <d v="2015-08-27T00:00:00" u="1"/>
        <d v="2015-12-09T00:00:00" u="1"/>
        <d v="2016-05-31T00:00:00" u="1"/>
        <d v="2016-07-22T00:00:00" u="1"/>
        <d v="2016-09-13T00:00:00" u="1"/>
        <d v="2016-11-04T00:00:00" u="1"/>
        <d v="2023-10-13T00:00:00" u="1"/>
        <d v="2015-06-10T00:00:00" u="1"/>
        <d v="2015-11-23T00:00:00" u="1"/>
        <d v="2016-03-14T00:00:00" u="1"/>
        <d v="2016-10-18T00:00:00" u="1"/>
        <d v="2016-12-09T00:00:00" u="1"/>
        <d v="2023-04-14T00:00:00" u="1"/>
        <d v="2023-06-05T00:00:00" u="1"/>
        <d v="2023-09-27T00:00:00" u="1"/>
        <d v="2015-07-15T00:00:00" u="1"/>
        <d v="2015-12-28T00:00:00" u="1"/>
        <d v="2016-04-19T00:00:00" u="1"/>
        <d v="2016-08-01T00:00:00" u="1"/>
        <d v="2016-11-23T00:00:00" u="1"/>
        <d v="2023-05-19T00:00:00" u="1"/>
        <d v="2023-09-01T00:00:00" u="1"/>
        <d v="2015-06-29T00:00:00" u="1"/>
        <d v="2016-09-06T00:00:00" u="1"/>
        <d v="2016-12-28T00:00:00" u="1"/>
        <d v="2023-08-15T00:00:00" u="1"/>
        <d v="2015-06-03T00:00:00" u="1"/>
        <d v="2015-09-25T00:00:00" u="1"/>
        <d v="2015-11-16T00:00:00" u="1"/>
        <d v="2016-12-02T00:00:00" u="1"/>
        <d v="2015-10-30T00:00:00" u="1"/>
        <d v="2016-04-12T00:00:00" u="1"/>
        <d v="2016-06-03T00:00:00" u="1"/>
        <d v="2016-09-25T00:00:00" u="1"/>
        <d v="2016-11-16T00:00:00" u="1"/>
        <d v="2023-01-30T00:00:00" u="1"/>
        <d v="2023-05-12T00:00:00" u="1"/>
        <d v="2023-07-03T00:00:00" u="1"/>
        <d v="2023-10-25T00:00:00" u="1"/>
        <d v="2015-08-13T00:00:00" u="1"/>
        <d v="2016-05-17T00:00:00" u="1"/>
        <d v="2023-04-26T00:00:00" u="1"/>
        <d v="2015-11-09T00:00:00" u="1"/>
        <d v="2016-01-09T00:00:00" u="1"/>
        <d v="2016-06-22T00:00:00" u="1"/>
        <d v="2016-10-04T00:00:00" u="1"/>
        <d v="2023-05-31T00:00:00" u="1"/>
        <d v="2023-09-13T00:00:00" u="1"/>
        <d v="2015-07-01T00:00:00" u="1"/>
        <d v="2015-10-23T00:00:00" u="1"/>
        <d v="2016-04-05T00:00:00" u="1"/>
        <d v="2016-07-27T00:00:00" u="1"/>
        <d v="2016-11-09T00:00:00" u="1"/>
        <d v="2023-03-14T00:00:00" u="1"/>
        <d v="2023-10-18T00:00:00" u="1"/>
        <d v="2015-04-24T00:00:00" u="1"/>
        <d v="2015-06-15T00:00:00" u="1"/>
        <d v="2016-05-10T00:00:00" u="1"/>
        <d v="2016-07-01T00:00:00" u="1"/>
        <d v="2016-12-14T00:00:00" u="1"/>
        <d v="2022-12-28T00:00:00" u="1"/>
        <d v="2023-04-19T00:00:00" u="1"/>
        <d v="2023-08-01T00:00:00" u="1"/>
        <d v="2023-11-23T00:00:00" u="1"/>
        <d v="2015-05-29T00:00:00" u="1"/>
        <d v="2015-07-20T00:00:00" u="1"/>
        <d v="2015-09-11T00:00:00" u="1"/>
        <d v="2016-06-15T00:00:00" u="1"/>
        <d v="2015-08-25T00:00:00" u="1"/>
        <d v="2015-10-16T00:00:00" u="1"/>
        <d v="2015-12-07T00:00:00" u="1"/>
        <d v="2016-07-20T00:00:00" u="1"/>
        <d v="2023-06-29T00:00:00" u="1"/>
        <d v="2015-06-08T00:00:00" u="1"/>
        <d v="2015-09-30T00:00:00" u="1"/>
        <d v="2016-05-03T00:00:00" u="1"/>
        <d v="2016-08-25T00:00:00" u="1"/>
        <d v="2023-09-25T00:00:00" u="1"/>
        <d v="2023-11-16T00:00:00" u="1"/>
        <d v="2015-05-22T00:00:00" u="1"/>
        <d v="2016-02-26T00:00:00" u="1"/>
        <d v="2016-06-08T00:00:00" u="1"/>
        <d v="2016-09-30T00:00:00" u="1"/>
        <d v="2016-11-21T00:00:00" u="1"/>
        <d v="2015-08-18T00:00:00" u="1"/>
        <d v="2016-03-31T00:00:00" u="1"/>
        <d v="2016-07-13T00:00:00" u="1"/>
        <d v="2015-06-01T00:00:00" u="1"/>
        <d v="2015-09-23T00:00:00" u="1"/>
        <d v="2016-06-27T00:00:00" u="1"/>
        <d v="2023-09-18T00:00:00" u="1"/>
        <d v="2023-11-09T00:00:00" u="1"/>
        <d v="2015-05-15T00:00:00" u="1"/>
        <d v="2015-10-28T00:00:00" u="1"/>
        <d v="2016-02-19T00:00:00" u="1"/>
        <d v="2016-06-01T00:00:00" u="1"/>
        <d v="2016-11-14T00:00:00" u="1"/>
        <d v="2023-10-23T00:00:00" u="1"/>
        <d v="2015-04-29T00:00:00" u="1"/>
        <d v="2015-06-20T00:00:00" u="1"/>
        <d v="2015-08-11T00:00:00" u="1"/>
        <d v="2015-10-02T00:00:00" u="1"/>
        <d v="2016-03-24T00:00:00" u="1"/>
        <d v="2016-07-06T00:00:00" u="1"/>
        <d v="2016-12-19T00:00:00" u="1"/>
        <d v="2023-04-24T00:00:00" u="1"/>
        <d v="2016-08-11T00:00:00" u="1"/>
        <d v="2023-07-20T00:00:00" u="1"/>
        <d v="2023-09-11T00:00:00" u="1"/>
        <d v="2015-03-17T00:00:00" u="1"/>
        <d v="2016-07-25T00:00:00" u="1"/>
        <d v="2016-11-07T00:00:00" u="1"/>
        <d v="2023-08-25T00:00:00" u="1"/>
        <d v="2015-11-26T00:00:00" u="1"/>
        <d v="2016-01-26T00:00:00" u="1"/>
        <d v="2016-03-17T00:00:00" u="1"/>
        <d v="2016-08-30T00:00:00" u="1"/>
        <d v="2016-12-12T00:00:00" u="1"/>
        <d v="2023-04-17T00:00:00" u="1"/>
        <d v="2015-05-27T00:00:00" u="1"/>
        <d v="2016-04-22T00:00:00" u="1"/>
        <d v="2016-08-04T00:00:00" u="1"/>
        <d v="2023-09-04T00:00:00" u="1"/>
        <d v="2015-10-14T00:00:00" u="1"/>
        <d v="2016-09-09T00:00:00" u="1"/>
        <d v="2023-08-18T00:00:00" u="1"/>
        <d v="2015-09-28T00:00:00" u="1"/>
        <d v="2015-11-19T00:00:00" u="1"/>
        <d v="2016-03-10T00:00:00" u="1"/>
        <d v="2016-12-05T00:00:00" u="1"/>
        <d v="2023-04-10T00:00:00" u="1"/>
        <d v="2015-03-29T00:00:00" u="1"/>
        <d v="2015-09-02T00:00:00" u="1"/>
        <d v="2016-04-15T00:00:00" u="1"/>
        <d v="2016-06-06T00:00:00" u="1"/>
        <d v="2016-09-28T00:00:00" u="1"/>
        <d v="2023-03-24T00:00:00" u="1"/>
        <d v="2023-07-06T00:00:00" u="1"/>
        <d v="2015-06-25T00:00:00" u="1"/>
        <d v="2015-10-07T00:00:00" u="1"/>
        <d v="2016-03-29T00:00:00" u="1"/>
        <d v="2016-07-11T00:00:00" u="1"/>
        <d v="2016-09-02T00:00:00" u="1"/>
        <d v="2023-08-11T00:00:00" u="1"/>
        <d v="2023-10-02T00:00:00" u="1"/>
        <d v="2015-04-08T00:00:00" u="1"/>
        <d v="2015-07-30T00:00:00" u="1"/>
        <d v="2015-09-21T00:00:00" u="1"/>
        <d v="2015-11-12T00:00:00" u="1"/>
        <d v="2016-03-03T00:00:00" u="1"/>
        <d v="2016-08-16T00:00:00" u="1"/>
        <d v="2023-11-07T00:00:00" u="1"/>
        <d v="2015-05-13T00:00:00" u="1"/>
        <d v="2015-10-26T00:00:00" u="1"/>
        <d v="2016-02-17T00:00:00" u="1"/>
        <d v="2016-04-08T00:00:00" u="1"/>
        <d v="2023-05-08T00:00:00" u="1"/>
        <d v="2015-04-27T00:00:00" u="1"/>
        <d v="2015-06-18T00:00:00" u="1"/>
        <d v="2016-03-22T00:00:00" u="1"/>
        <d v="2016-05-13T00:00:00" u="1"/>
        <d v="2016-07-04T00:00:00" u="1"/>
        <d v="2015-04-01T00:00:00" u="1"/>
        <d v="2015-07-23T00:00:00" u="1"/>
        <d v="2015-11-05T00:00:00" u="1"/>
        <d v="2016-04-27T00:00:00" u="1"/>
        <d v="2023-07-18T00:00:00" u="1"/>
        <d v="2015-08-28T00:00:00" u="1"/>
        <d v="2015-10-19T00:00:00" u="1"/>
        <d v="2015-12-10T00:00:00" u="1"/>
        <d v="2016-04-01T00:00:00" u="1"/>
        <d v="2016-09-14T00:00:00" u="1"/>
        <d v="2015-04-20T00:00:00" u="1"/>
        <d v="2015-06-11T00:00:00" u="1"/>
        <d v="2016-05-06T00:00:00" u="1"/>
        <d v="2023-06-06T00:00:00" u="1"/>
        <d v="2023-09-28T00:00:00" u="1"/>
        <d v="2015-09-07T00:00:00" u="1"/>
        <d v="2016-02-29T00:00:00" u="1"/>
        <d v="2016-08-02T00:00:00" u="1"/>
        <d v="2016-11-24T00:00:00" u="1"/>
        <d v="2023-03-29T00:00:00" u="1"/>
        <d v="2015-06-30T00:00:00" u="1"/>
        <d v="2015-10-12T00:00:00" u="1"/>
        <d v="2016-02-03T00:00:00" u="1"/>
        <d v="2016-05-25T00:00:00" u="1"/>
        <d v="2015-04-13T00:00:00" u="1"/>
        <d v="2015-11-17T00:00:00" u="1"/>
        <d v="2016-03-08T00:00:00" u="1"/>
        <d v="2016-06-30T00:00:00" u="1"/>
        <d v="2016-10-12T00:00:00" u="1"/>
        <d v="2017-02-03T00:00:00" u="1"/>
        <d v="2015-05-18T00:00:00" u="1"/>
        <d v="2015-07-09T00:00:00" u="1"/>
        <d v="2016-04-13T00:00:00" u="1"/>
        <d v="2016-09-26T00:00:00" u="1"/>
        <d v="2016-11-17T00:00:00" u="1"/>
        <d v="2023-10-26T00:00:00" u="1"/>
        <d v="2015-08-14T00:00:00" u="1"/>
        <d v="2015-10-05T00:00:00" u="1"/>
        <d v="2016-05-18T00:00:00" u="1"/>
        <d v="2023-04-27T00:00:00" u="1"/>
        <d v="2015-07-28T00:00:00" u="1"/>
        <d v="2015-11-10T00:00:00" u="1"/>
        <d v="2016-03-01T00:00:00" u="1"/>
        <d v="2016-10-05T00:00:00" u="1"/>
        <d v="2023-09-14T00:00:00" u="1"/>
        <d v="2015-01-29T00:00:00" u="1"/>
        <d v="2015-12-15T00:00:00" u="1"/>
        <d v="2016-04-06T00:00:00" u="1"/>
        <d v="2016-07-28T00:00:00" u="1"/>
        <d v="2023-08-28T00:00:00" u="1"/>
        <d v="2023-10-19T00:00:00" u="1"/>
        <d v="2016-05-11T00:00:00" u="1"/>
        <d v="2016-10-24T00:00:00" u="1"/>
        <d v="2016-12-15T00:00:00" u="1"/>
        <d v="2023-04-20T00:00:00" u="1"/>
        <d v="2023-11-24T00:00:00" u="1"/>
        <d v="2016-04-25T00:00:00" u="1"/>
        <d v="2016-06-16T00:00:00" u="1"/>
        <d v="2023-05-25T00:00:00" u="1"/>
        <d v="2015-05-04T00:00:00" u="1"/>
        <d v="2015-12-08T00:00:00" u="1"/>
        <d v="2016-05-30T00:00:00" u="1"/>
        <d v="2016-07-21T00:00:00" u="1"/>
        <d v="2016-09-12T00:00:00" u="1"/>
        <d v="2016-11-03T00:00:00" u="1"/>
        <d v="2023-06-30T00:00:00" u="1"/>
        <d v="2023-08-21T00:00:00" u="1"/>
        <d v="2015-06-09T00:00:00" u="1"/>
        <d v="2016-05-04T00:00:00" u="1"/>
        <d v="2016-08-26T00:00:00" u="1"/>
        <d v="2016-10-17T00:00:00" u="1"/>
        <d v="2016-12-08T00:00:00" u="1"/>
        <d v="2023-09-26T00:00:00" u="1"/>
        <d v="2023-11-17T00:00:00" u="1"/>
        <d v="2016-04-18T00:00:00" u="1"/>
        <d v="2016-11-22T00:00:00" u="1"/>
        <d v="2023-03-27T00:00:00" u="1"/>
        <d v="2015-10-10T00:00:00" u="1"/>
        <d v="2015-12-01T00:00:00" u="1"/>
        <d v="2016-02-01T00:00:00" u="1"/>
        <d v="2016-05-23T00:00:00" u="1"/>
        <d v="2016-07-14T00:00:00" u="1"/>
        <d v="2016-09-05T00:00:00" u="1"/>
        <d v="2023-06-23T00:00:00" u="1"/>
        <d v="2023-08-14T00:00:00" u="1"/>
        <d v="2015-06-02T00:00:00" u="1"/>
        <d v="2015-09-24T00:00:00" u="1"/>
        <d v="2016-01-15T00:00:00" u="1"/>
        <d v="2016-06-28T00:00:00" u="1"/>
        <d v="2016-08-19T00:00:00" u="1"/>
        <d v="2016-10-10T00:00:00" u="1"/>
        <d v="2016-12-01T00:00:00" u="1"/>
        <d v="2023-04-06T00:00:00" u="1"/>
        <d v="2023-09-19T00:00:00" u="1"/>
        <d v="2015-07-07T00:00:00" u="1"/>
        <d v="2015-10-29T00:00:00" u="1"/>
        <d v="2016-04-11T00:00:00" u="1"/>
        <d v="2016-06-02T00:00:00" u="1"/>
        <d v="2016-11-15T00:00:00" u="1"/>
        <d v="2023-05-11T00:00:00" u="1"/>
        <d v="2015-10-03T00:00:00" u="1"/>
        <d v="2016-05-16T00:00:00" u="1"/>
        <d v="2016-12-20T00:00:00" u="1"/>
        <d v="2015-09-17T00:00:00" u="1"/>
        <d v="2016-08-12T00:00:00" u="1"/>
        <d v="2016-10-03T00:00:00" u="1"/>
        <d v="2023-07-21T00:00:00" u="1"/>
        <d v="2023-09-12T00:00:00" u="1"/>
        <d v="2015-03-18T00:00:00" u="1"/>
        <d v="2015-10-22T00:00:00" u="1"/>
        <d v="2016-04-04T00:00:00" u="1"/>
        <d v="2016-11-08T00:00:00" u="1"/>
        <d v="2023-03-13T00:00:00" u="1"/>
        <d v="2015-08-05T00:00:00" u="1"/>
        <d v="2016-08-31T00:00:00" u="1"/>
        <d v="2016-12-13T00:00:00" u="1"/>
        <d v="2023-04-18T00:00:00" u="1"/>
        <d v="2015-05-28T00:00:00" u="1"/>
        <d v="2015-09-10T00:00:00" u="1"/>
        <d v="2016-06-14T00:00:00" u="1"/>
        <d v="2023-05-23T00:00:00" u="1"/>
        <d v="2023-09-05T00:00:00" u="1"/>
        <d v="2015-08-24T00:00:00" u="1"/>
        <d v="2016-07-19T00:00:00" u="1"/>
        <d v="2016-09-10T00:00:00" u="1"/>
        <d v="2016-11-01T00:00:00" u="1"/>
        <d v="2015-04-16T00:00:00" u="1"/>
        <d v="2015-09-29T00:00:00" u="1"/>
        <d v="2015-11-20T00:00:00" u="1"/>
        <d v="2016-03-11T00:00:00" u="1"/>
        <d v="2016-05-02T00:00:00" u="1"/>
        <d v="2016-08-24T00:00:00" u="1"/>
        <d v="2016-12-06T00:00:00" u="1"/>
        <d v="2015-03-30T00:00:00" u="1"/>
        <d v="2015-05-21T00:00:00" u="1"/>
        <d v="2015-09-03T00:00:00" u="1"/>
        <d v="2016-02-25T00:00:00" u="1"/>
        <d v="2016-09-29T00:00:00" u="1"/>
        <d v="2015-06-26T00:00:00" u="1"/>
        <d v="2015-08-17T00:00:00" u="1"/>
        <d v="2015-10-08T00:00:00" u="1"/>
        <d v="2016-03-30T00:00:00" u="1"/>
        <d v="2016-07-12T00:00:00" u="1"/>
        <d v="2015-07-31T00:00:00" u="1"/>
        <d v="2015-09-22T00:00:00" u="1"/>
        <d v="2015-11-13T00:00:00" u="1"/>
        <d v="2016-06-26T00:00:00" u="1"/>
        <d v="2016-10-08T00:00:00" u="1"/>
        <d v="2023-07-26T00:00:00" u="1"/>
        <d v="2023-11-08T00:00:00" u="1"/>
        <d v="2015-05-14T00:00:00" u="1"/>
        <d v="2015-10-27T00:00:00" u="1"/>
        <d v="2015-12-18T00:00:00" u="1"/>
        <d v="2016-02-18T00:00:00" u="1"/>
        <d v="2016-09-22T00:00:00" u="1"/>
        <d v="2015-04-28T00:00:00" u="1"/>
        <d v="2015-06-19T00:00:00" u="1"/>
        <d v="2015-10-01T00:00:00" u="1"/>
        <d v="2016-03-23T00:00:00" u="1"/>
        <d v="2016-07-05T00:00:00" u="1"/>
        <d v="2015-04-02T00:00:00" u="1"/>
        <d v="2015-07-24T00:00:00" u="1"/>
        <d v="2015-09-15T00:00:00" u="1"/>
        <d v="2015-11-06T00:00:00" u="1"/>
        <d v="2015-03-16T00:00:00" u="1"/>
        <d v="2015-05-07T00:00:00" u="1"/>
        <d v="2015-10-20T00:00:00" u="1"/>
        <d v="2015-12-11T00:00:00" u="1"/>
        <d v="2016-02-11T00:00:00" u="1"/>
        <d v="2016-09-15T00:00:00" u="1"/>
        <d v="2015-04-21T00:00:00" u="1"/>
        <d v="2015-06-12T00:00:00" u="1"/>
        <d v="2015-08-03T00:00:00" u="1"/>
        <d v="2015-11-25T00:00:00" u="1"/>
        <d v="2016-03-16T00:00:00" u="1"/>
        <d v="2016-08-29T00:00:00" u="1"/>
        <d v="2016-10-20T00:00:00" u="1"/>
        <d v="2023-11-20T00:00:00" u="1"/>
        <d v="2015-07-17T00:00:00" u="1"/>
        <d v="2016-04-21T00:00:00" u="1"/>
        <d v="2023-03-30T00:00:00" u="1"/>
        <d v="2015-10-13T00:00:00" u="1"/>
        <d v="2015-04-14T00:00:00" u="1"/>
        <d v="2015-06-05T00:00:00" u="1"/>
        <d v="2015-09-27T00:00:00" u="1"/>
        <d v="2016-03-09T00:00:00" u="1"/>
        <d v="2016-08-22T00:00:00" u="1"/>
        <d v="2016-10-13T00:00:00" u="1"/>
        <d v="2023-11-13T00:00:00" u="1"/>
        <d v="2015-05-19T00:00:00" u="1"/>
        <d v="2015-07-10T00:00:00" u="1"/>
        <d v="2015-09-01T00:00:00" u="1"/>
        <d v="2016-04-14T00:00:00" u="1"/>
        <d v="2016-09-27T00:00:00" u="1"/>
        <d v="2016-11-18T00:00:00" u="1"/>
        <d v="2023-03-23T00:00:00" u="1"/>
        <d v="2015-06-24T00:00:00" u="1"/>
        <d v="2015-10-06T00:00:00" u="1"/>
        <d v="2016-05-19T00:00:00" u="1"/>
        <d v="2016-09-01T00:00:00" u="1"/>
        <d v="2023-04-28T00:00:00" u="1"/>
        <d v="2015-11-11T00:00:00" u="1"/>
        <d v="2016-03-02T00:00:00" u="1"/>
        <d v="2016-06-24T00:00:00" u="1"/>
        <d v="2016-08-15T00:00:00" u="1"/>
        <d v="2016-10-06T00:00:00" u="1"/>
        <d v="2023-09-15T00:00:00" u="1"/>
        <d v="2023-11-06T00:00:00" u="1"/>
        <d v="2015-05-12T00:00:00" u="1"/>
        <d v="2015-07-03T00:00:00" u="1"/>
        <d v="2016-04-07T00:00:00" u="1"/>
        <d v="2016-07-29T00:00:00" u="1"/>
        <d v="2023-03-16T00:00:00" u="1"/>
        <d v="2023-10-20T00:00:00" u="1"/>
        <d v="2015-06-17T00:00:00" u="1"/>
        <d v="2015-11-30T00:00:00" u="1"/>
        <d v="2016-03-21T00:00:00" u="1"/>
        <d v="2016-05-12T00:00:00" u="1"/>
        <d v="2016-10-25T00:00:00" u="1"/>
        <d v="2016-12-16T00:00:00" u="1"/>
        <d v="2022-12-30T00:00:00" u="1"/>
        <d v="2023-04-21T00:00:00" u="1"/>
        <d v="2023-06-12T00:00:00" u="1"/>
        <d v="2015-07-22T00:00:00" u="1"/>
        <d v="2015-11-04T00:00:00" u="1"/>
        <d v="2016-01-04T00:00:00" u="1"/>
        <d v="2016-06-17T00:00:00" u="1"/>
        <d v="2016-08-08T00:00:00" u="1"/>
        <d v="2016-11-30T00:00:00" u="1"/>
        <d v="2023-12-30T00:00:00" u="1"/>
      </sharedItems>
    </cacheField>
    <cacheField name="RES ADM" numFmtId="0">
      <sharedItems containsBlank="1" count="27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348"/>
        <s v="CD-346"/>
        <s v="CD-109"/>
        <s v="CD-189" u="1"/>
        <s v="CD-162" u="1"/>
        <s v="CD-278" u="1"/>
        <s v="CD-353" u="1"/>
        <s v="CD-367" u="1"/>
        <s v="CD-442" u="1"/>
        <s v="EMC-RPA-ANPE-25/2023" u="1"/>
        <s v="CD-15" u="1"/>
        <s v="CD-265" u="1"/>
        <s v="CD-456" u="1"/>
        <s v="CD-163" u="1"/>
        <s v="CD-279" u="1"/>
        <s v="CD-177" u="1"/>
        <s v="CD-368" u="1"/>
        <s v="CD-443" u="1"/>
        <s v="CM-26-A" u="1"/>
        <s v="CD-85.1" u="1"/>
        <s v="EMC-RPA-ANPE-16/2023" u="1"/>
        <s v="CD-355" u="1"/>
        <s v="EMC-RPA-ANPE-39/2023" u="1"/>
        <s v="CD-52" u="1"/>
        <s v="CD-369" u="1"/>
        <s v="CD-38.1" u="1"/>
        <s v="CD-80" u="1"/>
        <s v="CD-342" u="1"/>
        <s v="CD-77" u="1"/>
        <s v="CD-165" u="1"/>
        <s v="CD-431" u="1"/>
        <s v="CD-33" u="1"/>
        <s v="CD-107" u="1"/>
        <s v="CD-254" u="1"/>
        <s v="CM-28" u="1"/>
        <s v="CD-152" u="1"/>
        <s v="CD-166" u="1"/>
        <s v="CD-241" u="1"/>
        <s v="CD-438-A" u="1"/>
        <s v="CD-14" u="1"/>
        <s v="CD-86" u="1"/>
        <s v="CD-108" u="1"/>
        <s v="CD-330" u="1"/>
        <s v="CD-446" u="1"/>
        <s v="CM-09" u="1"/>
        <s v="CD-153" u="1"/>
        <s v="CD-344" u="1"/>
        <s v="CD-242" u="1"/>
        <s v="CD-358" u="1"/>
        <s v="CD-433" u="1"/>
        <s v="CD-168.1" u="1"/>
        <s v="CD-140" u="1"/>
        <s v="CD-256" u="1"/>
        <s v="CD-331" u="1"/>
        <s v="EMC-RPA-ANPE-03/2023" u="1"/>
        <s v="EMC-RPA-ANPE-40/2023" u="1"/>
        <s v="CD-345" u="1"/>
        <s v="CD-420" u="1"/>
        <s v="EMC-RPA-ANPE-26/2023" u="1"/>
        <s v="146.1" u="1"/>
        <s v="CD-168" u="1"/>
        <s v="CD-359" u="1"/>
        <s v="EMC-RPA-ANPE-49/2023" u="1"/>
        <s v="CD-448" u="1"/>
        <s v="CD-04" u="1"/>
        <s v="CD-76" u="1"/>
        <s v="CD-230" u="1"/>
        <s v="CM-27" u="1"/>
        <s v="CD-258" u="1"/>
        <s v="CD-156" u="1"/>
        <s v="CD-231" u="1"/>
        <s v="CD-422" u="1"/>
        <s v="CD-85" u="1"/>
        <s v="CD-245" u="1"/>
        <s v="CD-320" u="1"/>
        <s v="CD-321.1" u="1"/>
        <s v="EMC-RPA-ANPE-22/2023" u="1"/>
        <s v="CD-41" u="1"/>
        <s v="CD-259" u="1"/>
        <s v="CD-38" u="1"/>
        <s v="CD-157" u="1"/>
        <s v="CD-232" u="1"/>
        <s v="CD-423" u="1"/>
        <s v="CD-321" u="1"/>
        <s v="CD-437" u="1"/>
        <s v="CM-20" u="1"/>
        <s v="CD-291" u="1"/>
        <s v="CD-335" u="1"/>
        <s v="EMC-RPA-ANPE-50/2023" u="1"/>
        <s v="CD-50" u="1"/>
        <s v="CM-17" u="1"/>
        <s v="CD-233" u="1"/>
        <s v="CD-349" u="1"/>
        <s v="CD-380" u="1"/>
        <s v="CD-424" u="1"/>
        <s v="CD-394" u="1"/>
        <s v="CM-26." u="1"/>
        <s v="CD-64.1" u="1"/>
        <s v="CD-03" u="1"/>
        <s v="CD-75" u="1"/>
        <s v="CD-145" u="1"/>
        <s v="CD-292" u="1"/>
        <s v="CD-31" u="1"/>
        <s v="CD-159" u="1"/>
        <s v="CD-234" u="1"/>
        <s v="CD-425" u="1"/>
        <s v="CD-28" u="1"/>
        <s v="CM-26" u="1"/>
        <s v="CD-323" u="1"/>
        <s v="CD-395" u="1"/>
        <s v="CD-439" u="1"/>
        <s v="CD-146" u="1"/>
        <s v="CD-221" u="1"/>
        <s v="CD-293" u="1"/>
        <s v="CD-84" u="1"/>
        <s v="CD-235" u="1"/>
        <s v="CD-310" u="1"/>
        <s v="CD-382" u="1"/>
        <s v="CD-426" u="1"/>
        <s v="CD-40" u="1"/>
        <s v="CD-280" u="1"/>
        <s v="CM-35" u="1"/>
        <s v="CD-147" u="1"/>
        <s v="CD-294" u="1"/>
        <s v="CD-370.1" u="1"/>
        <s v="EMC-RPA-ANPE-18/2023" u="1"/>
        <s v="CD-192" u="1"/>
        <s v="CD-236" u="1"/>
        <s v="CD-383" u="1"/>
        <s v="CD-134" u="1"/>
        <s v="CD-295" u="1"/>
        <s v="CD-370" u="1"/>
        <s v="CD-414" u="1"/>
        <s v="CD-121" u="1"/>
        <s v="CD-193" u="1"/>
        <s v="CD-384" u="1"/>
        <s v="EMC-RPA-ANPE-09/2023" u="1"/>
        <s v="CD-282" u="1"/>
        <s v="CD-180" u="1"/>
        <s v="CM-25" u="1"/>
        <s v="CD-122" u="1"/>
        <s v="CD-194" u="1"/>
        <s v="CD-385" u="1"/>
        <s v="CD-314.1" u="1"/>
        <s v="EMC-RPA-ANPE-51/2023" u="1"/>
        <s v="CD-474" u="1"/>
        <s v="CD-195" u="1"/>
        <s v="CD-314" u="1"/>
        <s v="CD-461" u="1"/>
        <s v="CD-328" u="1"/>
        <s v="CD-440-A" u="1"/>
        <s v="CD-301" u="1"/>
        <s v="CD-20" u="1"/>
        <s v="CD-271" u="1"/>
        <s v="CD-315" u="1"/>
        <s v="CD-387" u="1"/>
        <s v="EMC-RPA-ANPE-33/2023" u="1"/>
        <s v="CD-125" u="1"/>
        <s v="CD-272" u="1"/>
        <s v="CD-388" u="1"/>
        <s v="CD-170" u="1"/>
        <s v="CD-26" u="1"/>
        <s v="CD-112" u="1"/>
        <s v="CD-450" u="1"/>
        <s v="EMC-RPA-RA-ANPE-12/2023" u="1"/>
        <s v="CD-54" u="1"/>
        <s v="CD-389" u="1"/>
        <s v="CD-464" u="1"/>
        <s v="CD-362" u="1"/>
        <s v="CD-406" u="1"/>
        <s v="EMC-RPA-RA-ANPE-14/2023" u="1"/>
        <s v="CD-376" u="1"/>
        <s v="CD-35" u="1"/>
        <s v="CD-127" u="1"/>
        <s v="CD-100" u="1"/>
        <s v="EMC-RPA-ANPE-15/2023" u="1"/>
        <s v="EMC-RPA-RA-ANPE-1/2023" u="1"/>
        <s v="CD-305" u="1"/>
        <s v="CD-377" u="1"/>
        <s v="CD-452" u="1"/>
        <s v="EMC-RPA-RA-ANPE-18/2023" u="1"/>
        <s v="CM-14" u="1"/>
        <s v="CD-128" u="1"/>
        <s v="CD-319" u="1"/>
        <s v="EMC-RPA-ANPE-20/2023" u="1"/>
        <s v="CD-187" u="1"/>
        <s v="CD-262" u="1"/>
        <s v="CD-307.1" u="1"/>
        <s v="CD-69" u="1"/>
        <s v="CD-204" u="1"/>
        <s v="CD-276" u="1"/>
        <s v="CD-351" u="1"/>
        <s v="CD-467" u="1"/>
        <s v="CD-218" u="1"/>
        <s v="CD-440" u="1"/>
        <s v="CD-53" u="1"/>
        <s v="CD-116" u="1"/>
        <s v="CD-188" u="1"/>
        <s v="CD-307" u="1"/>
        <s v="CD-379" u="1"/>
        <s v="CM-08-A" u="1"/>
        <s v="CD-161" u="1"/>
        <s v="CD-352" u="1"/>
        <s v="CD-468" u="1"/>
        <s v="CD-38-A" u="1"/>
        <s v="EMC-RPA-ANPE-34/2023" u="1"/>
        <s v="CD-06" u="1"/>
        <s v="CD-103" u="1"/>
        <s v="CD-175" u="1"/>
        <s v="CD-219" u="1"/>
      </sharedItems>
    </cacheField>
    <cacheField name="NOTIF" numFmtId="0">
      <sharedItems containsBlank="1" containsMixedTypes="1" containsNumber="1" containsInteger="1" minValue="1" maxValue="890" count="83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348"/>
        <s v="CD-346"/>
        <s v="CD-109"/>
        <n v="582" u="1"/>
        <n v="517" u="1"/>
        <n v="482" u="1"/>
        <n v="417" u="1"/>
        <n v="25" u="1"/>
        <n v="94" u="1"/>
        <n v="352" u="1"/>
        <n v="287" u="1"/>
        <n v="239" u="1"/>
        <n v="778" u="1"/>
        <n v="713" u="1"/>
        <n v="174" u="1"/>
        <n v="648" u="1"/>
        <n v="583" u="1"/>
        <n v="518" u="1"/>
        <n v="450" u="1"/>
        <n v="385" u="1"/>
        <n v="23" u="1"/>
        <n v="86" u="1"/>
        <n v="320" u="1"/>
        <n v="223" u="1"/>
        <n v="714" u="1"/>
        <n v="158" u="1"/>
        <n v="584" u="1"/>
        <n v="519" u="1"/>
        <n v="483" u="1"/>
        <n v="418" u="1"/>
        <n v="78" u="1"/>
        <n v="288" u="1"/>
        <n v="207" u="1"/>
        <n v="780" u="1"/>
        <n v="715" u="1"/>
        <n v="650" u="1"/>
        <n v="585" u="1"/>
        <n v="142" u="1"/>
        <n v="520" u="1"/>
        <n v="451" u="1"/>
        <n v="386" u="1"/>
        <n v="321" u="1"/>
        <n v="19" u="1"/>
        <n v="70" u="1"/>
        <n v="256" u="1"/>
        <n v="191" u="1"/>
        <n v="716" u="1"/>
        <n v="651" u="1"/>
        <n v="586" u="1"/>
        <n v="521" u="1"/>
        <n v="127" u="1"/>
        <n v="484" u="1"/>
        <n v="419" u="1"/>
        <n v="354" u="1"/>
        <n v="289" u="1"/>
        <n v="17" u="1"/>
        <n v="63" u="1"/>
        <n v="240" u="1"/>
        <n v="782" u="1"/>
        <n v="717" u="1"/>
        <n v="175" u="1"/>
        <n v="587" u="1"/>
        <n v="522" u="1"/>
        <n v="119" u="1"/>
        <n v="452" u="1"/>
        <n v="387" u="1"/>
        <n v="322" u="1"/>
        <n v="257" u="1"/>
        <n v="224" u="1"/>
        <n v="783" u="1"/>
        <n v="718" u="1"/>
        <n v="653" u="1"/>
        <n v="159" u="1"/>
        <n v="588" u="1"/>
        <n v="523" u="1"/>
        <n v="485" u="1"/>
        <n v="111" u="1"/>
        <n v="420" u="1"/>
        <n v="355" u="1"/>
        <n v="290" u="1"/>
        <n v="1" u="1"/>
        <n v="55" u="1"/>
        <n v="208" u="1"/>
        <n v="654" u="1"/>
        <n v="589" u="1"/>
        <n v="524" u="1"/>
        <n v="453" u="1"/>
        <n v="103" u="1"/>
        <n v="388" u="1"/>
        <n v="323" u="1"/>
        <n v="258" u="1"/>
        <n v="51" u="1"/>
        <n v="785" u="1"/>
        <n v="192" u="1"/>
        <n v="655" u="1"/>
        <n v="590" u="1"/>
        <n v="525" u="1"/>
        <n v="486" u="1"/>
        <n v="421" u="1"/>
        <n v="95" u="1"/>
        <n v="356" u="1"/>
        <n v="291" u="1"/>
        <n v="241" u="1"/>
        <n v="47" u="1"/>
        <n v="176" u="1"/>
        <n v="656" u="1"/>
        <n v="591" u="1"/>
        <n v="526" u="1"/>
        <n v="454" u="1"/>
        <n v="389" u="1"/>
        <n v="87" u="1"/>
        <n v="259" u="1"/>
        <n v="225" u="1"/>
        <n v="787" u="1"/>
        <n v="43" u="1"/>
        <n v="657" u="1"/>
        <n v="592" u="1"/>
        <n v="527" u="1"/>
        <n v="487" u="1"/>
        <n v="422" u="1"/>
        <n v="357" u="1"/>
        <n v="79" u="1"/>
        <n v="292" u="1"/>
        <n v="209" u="1"/>
        <n v="788" u="1"/>
        <n v="723" u="1"/>
        <n v="658" u="1"/>
        <n v="39" u="1"/>
        <n v="593" u="1"/>
        <n v="144" u="1"/>
        <n v="528" u="1"/>
        <n v="455" u="1"/>
        <n v="390" u="1"/>
        <n v="325" u="1"/>
        <n v="71" u="1"/>
        <n v="260" u="1"/>
        <n v="789" u="1"/>
        <n v="193" u="1"/>
        <n v="724" u="1"/>
        <n v="659" u="1"/>
        <n v="594" u="1"/>
        <n v="35" u="1"/>
        <n v="529" u="1"/>
        <n v="128" u="1"/>
        <n v="488" u="1"/>
        <n v="423" u="1"/>
        <n v="358" u="1"/>
        <n v="293" u="1"/>
        <n v="242" u="1"/>
        <n v="725" u="1"/>
        <n v="177" u="1"/>
        <n v="660" u="1"/>
        <n v="595" u="1"/>
        <n v="530" u="1"/>
        <n v="120" u="1"/>
        <n v="456" u="1"/>
        <n v="391" u="1"/>
        <n v="326" u="1"/>
        <n v="261" u="1"/>
        <n v="226" u="1"/>
        <n v="661" u="1"/>
        <n v="161" u="1"/>
        <n v="596" u="1"/>
        <n v="531" u="1"/>
        <n v="489" u="1"/>
        <n v="112" u="1"/>
        <n v="424" u="1"/>
        <n v="359" u="1"/>
        <n v="294" u="1"/>
        <n v="210" u="1"/>
        <n v="662" u="1"/>
        <n v="597" u="1"/>
        <n v="145" u="1"/>
        <n v="532" u="1"/>
        <n v="457" u="1"/>
        <n v="104" u="1"/>
        <n v="392" u="1"/>
        <n v="327" u="1"/>
        <n v="262" u="1"/>
        <n v="194" u="1"/>
        <n v="728" u="1"/>
        <n v="663" u="1"/>
        <n v="598" u="1"/>
        <n v="533" u="1"/>
        <n v="129" u="1"/>
        <n v="490" u="1"/>
        <n v="425" u="1"/>
        <n v="96" u="1"/>
        <n v="360" u="1"/>
        <n v="295" u="1"/>
        <n v="243" u="1"/>
        <n v="729" u="1"/>
        <n v="178" u="1"/>
        <n v="664" u="1"/>
        <n v="599" u="1"/>
        <n v="534" u="1"/>
        <n v="458" u="1"/>
        <n v="393" u="1"/>
        <n v="88" u="1"/>
        <n v="328" u="1"/>
        <n v="263" u="1"/>
        <n v="227" u="1"/>
        <n v="860" u="1"/>
        <n v="730" u="1"/>
        <n v="665" u="1"/>
        <n v="162" u="1"/>
        <n v="600" u="1"/>
        <n v="535" u="1"/>
        <n v="491" u="1"/>
        <n v="426" u="1"/>
        <n v="361" u="1"/>
        <n v="80" u="1"/>
        <n v="296" u="1"/>
        <n v="211" u="1"/>
        <n v="796" u="1"/>
        <n v="731" u="1"/>
        <n v="666" u="1"/>
        <n v="601" u="1"/>
        <n v="146" u="1"/>
        <n v="536" u="1"/>
        <n v="459" u="1"/>
        <n v="394" u="1"/>
        <n v="329" u="1"/>
        <n v="72" u="1"/>
        <n v="264" u="1"/>
        <n v="797" u="1"/>
        <n v="195" u="1"/>
        <n v="732" u="1"/>
        <n v="667" u="1"/>
        <n v="602" u="1"/>
        <n v="537" u="1"/>
        <n v="130" u="1"/>
        <n v="492" u="1"/>
        <n v="427" u="1"/>
        <n v="362" u="1"/>
        <n v="297" u="1"/>
        <n v="64" u="1"/>
        <n v="244" u="1"/>
        <n v="179" u="1"/>
        <n v="668" u="1"/>
        <n v="603" u="1"/>
        <n v="538" u="1"/>
        <n v="121" u="1"/>
        <n v="460" u="1"/>
        <n v="395" u="1"/>
        <n v="330" u="1"/>
        <n v="265" u="1"/>
        <n v="60" u="1"/>
        <n v="228" u="1"/>
        <n v="799" u="1"/>
        <n v="669" u="1"/>
        <n v="163" u="1"/>
        <n v="604" u="1"/>
        <n v="539" u="1"/>
        <n v="493" u="1"/>
        <n v="113" u="1"/>
        <n v="428" u="1"/>
        <n v="363" u="1"/>
        <n v="298" u="1"/>
        <n v="212" u="1"/>
        <n v="735" u="1"/>
        <n v="670" u="1"/>
        <n v="605" u="1"/>
        <n v="147" u="1"/>
        <n v="540" u="1"/>
        <n v="461" u="1"/>
        <n v="105" u="1"/>
        <n v="396" u="1"/>
        <n v="331" u="1"/>
        <n v="266" u="1"/>
        <n v="52" u="1"/>
        <n v="196" u="1"/>
        <n v="671" u="1"/>
        <n v="606" u="1"/>
        <n v="541" u="1"/>
        <n v="131" u="1"/>
        <n v="494" u="1"/>
        <n v="429" u="1"/>
        <n v="97" u="1"/>
        <n v="364" u="1"/>
        <n v="299" u="1"/>
        <n v="245" u="1"/>
        <n v="48" u="1"/>
        <n v="180" u="1"/>
        <n v="672" u="1"/>
        <n v="607" u="1"/>
        <n v="542" u="1"/>
        <n v="462" u="1"/>
        <n v="397" u="1"/>
        <n v="89" u="1"/>
        <n v="332" u="1"/>
        <n v="267" u="1"/>
        <n v="229" u="1"/>
        <n v="44" u="1"/>
        <n v="673" u="1"/>
        <n v="164" u="1"/>
        <n v="608" u="1"/>
        <n v="543" u="1"/>
        <n v="495" u="1"/>
        <n v="430" u="1"/>
        <n v="365" u="1"/>
        <n v="81" u="1"/>
        <n v="300" u="1"/>
        <n v="213" u="1"/>
        <n v="40" u="1"/>
        <n v="609" u="1"/>
        <n v="148" u="1"/>
        <n v="544" u="1"/>
        <n v="463" u="1"/>
        <n v="398" u="1"/>
        <n v="333" u="1"/>
        <n v="73" u="1"/>
        <n v="268" u="1"/>
        <n v="197" u="1"/>
        <n v="610" u="1"/>
        <n v="545" u="1"/>
        <n v="132" u="1"/>
        <n v="496" u="1"/>
        <n v="431" u="1"/>
        <n v="366" u="1"/>
        <n v="301" u="1"/>
        <n v="65" u="1"/>
        <n v="246" u="1"/>
        <n v="181" u="1"/>
        <n v="676" u="1"/>
        <n v="611" u="1"/>
        <n v="546" u="1"/>
        <n v="32" u="1"/>
        <n v="122" u="1"/>
        <n v="464" u="1"/>
        <n v="399" u="1"/>
        <n v="334" u="1"/>
        <n v="269" u="1"/>
        <n v="230" u="1"/>
        <n v="677" u="1"/>
        <n v="547" u="1"/>
        <n v="497" u="1"/>
        <n v="30" u="1"/>
        <n v="114" u="1"/>
        <n v="432" u="1"/>
        <n v="367" u="1"/>
        <n v="302" u="1"/>
        <n v="214" u="1"/>
        <n v="678" u="1"/>
        <n v="613" u="1"/>
        <n v="149" u="1"/>
        <n v="548" u="1"/>
        <n v="465" u="1"/>
        <n v="28" u="1"/>
        <n v="106" u="1"/>
        <n v="400" u="1"/>
        <n v="335" u="1"/>
        <n v="270" u="1"/>
        <n v="198" u="1"/>
        <n v="614" u="1"/>
        <n v="549" u="1"/>
        <n v="133" u="1"/>
        <n v="498" u="1"/>
        <n v="433" u="1"/>
        <n v="26" u="1"/>
        <n v="98" u="1"/>
        <n v="368" u="1"/>
        <n v="303" u="1"/>
        <n v="247" u="1"/>
        <n v="182" u="1"/>
        <n v="615" u="1"/>
        <n v="550" u="1"/>
        <n v="466" u="1"/>
        <n v="401" u="1"/>
        <n v="90" u="1"/>
        <n v="336" u="1"/>
        <n v="271" u="1"/>
        <n v="231" u="1"/>
        <n v="681" u="1"/>
        <n v="616" u="1"/>
        <n v="551" u="1"/>
        <n v="499" u="1"/>
        <n v="434" u="1"/>
        <n v="369" u="1"/>
        <n v="22" u="1"/>
        <n v="82" u="1"/>
        <n v="304" u="1"/>
        <n v="215" u="1"/>
        <n v="682" u="1"/>
        <n v="617" u="1"/>
        <n v="150" u="1"/>
        <n v="552" u="1"/>
        <n v="467" u="1"/>
        <n v="402" u="1"/>
        <n v="20" u="1"/>
        <n v="74" u="1"/>
        <n v="272" u="1"/>
        <n v="199" u="1"/>
        <n v="683" u="1"/>
        <n v="618" u="1"/>
        <n v="134" u="1"/>
        <n v="500" u="1"/>
        <n v="435" u="1"/>
        <n v="370" u="1"/>
        <n v="305" u="1"/>
        <n v="18" u="1"/>
        <n v="66" u="1"/>
        <n v="248" u="1"/>
        <n v="183" u="1"/>
        <n v="684" u="1"/>
        <n v="619" u="1"/>
        <n v="123" u="1"/>
        <n v="468" u="1"/>
        <n v="403" u="1"/>
        <n v="338" u="1"/>
        <n v="273" u="1"/>
        <n v="16" u="1"/>
        <n v="61" u="1"/>
        <n v="232" u="1"/>
        <n v="685" u="1"/>
        <n v="167" u="1"/>
        <n v="620" u="1"/>
        <n v="555" u="1"/>
        <n v="501" u="1"/>
        <n v="115" u="1"/>
        <n v="436" u="1"/>
        <n v="371" u="1"/>
        <n v="306" u="1"/>
        <n v="15" u="1"/>
        <n v="57" u="1"/>
        <n v="216" u="1"/>
        <n v="686" u="1"/>
        <n v="621" u="1"/>
        <n v="151" u="1"/>
        <n v="556" u="1"/>
        <n v="469" u="1"/>
        <n v="107" u="1"/>
        <n v="404" u="1"/>
        <n v="339" u="1"/>
        <n v="274" u="1"/>
        <n v="882" u="1"/>
        <n v="14" u="1"/>
        <n v="53" u="1"/>
        <n v="200" u="1"/>
        <n v="687" u="1"/>
        <n v="622" u="1"/>
        <n v="557" u="1"/>
        <n v="135" u="1"/>
        <n v="502" u="1"/>
        <n v="437" u="1"/>
        <n v="99" u="1"/>
        <n v="372" u="1"/>
        <n v="307" u="1"/>
        <n v="13" u="1"/>
        <n v="49" u="1"/>
        <n v="184" u="1"/>
        <n v="688" u="1"/>
        <n v="623" u="1"/>
        <n v="558" u="1"/>
        <n v="470" u="1"/>
        <n v="405" u="1"/>
        <n v="91" u="1"/>
        <n v="340" u="1"/>
        <n v="275" u="1"/>
        <n v="233" u="1"/>
        <n v="12" u="1"/>
        <n v="45" u="1"/>
        <n v="689" u="1"/>
        <n v="624" u="1"/>
        <n v="559" u="1"/>
        <n v="503" u="1"/>
        <n v="438" u="1"/>
        <n v="373" u="1"/>
        <n v="83" u="1"/>
        <n v="308" u="1"/>
        <n v="885" u="1"/>
        <n v="217" u="1"/>
        <n v="11" u="1"/>
        <n v="41" u="1"/>
        <n v="625" u="1"/>
        <n v="152" u="1"/>
        <n v="560" u="1"/>
        <n v="471" u="1"/>
        <n v="406" u="1"/>
        <n v="341" u="1"/>
        <n v="75" u="1"/>
        <n v="276" u="1"/>
        <n v="201" u="1"/>
        <n v="691" u="1"/>
        <n v="626" u="1"/>
        <n v="10" u="1"/>
        <n v="561" u="1"/>
        <n v="136" u="1"/>
        <n v="504" u="1"/>
        <n v="439" u="1"/>
        <n v="374" u="1"/>
        <n v="309" u="1"/>
        <n v="67" u="1"/>
        <n v="250" u="1"/>
        <n v="757" u="1"/>
        <n v="185" u="1"/>
        <n v="692" u="1"/>
        <n v="627" u="1"/>
        <n v="562" u="1"/>
        <n v="9" u="1"/>
        <n v="33" u="1"/>
        <n v="124" u="1"/>
        <n v="472" u="1"/>
        <n v="407" u="1"/>
        <n v="342" u="1"/>
        <n v="277" u="1"/>
        <n v="234" u="1"/>
        <n v="758" u="1"/>
        <n v="693" u="1"/>
        <n v="169" u="1"/>
        <n v="628" u="1"/>
        <n v="563" u="1"/>
        <n v="505" u="1"/>
        <n v="8" u="1"/>
        <n v="116" u="1"/>
        <n v="440" u="1"/>
        <n v="375" u="1"/>
        <n v="310" u="1"/>
        <n v="218" u="1"/>
        <n v="759" u="1"/>
        <n v="694" u="1"/>
        <n v="629" u="1"/>
        <n v="153" u="1"/>
        <n v="564" u="1"/>
        <n v="473" u="1"/>
        <n v="108" u="1"/>
        <n v="408" u="1"/>
        <n v="343" u="1"/>
        <n v="278" u="1"/>
        <n v="890" u="1"/>
        <n v="202" u="1"/>
        <n v="630" u="1"/>
        <n v="565" u="1"/>
        <n v="137" u="1"/>
        <n v="506" u="1"/>
        <n v="441" u="1"/>
        <n v="7" u="1"/>
        <n v="100" u="1"/>
        <n v="376" u="1"/>
        <n v="311" u="1"/>
        <n v="251" u="1"/>
        <n v="761" u="1"/>
        <n v="186" u="1"/>
        <n v="696" u="1"/>
        <n v="631" u="1"/>
        <n v="566" u="1"/>
        <n v="474" u="1"/>
        <n v="409" u="1"/>
        <n v="92" u="1"/>
        <n v="344" u="1"/>
        <n v="279" u="1"/>
        <n v="235" u="1"/>
        <n v="170" u="1"/>
        <n v="632" u="1"/>
        <n v="567" u="1"/>
        <n v="507" u="1"/>
        <n v="442" u="1"/>
        <n v="377" u="1"/>
        <n v="6" u="1"/>
        <n v="84" u="1"/>
        <n v="312" u="1"/>
        <n v="219" u="1"/>
        <n v="763" u="1"/>
        <n v="633" u="1"/>
        <n v="154" u="1"/>
        <n v="568" u="1"/>
        <n v="475" u="1"/>
        <n v="410" u="1"/>
        <n v="345" u="1"/>
        <n v="76" u="1"/>
        <n v="280" u="1"/>
        <n v="203" u="1"/>
        <n v="764" u="1"/>
        <n v="699" u="1"/>
        <n v="634" u="1"/>
        <n v="569" u="1"/>
        <n v="138" u="1"/>
        <n v="508" u="1"/>
        <n v="443" u="1"/>
        <n v="378" u="1"/>
        <n v="313" u="1"/>
        <n v="5" u="1"/>
        <n v="68" u="1"/>
        <n v="252" u="1"/>
        <n v="765" u="1"/>
        <n v="187" u="1"/>
        <n v="700" u="1"/>
        <n v="635" u="1"/>
        <n v="570" u="1"/>
        <n v="125" u="1"/>
        <n v="476" u="1"/>
        <n v="411" u="1"/>
        <n v="346" u="1"/>
        <n v="281" u="1"/>
        <n v="62" u="1"/>
        <n v="236" u="1"/>
        <n v="766" u="1"/>
        <n v="701" u="1"/>
        <n v="171" u="1"/>
        <n v="636" u="1"/>
        <n v="571" u="1"/>
        <n v="509" u="1"/>
        <n v="117" u="1"/>
        <n v="444" u="1"/>
        <n v="379" u="1"/>
        <n v="314" u="1"/>
        <n v="4" u="1"/>
        <n v="58" u="1"/>
        <n v="220" u="1"/>
        <n v="702" u="1"/>
        <n v="637" u="1"/>
        <n v="155" u="1"/>
        <n v="572" u="1"/>
        <n v="477" u="1"/>
        <n v="109" u="1"/>
        <n v="412" u="1"/>
        <n v="347" u="1"/>
        <n v="282" u="1"/>
        <n v="54" u="1"/>
        <n v="204" u="1"/>
        <n v="703" u="1"/>
        <n v="638" u="1"/>
        <n v="573" u="1"/>
        <n v="139" u="1"/>
        <n v="510" u="1"/>
        <n v="445" u="1"/>
        <n v="101" u="1"/>
        <n v="380" u="1"/>
        <n v="315" u="1"/>
        <n v="253" u="1"/>
        <n v="50" u="1"/>
        <n v="188" u="1"/>
        <n v="704" u="1"/>
        <n v="639" u="1"/>
        <n v="574" u="1"/>
        <n v="478" u="1"/>
        <n v="413" u="1"/>
        <n v="93" u="1"/>
        <n v="348" u="1"/>
        <n v="283" u="1"/>
        <n v="237" u="1"/>
        <n v="770" u="1"/>
        <n v="46" u="1"/>
        <n v="172" u="1"/>
        <n v="640" u="1"/>
        <n v="575" u="1"/>
        <n v="511" u="1"/>
        <n v="446" u="1"/>
        <n v="381" u="1"/>
        <n v="85" u="1"/>
        <n v="316" u="1"/>
        <n v="221" u="1"/>
        <n v="3" u="1"/>
        <n v="42" u="1"/>
        <n v="641" u="1"/>
        <n v="156" u="1"/>
        <n v="479" u="1"/>
        <n v="414" u="1"/>
        <n v="349" u="1"/>
        <n v="77" u="1"/>
        <n v="284" u="1"/>
        <n v="205" u="1"/>
        <n v="772" u="1"/>
        <n v="642" u="1"/>
        <n v="38" u="1"/>
        <n v="577" u="1"/>
        <n v="140" u="1"/>
        <n v="512" u="1"/>
        <n v="447" u="1"/>
        <n v="382" u="1"/>
        <n v="317" u="1"/>
        <n v="69" u="1"/>
        <n v="254" u="1"/>
        <n v="189" u="1"/>
        <n v="708" u="1"/>
        <n v="643" u="1"/>
        <n v="578" u="1"/>
        <n v="34" u="1"/>
        <n v="513" u="1"/>
        <n v="126" u="1"/>
        <n v="480" u="1"/>
        <n v="415" u="1"/>
        <n v="285" u="1"/>
        <n v="238" u="1"/>
        <n v="709" u="1"/>
        <n v="173" u="1"/>
        <n v="644" u="1"/>
        <n v="579" u="1"/>
        <n v="514" u="1"/>
        <n v="31" u="1"/>
        <n v="118" u="1"/>
        <n v="448" u="1"/>
        <n v="383" u="1"/>
        <n v="318" u="1"/>
        <n v="222" u="1"/>
        <n v="775" u="1"/>
        <n v="710" u="1"/>
        <n v="645" u="1"/>
        <n v="157" u="1"/>
        <n v="580" u="1"/>
        <n v="515" u="1"/>
        <n v="2" u="1"/>
        <n v="481" u="1"/>
        <n v="29" u="1"/>
        <n v="110" u="1"/>
        <n v="416" u="1"/>
        <n v="351" u="1"/>
        <n v="286" u="1"/>
        <n v="206" u="1"/>
        <n v="711" u="1"/>
        <n v="646" u="1"/>
        <n v="581" u="1"/>
        <n v="141" u="1"/>
        <n v="516" u="1"/>
        <n v="449" u="1"/>
        <n v="27" u="1"/>
        <n v="102" u="1"/>
        <n v="384" u="1"/>
        <n v="319" u="1"/>
        <n v="255" u="1"/>
        <n v="777" u="1"/>
        <n v="190" u="1"/>
        <n v="647" u="1"/>
      </sharedItems>
    </cacheField>
    <cacheField name="MRECEPCION" numFmtId="0">
      <sharedItems containsBlank="1" count="276">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348"/>
        <s v="CD-346"/>
        <s v="CD-109"/>
        <s v="CD-189" u="1"/>
        <s v="CD-162" u="1"/>
        <s v="CD-278" u="1"/>
        <s v="CD-353" u="1"/>
        <s v="CD-367" u="1"/>
        <s v="CD-442" u="1"/>
        <s v="CD-15" u="1"/>
        <s v="CD-265" u="1"/>
        <s v="CD-456" u="1"/>
        <s v="CD-163" u="1"/>
        <s v="CD-279" u="1"/>
        <s v="ANPE-39" u="1"/>
        <s v="CD-177" u="1"/>
        <s v="CD-368" u="1"/>
        <s v="CD-443" u="1"/>
        <s v="CM-26-A" u="1"/>
        <s v="CD-85.1" u="1"/>
        <s v="CD-355" u="1"/>
        <s v="ANPE-49" u="1"/>
        <s v="CD-52" u="1"/>
        <s v="CD-369" u="1"/>
        <s v="CD-38.1" u="1"/>
        <s v="CD-80" u="1"/>
        <s v="CD-342" u="1"/>
        <s v="CD-77" u="1"/>
        <s v="CD-165" u="1"/>
        <s v="CD-431" u="1"/>
        <s v="CD-33" u="1"/>
        <s v="CD-107" u="1"/>
        <s v="CD-254" u="1"/>
        <s v="CM-28" u="1"/>
        <s v="CD-152" u="1"/>
        <s v="CD-166" u="1"/>
        <s v="CD-241" u="1"/>
        <s v="CD-14" u="1"/>
        <s v="CD-86" u="1"/>
        <s v="CD-108" u="1"/>
        <s v="CD-330" u="1"/>
        <s v="CD-446" u="1"/>
        <s v="CM-09" u="1"/>
        <s v="CD-153" u="1"/>
        <s v="CD-344" u="1"/>
        <s v="CD-242" u="1"/>
        <s v="CD-358" u="1"/>
        <s v="CD-433" u="1"/>
        <s v="CD-168.1" u="1"/>
        <s v="CD-140" u="1"/>
        <s v="CD-256" u="1"/>
        <s v="CD-331" u="1"/>
        <s v="CD-345" u="1"/>
        <s v="CD-420" u="1"/>
        <s v="146.1" u="1"/>
        <s v="CD-168" u="1"/>
        <s v="CD-359" u="1"/>
        <s v="CD-448" u="1"/>
        <s v="CD-04" u="1"/>
        <s v="CD-76" u="1"/>
        <s v="CD-230" u="1"/>
        <s v="CM-27" u="1"/>
        <s v="CD-258" u="1"/>
        <s v="CD-156" u="1"/>
        <s v="CD-231" u="1"/>
        <s v="CD-422" u="1"/>
        <s v="CD-85" u="1"/>
        <s v="CD-245" u="1"/>
        <s v="CD-320" u="1"/>
        <s v="CD-321.1" u="1"/>
        <s v="CD-41" u="1"/>
        <s v="CD-259" u="1"/>
        <s v="CD-38" u="1"/>
        <s v="CD-157" u="1"/>
        <s v="CD-232" u="1"/>
        <s v="CD-423" u="1"/>
        <s v="CD-321" u="1"/>
        <s v="CD-437" u="1"/>
        <s v="CM-20" u="1"/>
        <s v="CD-291" u="1"/>
        <s v="CD-335" u="1"/>
        <s v="CD-50" u="1"/>
        <s v="CM-17" u="1"/>
        <s v="CD-233" u="1"/>
        <s v="CD-349" u="1"/>
        <s v="CD-380" u="1"/>
        <s v="CD-424" u="1"/>
        <s v="CD-394" u="1"/>
        <s v="CD-438" u="1"/>
        <s v="CM-26." u="1"/>
        <s v="CD-64.1" u="1"/>
        <s v="CD-03" u="1"/>
        <s v="CD-75" u="1"/>
        <s v="CD-145" u="1"/>
        <s v="CD-292" u="1"/>
        <s v="CD-31" u="1"/>
        <s v="CD-159" u="1"/>
        <s v="CD-234" u="1"/>
        <s v="CD-425" u="1"/>
        <s v="CD-28" u="1"/>
        <s v="CM-26" u="1"/>
        <s v="CD-323" u="1"/>
        <s v="CD-395" u="1"/>
        <s v="CD-439" u="1"/>
        <s v="ANPE-01" u="1"/>
        <s v="CD-204-B" u="1"/>
        <s v="CD-146" u="1"/>
        <s v="CD-221" u="1"/>
        <s v="CD-293" u="1"/>
        <s v="CD-84" u="1"/>
        <s v="CD-235" u="1"/>
        <s v="CD-310" u="1"/>
        <s v="CD-382" u="1"/>
        <s v="CD-426" u="1"/>
        <s v="ANPE-20" u="1"/>
        <s v="CD-40" u="1"/>
        <s v="CD-280" u="1"/>
        <s v="CM-35" u="1"/>
        <s v="CD-147" u="1"/>
        <s v="CD-294" u="1"/>
        <s v="CD-370.1" u="1"/>
        <s v="CD-192" u="1"/>
        <s v="CD-236" u="1"/>
        <s v="CD-383" u="1"/>
        <s v="CD-134" u="1"/>
        <s v="ANPE-21" u="1"/>
        <s v="CD-295" u="1"/>
        <s v="CD-370" u="1"/>
        <s v="CD-414" u="1"/>
        <s v="ANPE-12" u="1"/>
        <s v="CD-121" u="1"/>
        <s v="CD-193" u="1"/>
        <s v="CD-384" u="1"/>
        <s v="ANPE-03" u="1"/>
        <s v="ANPE-40" u="1"/>
        <s v="CD-282" u="1"/>
        <s v="CD-180" u="1"/>
        <s v="ANPE-22" u="1"/>
        <s v="CM-25" u="1"/>
        <s v="CD-122" u="1"/>
        <s v="CD-194" u="1"/>
        <s v="CD-385" u="1"/>
        <s v="ANPE-50" u="1"/>
        <s v="CD-314.1" u="1"/>
        <s v="CD-474" u="1"/>
        <s v="CD-195" u="1"/>
        <s v="CD-314" u="1"/>
        <s v="CD-461" u="1"/>
        <s v="CD-204-A" u="1"/>
        <s v="CD-328" u="1"/>
        <s v="ANPE-14" u="1"/>
        <s v="ANPE-51" u="1"/>
        <s v="CD-440-A" u="1"/>
        <s v="CD-301" u="1"/>
        <s v="CD-20" u="1"/>
        <s v="CD-271" u="1"/>
        <s v="CD-315" u="1"/>
        <s v="CD-387" u="1"/>
        <s v="ANPE-33" u="1"/>
        <s v="ANPE-15" u="1"/>
        <s v="CD-125" u="1"/>
        <s v="CD-272" u="1"/>
        <s v="CD-388" u="1"/>
        <s v="CD-170" u="1"/>
        <s v="ANPE-34" u="1"/>
        <s v="CD-26" u="1"/>
        <s v="CD-112" u="1"/>
        <s v="CD-450" u="1"/>
        <s v="ANPE-25" u="1"/>
        <s v="CD-54" u="1"/>
        <s v="CD-389" u="1"/>
        <s v="CD-464" u="1"/>
        <s v="ANPE-16" u="1"/>
        <s v="CD-362" u="1"/>
        <s v="CD-406" u="1"/>
        <s v="CD-376" u="1"/>
        <s v="CD-35" u="1"/>
        <s v="CD-127" u="1"/>
        <s v="ANPE-26" u="1"/>
        <s v="CD-100" u="1"/>
        <s v="CD-305" u="1"/>
        <s v="CD-377" u="1"/>
        <s v="CD-452" u="1"/>
        <s v="CM-14" u="1"/>
        <s v="CD-128" u="1"/>
        <s v="CD-319" u="1"/>
        <s v="CD-187" u="1"/>
        <s v="CD-262" u="1"/>
        <s v="ANPE-18" u="1"/>
        <s v="CD-307.1" u="1"/>
        <s v="CD-69" u="1"/>
        <s v="CD-204" u="1"/>
        <s v="CD-276" u="1"/>
        <s v="CD-351" u="1"/>
        <s v="CD-467" u="1"/>
        <s v="ANPE-09" u="1"/>
        <s v="CD-218" u="1"/>
        <s v="CD-440" u="1"/>
        <s v="CD-53" u="1"/>
        <s v="CD-116" u="1"/>
        <s v="CD-188" u="1"/>
        <s v="CD-307" u="1"/>
        <s v="CD-379" u="1"/>
        <s v="CM-08-A" u="1"/>
        <s v="CD-161" u="1"/>
        <s v="CD-352" u="1"/>
        <s v="CD-468" u="1"/>
        <s v="CD-38-A" u="1"/>
        <s v="CD-06" u="1"/>
        <s v="CD-103" u="1"/>
        <s v="CD-175" u="1"/>
        <s v="CD-219" u="1"/>
      </sharedItems>
    </cacheField>
    <cacheField name="COSTO COMPRA" numFmtId="4">
      <sharedItems containsString="0" containsBlank="1" containsNumber="1" minValue="6000" maxValue="1997500"/>
    </cacheField>
    <cacheField name="N° OC/NOTIFICACION" numFmtId="0">
      <sharedItems containsBlank="1" containsMixedTypes="1" containsNumber="1" containsInteger="1" minValue="0" maxValue="914" count="907">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348"/>
        <s v="CD-346"/>
        <m/>
        <s v="CD-109"/>
        <n v="582" u="1"/>
        <n v="482" u="1"/>
        <n v="417" u="1"/>
        <n v="25" u="1"/>
        <n v="94" u="1"/>
        <n v="287" u="1"/>
        <n v="239" u="1"/>
        <n v="843" u="1"/>
        <n v="778" u="1"/>
        <n v="174" u="1"/>
        <n v="648" u="1"/>
        <n v="583" u="1"/>
        <n v="518" u="1"/>
        <n v="450" u="1"/>
        <n v="385" u="1"/>
        <n v="23" u="1"/>
        <n v="86" u="1"/>
        <n v="320" u="1"/>
        <n v="223" u="1"/>
        <n v="844" u="1"/>
        <n v="779" u="1"/>
        <n v="649" u="1"/>
        <n v="158" u="1"/>
        <n v="584" u="1"/>
        <n v="519" u="1"/>
        <n v="483" u="1"/>
        <n v="418" u="1"/>
        <n v="21" u="1"/>
        <n v="78" u="1"/>
        <n v="288" u="1"/>
        <n v="845" u="1"/>
        <n v="207" u="1"/>
        <n v="780" u="1"/>
        <n v="650" u="1"/>
        <n v="585" u="1"/>
        <n v="142" u="1"/>
        <n v="520" u="1"/>
        <n v="451" u="1"/>
        <n v="386" u="1"/>
        <n v="321" u="1"/>
        <n v="19" u="1"/>
        <n v="70" u="1"/>
        <n v="256" u="1"/>
        <n v="846" u="1"/>
        <n v="781" u="1"/>
        <n v="191" u="1"/>
        <n v="716" u="1"/>
        <n v="651" u="1"/>
        <n v="586" u="1"/>
        <n v="521" u="1"/>
        <n v="127" u="1"/>
        <n v="484" u="1"/>
        <n v="419" u="1"/>
        <n v="289" u="1"/>
        <n v="17" u="1"/>
        <n v="63" u="1"/>
        <n v="240" u="1"/>
        <n v="847" u="1"/>
        <n v="782" u="1"/>
        <n v="717" u="1"/>
        <n v="175" u="1"/>
        <n v="652" u="1"/>
        <n v="587" u="1"/>
        <n v="522" u="1"/>
        <n v="119" u="1"/>
        <n v="452" u="1"/>
        <n v="387" u="1"/>
        <n v="322" u="1"/>
        <n v="257" u="1"/>
        <n v="59" u="1"/>
        <n v="224" u="1"/>
        <n v="718" u="1"/>
        <n v="653" u="1"/>
        <n v="159" u="1"/>
        <n v="588" u="1"/>
        <n v="523" u="1"/>
        <n v="485" u="1"/>
        <n v="111" u="1"/>
        <n v="420" u="1"/>
        <n v="355" u="1"/>
        <n v="290" u="1"/>
        <n v="1" u="1"/>
        <n v="914" u="1"/>
        <n v="55" u="1"/>
        <n v="208" u="1"/>
        <n v="784" u="1"/>
        <n v="719" u="1"/>
        <n v="654" u="1"/>
        <n v="589" u="1"/>
        <n v="524" u="1"/>
        <n v="453" u="1"/>
        <n v="103" u="1"/>
        <n v="388" u="1"/>
        <n v="323" u="1"/>
        <n v="258" u="1"/>
        <n v="850" u="1"/>
        <n v="51" u="1"/>
        <n v="785" u="1"/>
        <n v="192" u="1"/>
        <n v="720" u="1"/>
        <n v="655" u="1"/>
        <n v="590" u="1"/>
        <n v="525" u="1"/>
        <n v="486" u="1"/>
        <n v="421" u="1"/>
        <n v="95" u="1"/>
        <n v="291" u="1"/>
        <n v="241" u="1"/>
        <n v="851" u="1"/>
        <n v="786" u="1"/>
        <n v="47" u="1"/>
        <n v="721" u="1"/>
        <n v="176" u="1"/>
        <n v="656" u="1"/>
        <n v="591" u="1"/>
        <n v="526" u="1"/>
        <n v="454" u="1"/>
        <n v="389" u="1"/>
        <n v="87" u="1"/>
        <n v="259" u="1"/>
        <n v="225" u="1"/>
        <n v="852" u="1"/>
        <n v="787" u="1"/>
        <n v="43" u="1"/>
        <n v="657" u="1"/>
        <n v="592" u="1"/>
        <n v="527" u="1"/>
        <n v="487" u="1"/>
        <n v="422" u="1"/>
        <n v="357" u="1"/>
        <n v="79" u="1"/>
        <n v="292" u="1"/>
        <n v="209" u="1"/>
        <n v="788" u="1"/>
        <n v="658" u="1"/>
        <n v="39" u="1"/>
        <n v="593" u="1"/>
        <n v="144" u="1"/>
        <n v="528" u="1"/>
        <n v="455" u="1"/>
        <n v="390" u="1"/>
        <n v="325" u="1"/>
        <n v="71" u="1"/>
        <n v="260" u="1"/>
        <n v="789" u="1"/>
        <n v="193" u="1"/>
        <n v="724" u="1"/>
        <n v="659" u="1"/>
        <n v="594" u="1"/>
        <n v="35" u="1"/>
        <n v="529" u="1"/>
        <n v="128" u="1"/>
        <n v="488" u="1"/>
        <n v="423" u="1"/>
        <n v="358" u="1"/>
        <n v="293" u="1"/>
        <n v="242" u="1"/>
        <n v="855" u="1"/>
        <n v="790" u="1"/>
        <n v="177" u="1"/>
        <n v="660" u="1"/>
        <n v="595" u="1"/>
        <n v="530" u="1"/>
        <n v="120" u="1"/>
        <n v="456" u="1"/>
        <n v="391" u="1"/>
        <n v="326" u="1"/>
        <n v="261" u="1"/>
        <n v="226" u="1"/>
        <n v="791" u="1"/>
        <n v="661" u="1"/>
        <n v="161" u="1"/>
        <n v="596" u="1"/>
        <n v="531" u="1"/>
        <n v="489" u="1"/>
        <n v="112" u="1"/>
        <n v="424" u="1"/>
        <n v="359" u="1"/>
        <n v="294" u="1"/>
        <n v="210" u="1"/>
        <n v="792" u="1"/>
        <n v="727" u="1"/>
        <n v="662" u="1"/>
        <n v="597" u="1"/>
        <n v="145" u="1"/>
        <n v="532" u="1"/>
        <n v="457" u="1"/>
        <n v="104" u="1"/>
        <n v="392" u="1"/>
        <n v="262" u="1"/>
        <n v="858" u="1"/>
        <n v="793" u="1"/>
        <n v="194" u="1"/>
        <n v="728" u="1"/>
        <n v="663" u="1"/>
        <n v="598" u="1"/>
        <n v="533" u="1"/>
        <n v="129" u="1"/>
        <n v="490" u="1"/>
        <n v="96" u="1"/>
        <n v="360" u="1"/>
        <n v="295" u="1"/>
        <n v="243" u="1"/>
        <n v="859" u="1"/>
        <n v="794" u="1"/>
        <n v="178" u="1"/>
        <n v="664" u="1"/>
        <n v="599" u="1"/>
        <n v="534" u="1"/>
        <n v="458" u="1"/>
        <n v="393" u="1"/>
        <n v="88" u="1"/>
        <n v="263" u="1"/>
        <n v="227" u="1"/>
        <n v="860" u="1"/>
        <n v="795" u="1"/>
        <n v="665" u="1"/>
        <n v="162" u="1"/>
        <n v="600" u="1"/>
        <n v="535" u="1"/>
        <n v="491" u="1"/>
        <n v="426" u="1"/>
        <n v="361" u="1"/>
        <n v="80" u="1"/>
        <n v="296" u="1"/>
        <n v="861" u="1"/>
        <n v="211" u="1"/>
        <n v="796" u="1"/>
        <n v="731" u="1"/>
        <n v="666" u="1"/>
        <n v="601" u="1"/>
        <n v="146" u="1"/>
        <n v="536" u="1"/>
        <n v="459" u="1"/>
        <n v="394" u="1"/>
        <n v="329" u="1"/>
        <n v="72" u="1"/>
        <n v="264" u="1"/>
        <n v="862" u="1"/>
        <n v="797" u="1"/>
        <n v="195" u="1"/>
        <n v="732" u="1"/>
        <n v="667" u="1"/>
        <n v="602" u="1"/>
        <n v="537" u="1"/>
        <n v="130" u="1"/>
        <n v="492" u="1"/>
        <n v="427" u="1"/>
        <n v="362" u="1"/>
        <n v="297" u="1"/>
        <n v="64" u="1"/>
        <n v="244" u="1"/>
        <n v="863" u="1"/>
        <n v="798" u="1"/>
        <n v="733" u="1"/>
        <n v="179" u="1"/>
        <n v="603" u="1"/>
        <n v="538" u="1"/>
        <n v="121" u="1"/>
        <n v="395" u="1"/>
        <n v="330" u="1"/>
        <n v="265" u="1"/>
        <n v="60" u="1"/>
        <n v="228" u="1"/>
        <n v="864" u="1"/>
        <n v="734" u="1"/>
        <n v="669" u="1"/>
        <n v="163" u="1"/>
        <n v="604" u="1"/>
        <n v="539" u="1"/>
        <n v="493" u="1"/>
        <n v="113" u="1"/>
        <n v="428" u="1"/>
        <n v="363" u="1"/>
        <n v="298" u="1"/>
        <n v="56" u="1"/>
        <n v="865" u="1"/>
        <n v="212" u="1"/>
        <n v="605" u="1"/>
        <n v="147" u="1"/>
        <n v="540" u="1"/>
        <n v="105" u="1"/>
        <n v="396" u="1"/>
        <n v="331" u="1"/>
        <n v="266" u="1"/>
        <n v="52" u="1"/>
        <n v="196" u="1"/>
        <n v="736" u="1"/>
        <n v="671" u="1"/>
        <n v="606" u="1"/>
        <n v="541" u="1"/>
        <n v="131" u="1"/>
        <n v="494" u="1"/>
        <n v="429" u="1"/>
        <n v="97" u="1"/>
        <n v="364" u="1"/>
        <n v="299" u="1"/>
        <n v="245" u="1"/>
        <n v="867" u="1"/>
        <n v="48" u="1"/>
        <n v="180" u="1"/>
        <n v="607" u="1"/>
        <n v="542" u="1"/>
        <n v="462" u="1"/>
        <n v="397" u="1"/>
        <n v="89" u="1"/>
        <n v="332" u="1"/>
        <n v="267" u="1"/>
        <n v="229" u="1"/>
        <n v="868" u="1"/>
        <n v="44" u="1"/>
        <n v="164" u="1"/>
        <n v="608" u="1"/>
        <n v="543" u="1"/>
        <n v="495" u="1"/>
        <n v="430" u="1"/>
        <n v="365" u="1"/>
        <n v="81" u="1"/>
        <n v="300" u="1"/>
        <n v="213" u="1"/>
        <n v="804" u="1"/>
        <n v="674" u="1"/>
        <n v="40" u="1"/>
        <n v="609" u="1"/>
        <n v="148" u="1"/>
        <n v="544" u="1"/>
        <n v="463" u="1"/>
        <n v="398" u="1"/>
        <n v="333" u="1"/>
        <n v="73" u="1"/>
        <n v="268" u="1"/>
        <n v="870" u="1"/>
        <n v="805" u="1"/>
        <n v="197" u="1"/>
        <n v="610" u="1"/>
        <n v="36" u="1"/>
        <n v="545" u="1"/>
        <n v="132" u="1"/>
        <n v="496" u="1"/>
        <n v="431" u="1"/>
        <n v="366" u="1"/>
        <n v="301" u="1"/>
        <n v="65" u="1"/>
        <n v="246" u="1"/>
        <n v="806" u="1"/>
        <n v="181" u="1"/>
        <n v="611" u="1"/>
        <n v="546" u="1"/>
        <n v="32" u="1"/>
        <n v="122" u="1"/>
        <n v="464" u="1"/>
        <n v="399" u="1"/>
        <n v="269" u="1"/>
        <n v="230" u="1"/>
        <n v="807" u="1"/>
        <n v="677" u="1"/>
        <n v="165" u="1"/>
        <n v="612" u="1"/>
        <n v="547" u="1"/>
        <n v="497" u="1"/>
        <n v="30" u="1"/>
        <n v="114" u="1"/>
        <n v="432" u="1"/>
        <n v="367" u="1"/>
        <n v="302" u="1"/>
        <n v="873" u="1"/>
        <n v="214" u="1"/>
        <n v="808" u="1"/>
        <n v="678" u="1"/>
        <n v="613" u="1"/>
        <n v="149" u="1"/>
        <n v="548" u="1"/>
        <n v="465" u="1"/>
        <n v="28" u="1"/>
        <n v="106" u="1"/>
        <n v="400" u="1"/>
        <n v="335" u="1"/>
        <n v="270" u="1"/>
        <n v="874" u="1"/>
        <n v="809" u="1"/>
        <n v="198" u="1"/>
        <n v="614" u="1"/>
        <n v="549" u="1"/>
        <n v="133" u="1"/>
        <n v="498" u="1"/>
        <n v="433" u="1"/>
        <n v="26" u="1"/>
        <n v="98" u="1"/>
        <n v="303" u="1"/>
        <n v="247" u="1"/>
        <n v="875" u="1"/>
        <n v="810" u="1"/>
        <n v="182" u="1"/>
        <n v="680" u="1"/>
        <n v="615" u="1"/>
        <n v="550" u="1"/>
        <n v="466" u="1"/>
        <n v="401" u="1"/>
        <n v="24" u="1"/>
        <n v="90" u="1"/>
        <n v="336" u="1"/>
        <n v="271" u="1"/>
        <n v="231" u="1"/>
        <n v="811" u="1"/>
        <n v="616" u="1"/>
        <n v="551" u="1"/>
        <n v="499" u="1"/>
        <n v="434" u="1"/>
        <n v="369" u="1"/>
        <n v="22" u="1"/>
        <n v="82" u="1"/>
        <n v="304" u="1"/>
        <n v="215" u="1"/>
        <n v="812" u="1"/>
        <n v="682" u="1"/>
        <n v="617" u="1"/>
        <n v="150" u="1"/>
        <n v="552" u="1"/>
        <n v="467" u="1"/>
        <n v="402" u="1"/>
        <n v="337" u="1"/>
        <n v="20" u="1"/>
        <n v="74" u="1"/>
        <n v="272" u="1"/>
        <n v="813" u="1"/>
        <n v="199" u="1"/>
        <n v="683" u="1"/>
        <n v="618" u="1"/>
        <n v="553" u="1"/>
        <n v="134" u="1"/>
        <n v="500" u="1"/>
        <n v="435" u="1"/>
        <n v="370" u="1"/>
        <n v="305" u="1"/>
        <n v="18" u="1"/>
        <n v="66" u="1"/>
        <n v="248" u="1"/>
        <n v="814" u="1"/>
        <n v="183" u="1"/>
        <n v="619" u="1"/>
        <n v="123" u="1"/>
        <n v="468" u="1"/>
        <n v="403" u="1"/>
        <n v="338" u="1"/>
        <n v="273" u="1"/>
        <n v="16" u="1"/>
        <n v="61" u="1"/>
        <n v="232" u="1"/>
        <n v="880" u="1"/>
        <n v="815" u="1"/>
        <n v="685" u="1"/>
        <n v="167" u="1"/>
        <n v="620" u="1"/>
        <n v="555" u="1"/>
        <n v="501" u="1"/>
        <n v="115" u="1"/>
        <n v="436" u="1"/>
        <n v="371" u="1"/>
        <n v="306" u="1"/>
        <n v="15" u="1"/>
        <n v="57" u="1"/>
        <n v="216" u="1"/>
        <n v="816" u="1"/>
        <n v="686" u="1"/>
        <n v="621" u="1"/>
        <n v="151" u="1"/>
        <n v="556" u="1"/>
        <n v="469" u="1"/>
        <n v="107" u="1"/>
        <n v="404" u="1"/>
        <n v="339" u="1"/>
        <n v="274" u="1"/>
        <n v="882" u="1"/>
        <n v="14" u="1"/>
        <n v="53" u="1"/>
        <n v="200" u="1"/>
        <n v="687" u="1"/>
        <n v="622" u="1"/>
        <n v="557" u="1"/>
        <n v="135" u="1"/>
        <n v="502" u="1"/>
        <n v="437" u="1"/>
        <n v="99" u="1"/>
        <n v="372" u="1"/>
        <n v="307" u="1"/>
        <n v="13" u="1"/>
        <n v="49" u="1"/>
        <n v="753" u="1"/>
        <n v="184" u="1"/>
        <n v="688" u="1"/>
        <n v="623" u="1"/>
        <n v="558" u="1"/>
        <n v="470" u="1"/>
        <n v="405" u="1"/>
        <n v="91" u="1"/>
        <n v="340" u="1"/>
        <n v="275" u="1"/>
        <n v="233" u="1"/>
        <n v="884" u="1"/>
        <n v="754" u="1"/>
        <n v="12" u="1"/>
        <n v="45" u="1"/>
        <n v="689" u="1"/>
        <n v="168" u="1"/>
        <n v="624" u="1"/>
        <n v="559" u="1"/>
        <n v="503" u="1"/>
        <n v="438" u="1"/>
        <n v="373" u="1"/>
        <n v="83" u="1"/>
        <n v="308" u="1"/>
        <n v="885" u="1"/>
        <n v="217" u="1"/>
        <n v="820" u="1"/>
        <n v="755" u="1"/>
        <n v="690" u="1"/>
        <n v="11" u="1"/>
        <n v="41" u="1"/>
        <n v="625" u="1"/>
        <n v="152" u="1"/>
        <n v="560" u="1"/>
        <n v="471" u="1"/>
        <n v="406" u="1"/>
        <n v="341" u="1"/>
        <n v="75" u="1"/>
        <n v="276" u="1"/>
        <n v="886" u="1"/>
        <n v="821" u="1"/>
        <n v="201" u="1"/>
        <n v="756" u="1"/>
        <n v="626" u="1"/>
        <n v="10" u="1"/>
        <n v="561" u="1"/>
        <n v="136" u="1"/>
        <n v="504" u="1"/>
        <n v="439" u="1"/>
        <n v="374" u="1"/>
        <n v="309" u="1"/>
        <n v="67" u="1"/>
        <n v="250" u="1"/>
        <n v="822" u="1"/>
        <n v="757" u="1"/>
        <n v="185" u="1"/>
        <n v="692" u="1"/>
        <n v="627" u="1"/>
        <n v="562" u="1"/>
        <n v="9" u="1"/>
        <n v="33" u="1"/>
        <n v="124" u="1"/>
        <n v="472" u="1"/>
        <n v="407" u="1"/>
        <n v="342" u="1"/>
        <n v="277" u="1"/>
        <n v="234" u="1"/>
        <n v="888" u="1"/>
        <n v="823" u="1"/>
        <n v="758" u="1"/>
        <n v="693" u="1"/>
        <n v="169" u="1"/>
        <n v="628" u="1"/>
        <n v="563" u="1"/>
        <n v="505" u="1"/>
        <n v="8" u="1"/>
        <n v="116" u="1"/>
        <n v="440" u="1"/>
        <n v="375" u="1"/>
        <n v="310" u="1"/>
        <n v="889" u="1"/>
        <n v="218" u="1"/>
        <n v="694" u="1"/>
        <n v="629" u="1"/>
        <n v="153" u="1"/>
        <n v="564" u="1"/>
        <n v="473" u="1"/>
        <n v="108" u="1"/>
        <n v="408" u="1"/>
        <n v="343" u="1"/>
        <n v="278" u="1"/>
        <n v="202" u="1"/>
        <n v="760" u="1"/>
        <n v="695" u="1"/>
        <n v="630" u="1"/>
        <n v="565" u="1"/>
        <n v="137" u="1"/>
        <n v="506" u="1"/>
        <n v="441" u="1"/>
        <n v="7" u="1"/>
        <n v="100" u="1"/>
        <n v="376" u="1"/>
        <n v="311" u="1"/>
        <n v="251" u="1"/>
        <n v="826" u="1"/>
        <n v="761" u="1"/>
        <n v="186" u="1"/>
        <n v="631" u="1"/>
        <n v="566" u="1"/>
        <n v="474" u="1"/>
        <n v="409" u="1"/>
        <n v="92" u="1"/>
        <n v="344" u="1"/>
        <n v="279" u="1"/>
        <n v="235" u="1"/>
        <n v="892" u="1"/>
        <n v="697" u="1"/>
        <n v="170" u="1"/>
        <n v="632" u="1"/>
        <n v="567" u="1"/>
        <n v="507" u="1"/>
        <n v="442" u="1"/>
        <n v="377" u="1"/>
        <n v="6" u="1"/>
        <n v="84" u="1"/>
        <n v="312" u="1"/>
        <n v="893" u="1"/>
        <n v="219" u="1"/>
        <n v="763" u="1"/>
        <n v="698" u="1"/>
        <n v="633" u="1"/>
        <n v="154" u="1"/>
        <n v="568" u="1"/>
        <n v="475" u="1"/>
        <n v="410" u="1"/>
        <n v="345" u="1"/>
        <n v="76" u="1"/>
        <n v="280" u="1"/>
        <n v="894" u="1"/>
        <n v="203" u="1"/>
        <n v="764" u="1"/>
        <n v="699" u="1"/>
        <n v="634" u="1"/>
        <n v="569" u="1"/>
        <n v="138" u="1"/>
        <n v="508" u="1"/>
        <n v="443" u="1"/>
        <n v="378" u="1"/>
        <n v="313" u="1"/>
        <n v="5" u="1"/>
        <n v="68" u="1"/>
        <n v="252" u="1"/>
        <n v="830" u="1"/>
        <n v="765" u="1"/>
        <n v="187" u="1"/>
        <n v="700" u="1"/>
        <n v="635" u="1"/>
        <n v="570" u="1"/>
        <n v="125" u="1"/>
        <n v="476" u="1"/>
        <n v="411" u="1"/>
        <n v="346" u="1"/>
        <n v="281" u="1"/>
        <n v="62" u="1"/>
        <n v="236" u="1"/>
        <n v="831" u="1"/>
        <n v="766" u="1"/>
        <n v="171" u="1"/>
        <n v="636" u="1"/>
        <n v="571" u="1"/>
        <n v="509" u="1"/>
        <n v="117" u="1"/>
        <n v="444" u="1"/>
        <n v="379" u="1"/>
        <n v="314" u="1"/>
        <n v="58" u="1"/>
        <n v="220" u="1"/>
        <n v="767" u="1"/>
        <n v="702" u="1"/>
        <n v="637" u="1"/>
        <n v="155" u="1"/>
        <n v="572" u="1"/>
        <n v="477" u="1"/>
        <n v="109" u="1"/>
        <n v="412" u="1"/>
        <n v="347" u="1"/>
        <n v="282" u="1"/>
        <n v="898" u="1"/>
        <n v="54" u="1"/>
        <n v="204" u="1"/>
        <n v="768" u="1"/>
        <n v="703" u="1"/>
        <n v="638" u="1"/>
        <n v="573" u="1"/>
        <n v="139" u="1"/>
        <n v="510" u="1"/>
        <n v="445" u="1"/>
        <n v="101" u="1"/>
        <n v="380" u="1"/>
        <n v="315" u="1"/>
        <n v="253" u="1"/>
        <n v="899" u="1"/>
        <n v="50" u="1"/>
        <n v="769" u="1"/>
        <n v="188" u="1"/>
        <n v="704" u="1"/>
        <n v="639" u="1"/>
        <n v="574" u="1"/>
        <n v="478" u="1"/>
        <n v="413" u="1"/>
        <n v="93" u="1"/>
        <n v="348" u="1"/>
        <n v="283" u="1"/>
        <n v="237" u="1"/>
        <n v="900" u="1"/>
        <n v="46" u="1"/>
        <n v="705" u="1"/>
        <n v="172" u="1"/>
        <n v="640" u="1"/>
        <n v="575" u="1"/>
        <n v="511" u="1"/>
        <n v="446" u="1"/>
        <n v="381" u="1"/>
        <n v="85" u="1"/>
        <n v="316" u="1"/>
        <n v="221" u="1"/>
        <n v="771" u="1"/>
        <n v="3" u="1"/>
        <n v="42" u="1"/>
        <n v="641" u="1"/>
        <n v="156" u="1"/>
        <n v="479" u="1"/>
        <n v="414" u="1"/>
        <n v="349" u="1"/>
        <n v="77" u="1"/>
        <n v="284" u="1"/>
        <n v="902" u="1"/>
        <n v="205" u="1"/>
        <n v="772" u="1"/>
        <n v="707" u="1"/>
        <n v="642" u="1"/>
        <n v="38" u="1"/>
        <n v="577" u="1"/>
        <n v="140" u="1"/>
        <n v="512" u="1"/>
        <n v="447" u="1"/>
        <n v="382" u="1"/>
        <n v="317" u="1"/>
        <n v="69" u="1"/>
        <n v="254" u="1"/>
        <n v="903" u="1"/>
        <n v="838" u="1"/>
        <n v="773" u="1"/>
        <n v="189" u="1"/>
        <n v="708" u="1"/>
        <n v="643" u="1"/>
        <n v="578" u="1"/>
        <n v="34" u="1"/>
        <n v="513" u="1"/>
        <n v="126" u="1"/>
        <n v="480" u="1"/>
        <n v="415" u="1"/>
        <n v="350" u="1"/>
        <n v="285" u="1"/>
        <n v="238" u="1"/>
        <n v="173" u="1"/>
        <n v="644" u="1"/>
        <n v="579" u="1"/>
        <n v="514" u="1"/>
        <n v="31" u="1"/>
        <n v="118" u="1"/>
        <n v="448" u="1"/>
        <n v="383" u="1"/>
        <n v="318" u="1"/>
        <n v="222" u="1"/>
        <n v="775" u="1"/>
        <n v="710" u="1"/>
        <n v="645" u="1"/>
        <n v="157" u="1"/>
        <n v="580" u="1"/>
        <n v="515" u="1"/>
        <n v="2" u="1"/>
        <n v="481" u="1"/>
        <n v="29" u="1"/>
        <n v="110" u="1"/>
        <n v="416" u="1"/>
        <n v="286" u="1"/>
        <n v="206" u="1"/>
        <n v="776" u="1"/>
        <n v="711" u="1"/>
        <n v="646" u="1"/>
        <n v="581" u="1"/>
        <n v="141" u="1"/>
        <n v="516" u="1"/>
        <n v="449" u="1"/>
        <n v="27" u="1"/>
        <n v="102" u="1"/>
        <n v="384" u="1"/>
        <n v="319" u="1"/>
        <n v="255" u="1"/>
        <n v="777" u="1"/>
        <n v="190" u="1"/>
        <n v="712" u="1"/>
        <n v="647" u="1"/>
      </sharedItems>
    </cacheField>
    <cacheField name="CONTRATO" numFmtId="0">
      <sharedItems containsBlank="1" containsMixedTypes="1" containsNumber="1" containsInteger="1" minValue="200" maxValue="200" count="55">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n v="200" u="1"/>
      </sharedItems>
    </cacheField>
    <cacheField name="PROVEEDOR" numFmtId="0">
      <sharedItems containsBlank="1" containsMixedTypes="1" containsNumber="1" containsInteger="1" minValue="0" maxValue="0" count="81">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ELECTRORED BOLIVIA SRL"/>
        <n v="0" u="1"/>
      </sharedItems>
    </cacheField>
    <cacheField name="FECHA OC" numFmtId="0">
      <sharedItems containsNonDate="0" containsDate="1" containsString="0" containsBlank="1" minDate="2023-01-17T00:00:00" maxDate="2023-01-27T00:00:00" count="4">
        <m/>
        <d v="2023-01-26T00:00:00" u="1"/>
        <d v="2023-01-17T00:00:00" u="1"/>
        <d v="2023-01-25T00:00:00" u="1"/>
      </sharedItems>
    </cacheField>
    <cacheField name="COND.PAGO" numFmtId="0">
      <sharedItems containsString="0" containsBlank="1" containsNumber="1" containsInteger="1" minValue="30" maxValue="30"/>
    </cacheField>
    <cacheField name="T/ENTREGA" numFmtId="0">
      <sharedItems containsDate="1" containsBlank="1" containsMixedTypes="1" minDate="1899-12-31T04:01:03" maxDate="1900-01-09T09:58:04" count="118" longText="1">
        <n v="300"/>
        <n v="330"/>
        <n v="320"/>
        <n v="210"/>
        <n v="230"/>
        <m/>
        <n v="220"/>
        <n v="200"/>
        <n v="15"/>
        <n v="30"/>
        <n v="80"/>
        <n v="45"/>
        <n v="7"/>
        <n v="10"/>
        <n v="60"/>
        <n v="25"/>
        <n v="90"/>
        <n v="20"/>
        <n v="50"/>
        <n v="9"/>
        <n v="190"/>
        <n v="280"/>
        <n v="6"/>
        <n v="65"/>
        <n v="5"/>
        <n v="150"/>
        <n v="250"/>
        <n v="40"/>
        <n v="180"/>
        <n v="100"/>
        <s v="                                                                                                                                                                                                                                                                                                                                                                                                                                                                                                                                                                                                                                                                                                                                                                                         "/>
        <s v=" -" u="1"/>
        <n v="121" u="1"/>
        <s v="EMC-CIV18 SERVICIO DE CONSTRUCCION DE ESTRUCTURA Y CUBIERTA DE NUEVA SALA DE COMPRESORAS" u="1"/>
        <n v="75" u="1"/>
        <s v="-" u="1"/>
        <n v="13" u="1"/>
        <s v="acuerdo a requerimiento en" u="1"/>
        <n v="36" u="1"/>
        <n v="79" u="1"/>
        <s v="A CONFIRMAR" u="1"/>
        <n v="14" u="1"/>
        <n v="87" u="1"/>
        <s v="20" u="1"/>
        <s v="A REQUERIMIENTO" u="1"/>
        <n v="42" u="1"/>
        <n v="116" u="1"/>
        <n v="70" u="1"/>
        <d v="2016-12-19T00:00:00" u="1"/>
        <n v="120" u="1"/>
        <n v="183" u="1"/>
        <s v="ENTREGAS PARCIALES" u="1"/>
        <n v="162" u="1"/>
        <s v="03 DIAS" u="1"/>
        <n v="2" u="1"/>
        <n v="310" u="1"/>
        <n v="16" u="1"/>
        <n v="78" u="1"/>
        <s v="                                                                                                    " u="1"/>
        <d v="2016-12-31T00:00:00" u="1"/>
        <n v="48" u="1"/>
        <s v="A REQUERIMIENTO DE UNIDAD SOLICITANTE" u="1"/>
        <n v="17" u="1"/>
        <n v="82" u="1"/>
        <n v="18" u="1"/>
        <s v="de acuerdo a cronograma" u="1"/>
        <s v="HASTA FECHA 21/12/2015" u="1"/>
        <n v="19" u="1"/>
        <n v="115" u="1"/>
        <s v="DE ACUERDO A REQUERIMIENTO UNIDAD SOLICITANTE" u="1"/>
        <n v="290" u="1"/>
        <s v=" acuerdo a requerimiento de la unidad solicitante, entrega hasta fecha 26/02/2016" u="1"/>
        <n v="56" u="1"/>
        <n v="33" u="1"/>
        <n v="73" u="1"/>
        <n v="160" u="1"/>
        <n v="277" u="1"/>
        <n v="21" u="1"/>
        <n v="98" u="1"/>
        <n v="35" u="1"/>
        <n v="77" u="1"/>
        <n v="22" u="1"/>
        <n v="1" u="1"/>
        <n v="23" u="1"/>
        <n v="3" u="1"/>
        <s v="PARCIALES " u="1"/>
        <s v="DE ACUERDO A REQUERIMIENTO" u="1"/>
        <n v="8" u="1"/>
        <n v="24" u="1"/>
        <n v="110" u="1"/>
        <d v="2015-12-20T00:00:00" u="1"/>
        <n v="64" u="1"/>
        <s v="A REQUERIMIENTO UNIDAD SOLICITANTE" u="1"/>
        <s v="6 MESES" u="1"/>
        <s v=" acuerdo a requrimiento de la unidad solicitante, entrega hasta fecha 26/02/2016" u="1"/>
        <n v="26" u="1"/>
        <n v="118" u="1"/>
        <n v="344" u="1"/>
        <n v="27" u="1"/>
        <n v="260" u="1"/>
        <n v="145" u="1"/>
        <n v="318" u="1"/>
        <n v="28" u="1"/>
        <s v="hasta fecha 21/12/2015," u="1"/>
        <n v="49" u="1"/>
        <n v="105" u="1"/>
        <n v="29" u="1"/>
        <n v="84" u="1"/>
        <n v="182" u="1"/>
        <s v="POR CRONOGRAMA" u="1"/>
        <n v="350" u="1"/>
        <n v="140" u="1"/>
        <n v="295" u="1"/>
        <n v="31" u="1"/>
        <n v="4" u="1"/>
        <n v="12" u="1"/>
        <n v="55" u="1"/>
        <n v="32" u="1"/>
      </sharedItems>
    </cacheField>
    <cacheField name="CAL/HAB" numFmtId="0">
      <sharedItems containsNonDate="0" containsString="0" containsBlank="1"/>
    </cacheField>
    <cacheField name="FECHA DE COTIZACION" numFmtId="0">
      <sharedItems containsDate="1" containsString="0" containsBlank="1" containsMixedTypes="1" minDate="2015-04-06T00:00:00" maxDate="2023-11-08T00:00:00" count="41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4-01T00:00:00"/>
        <d v="2024-03-27T00:00:00"/>
        <d v="2024-04-11T00:00:00"/>
        <n v="289"/>
        <n v="298"/>
        <n v="418"/>
        <d v="2015-08-27T00:00:00" u="1"/>
        <d v="2016-05-31T00:00:00" u="1"/>
        <d v="2016-07-22T00:00:00" u="1"/>
        <d v="2016-09-13T00:00:00" u="1"/>
        <d v="2016-11-04T00:00:00" u="1"/>
        <d v="2023-08-22T00:00:00" u="1"/>
        <d v="2015-06-10T00:00:00" u="1"/>
        <d v="2016-03-14T00:00:00" u="1"/>
        <d v="2016-05-05T00:00:00" u="1"/>
        <d v="2016-10-18T00:00:00" u="1"/>
        <d v="2016-12-09T00:00:00" u="1"/>
        <d v="2023-06-05T00:00:00" u="1"/>
        <d v="2023-09-27T00:00:00" u="1"/>
        <d v="2016-04-19T00:00:00" u="1"/>
        <d v="2016-06-10T00:00:00" u="1"/>
        <d v="2016-08-01T00:00:00" u="1"/>
        <d v="2016-11-23T00:00:00" u="1"/>
        <d v="2023-03-28T00:00:00" u="1"/>
        <d v="2023-07-10T00:00:00" u="1"/>
        <d v="2023-09-01T00:00:00" u="1"/>
        <d v="2015-12-02T00:00:00" u="1"/>
        <d v="2016-02-02T00:00:00" u="1"/>
        <d v="2016-05-24T00:00:00" u="1"/>
        <d v="2016-09-06T00:00:00" u="1"/>
        <d v="2023-03-02T00:00:00" u="1"/>
        <d v="2023-06-24T00:00:00" u="1"/>
        <d v="2023-10-06T00:00:00" u="1"/>
        <d v="2015-09-25T00:00:00" u="1"/>
        <d v="2015-11-16T00:00:00" u="1"/>
        <d v="2016-06-29T00:00:00" u="1"/>
        <d v="2016-10-11T00:00:00" u="1"/>
        <d v="2015-10-30T00:00:00" u="1"/>
        <d v="2016-04-12T00:00:00" u="1"/>
        <d v="2016-06-03T00:00:00" u="1"/>
        <d v="2016-11-16T00:00:00" u="1"/>
        <d v="2022-11-30T00:00:00" u="1"/>
        <d v="2023-03-21T00:00:00" u="1"/>
        <d v="2015-08-13T00:00:00" u="1"/>
        <d v="2016-05-17T00:00:00" u="1"/>
        <d v="2016-07-08T00:00:00" u="1"/>
        <d v="2016-12-21T00:00:00" u="1"/>
        <d v="2015-09-18T00:00:00" u="1"/>
        <d v="2015-11-09T00:00:00" u="1"/>
        <d v="2016-06-22T00:00:00" u="1"/>
        <d v="2016-10-04T00:00:00" u="1"/>
        <d v="2023-05-31T00:00:00" u="1"/>
        <d v="2023-09-13T00:00:00" u="1"/>
        <d v="2015-07-01T00:00:00" u="1"/>
        <d v="2015-10-23T00:00:00" u="1"/>
        <d v="2016-04-05T00:00:00" u="1"/>
        <d v="2016-07-27T00:00:00" u="1"/>
        <d v="2016-11-09T00:00:00" u="1"/>
        <d v="2023-05-05T00:00:00" u="1"/>
        <d v="2015-06-15T00:00:00" u="1"/>
        <d v="2016-05-10T00:00:00" u="1"/>
        <d v="2016-07-01T00:00:00" u="1"/>
        <d v="2016-12-14T00:00:00" u="1"/>
        <d v="2015-07-20T00:00:00" u="1"/>
        <d v="2015-09-11T00:00:00" u="1"/>
        <d v="2015-11-02T00:00:00" u="1"/>
        <d v="2016-04-24T00:00:00" u="1"/>
        <d v="2016-11-28T00:00:00" u="1"/>
        <d v="2023-05-24T00:00:00" u="1"/>
        <d v="2016-05-29T00:00:00" u="1"/>
        <d v="2016-07-20T00:00:00" u="1"/>
        <d v="2023-01-16T00:00:00" u="1"/>
        <d v="2023-10-11T00:00:00" u="1"/>
        <d v="2015-04-17T00:00:00" u="1"/>
        <d v="2015-09-30T00:00:00" u="1"/>
        <d v="2016-03-12T00:00:00" u="1"/>
        <d v="2016-05-03T00:00:00" u="1"/>
        <d v="2016-12-07T00:00:00" u="1"/>
        <d v="2023-04-12T00:00:00" u="1"/>
        <d v="2023-09-25T00:00:00" u="1"/>
        <d v="2015-07-13T00:00:00" u="1"/>
        <d v="2015-09-04T00:00:00" u="1"/>
        <d v="2016-02-26T00:00:00" u="1"/>
        <d v="2016-06-08T00:00:00" u="1"/>
        <d v="2016-09-30T00:00:00" u="1"/>
        <d v="2016-11-21T00:00:00" u="1"/>
        <d v="2023-05-17T00:00:00" u="1"/>
        <d v="2015-06-27T00:00:00" u="1"/>
        <d v="2015-08-18T00:00:00" u="1"/>
        <d v="2015-10-09T00:00:00" u="1"/>
        <d v="2016-03-31T00:00:00" u="1"/>
        <d v="2016-07-13T00:00:00" u="1"/>
        <d v="2023-08-13T00:00:00" u="1"/>
        <d v="2023-10-04T00:00:00" u="1"/>
        <d v="2015-04-10T00:00:00" u="1"/>
        <d v="2015-06-01T00:00:00" u="1"/>
        <d v="2015-09-23T00:00:00" u="1"/>
        <d v="2015-05-15T00:00:00" u="1"/>
        <d v="2015-07-06T00:00:00" u="1"/>
        <d v="2015-10-28T00:00:00" u="1"/>
        <d v="2016-02-19T00:00:00" u="1"/>
        <d v="2016-06-01T00:00:00" u="1"/>
        <d v="2016-09-23T00:00:00" u="1"/>
        <d v="2016-11-14T00:00:00" u="1"/>
        <d v="2022-11-28T00:00:00" u="1"/>
        <d v="2023-10-23T00:00:00" u="1"/>
        <d v="2016-03-24T00:00:00" u="1"/>
        <d v="2016-07-06T00:00:00" u="1"/>
        <d v="2023-04-24T00:00:00" u="1"/>
        <d v="2023-06-15T00:00:00" u="1"/>
        <d v="2015-09-16T00:00:00" u="1"/>
        <d v="2016-04-29T00:00:00" u="1"/>
        <d v="2023-02-07T00:00:00" u="1"/>
        <d v="2023-05-29T00:00:00" u="1"/>
        <d v="2023-07-20T00:00:00" u="1"/>
        <d v="2015-05-08T00:00:00" u="1"/>
        <d v="2016-02-12T00:00:00" u="1"/>
        <d v="2016-07-25T00:00:00" u="1"/>
        <d v="2016-11-07T00:00:00" u="1"/>
        <d v="2023-05-03T00:00:00" u="1"/>
        <d v="2023-08-25T00:00:00" u="1"/>
        <d v="2015-11-26T00:00:00" u="1"/>
        <d v="2016-03-17T00:00:00" u="1"/>
        <d v="2016-08-30T00:00:00" u="1"/>
        <d v="2016-10-21T00:00:00" u="1"/>
        <d v="2016-12-12T00:00:00" u="1"/>
        <d v="2023-04-17T00:00:00" u="1"/>
        <d v="2015-09-09T00:00:00" u="1"/>
        <d v="2016-04-22T00:00:00" u="1"/>
        <d v="2016-06-13T00:00:00" u="1"/>
        <d v="2016-08-04T00:00:00" u="1"/>
        <d v="2017-01-26T00:00:00" u="1"/>
        <d v="2023-05-22T00:00:00" u="1"/>
        <d v="2023-09-04T00:00:00" u="1"/>
        <d v="2016-02-05T00:00:00" u="1"/>
        <d v="2016-05-27T00:00:00" u="1"/>
        <d v="2016-07-18T00:00:00" u="1"/>
        <d v="2016-09-09T00:00:00" u="1"/>
        <d v="2015-04-15T00:00:00" u="1"/>
        <d v="2015-09-28T00:00:00" u="1"/>
        <d v="2016-03-10T00:00:00" u="1"/>
        <d v="2016-10-14T00:00:00" u="1"/>
        <d v="2016-12-05T00:00:00" u="1"/>
        <d v="2023-04-10T00:00:00" u="1"/>
        <d v="2023-06-01T00:00:00" u="1"/>
        <d v="2016-02-24T00:00:00" u="1"/>
        <d v="2016-04-15T00:00:00" u="1"/>
        <d v="2016-06-06T00:00:00" u="1"/>
        <d v="2016-09-28T00:00:00" u="1"/>
        <d v="2023-03-24T00:00:00" u="1"/>
        <d v="2016-03-29T00:00:00" u="1"/>
        <d v="2016-05-20T00:00:00" u="1"/>
        <d v="2016-07-11T00:00:00" u="1"/>
        <d v="2016-09-02T00:00:00" u="1"/>
        <d v="2015-04-08T00:00:00" u="1"/>
        <d v="2015-09-21T00:00:00" u="1"/>
        <d v="2015-11-12T00:00:00" u="1"/>
        <d v="2016-03-03T00:00:00" u="1"/>
        <d v="2016-08-16T00:00:00" u="1"/>
        <d v="2016-10-07T00:00:00" u="1"/>
        <d v="2022-12-12T00:00:00" u="1"/>
        <d v="2023-11-07T00:00:00" u="1"/>
        <d v="2015-10-26T00:00:00" u="1"/>
        <d v="2016-02-17T00:00:00" u="1"/>
        <d v="2016-04-08T00:00:00" u="1"/>
        <d v="2016-07-30T00:00:00" u="1"/>
        <d v="2016-09-21T00:00:00" u="1"/>
        <d v="2023-03-17T00:00:00" u="1"/>
        <d v="2023-05-08T00:00:00" u="1"/>
        <d v="2023-08-30T00:00:00" u="1"/>
        <d v="2016-03-22T00:00:00" u="1"/>
        <d v="2016-07-04T00:00:00" u="1"/>
        <d v="2015-07-23T00:00:00" u="1"/>
        <d v="2015-09-14T00:00:00" u="1"/>
        <d v="2015-11-05T00:00:00" u="1"/>
        <d v="2016-08-09T00:00:00" u="1"/>
        <d v="2015-08-28T00:00:00" u="1"/>
        <d v="2015-10-19T00:00:00" u="1"/>
        <d v="2016-02-10T00:00:00" u="1"/>
        <d v="2016-04-01T00:00:00" u="1"/>
        <d v="2023-08-23T00:00:00" u="1"/>
        <d v="2016-03-15T00:00:00" u="1"/>
        <d v="2016-05-06T00:00:00" u="1"/>
        <d v="2016-10-19T00:00:00" u="1"/>
        <d v="2023-06-06T00:00:00" u="1"/>
        <d v="2023-09-28T00:00:00" u="1"/>
        <d v="2016-02-29T00:00:00" u="1"/>
        <d v="2016-04-20T00:00:00" u="1"/>
        <d v="2016-08-02T00:00:00" u="1"/>
        <d v="2016-11-24T00:00:00" u="1"/>
        <d v="2023-07-11T00:00:00" u="1"/>
        <d v="2015-10-12T00:00:00" u="1"/>
        <d v="2016-09-07T00:00:00" u="1"/>
        <d v="2023-08-16T00:00:00" u="1"/>
        <d v="2015-11-17T00:00:00" u="1"/>
        <d v="2016-03-08T00:00:00" u="1"/>
        <d v="2016-06-30T00:00:00" u="1"/>
        <d v="2016-10-12T00:00:00" u="1"/>
        <d v="2015-07-09T00:00:00" u="1"/>
        <d v="2016-04-13T00:00:00" u="1"/>
        <d v="2016-09-26T00:00:00" u="1"/>
        <d v="2016-11-17T00:00:00" u="1"/>
        <d v="2023-03-22T00:00:00" u="1"/>
        <d v="2015-06-23T00:00:00" u="1"/>
        <d v="2015-08-14T00:00:00" u="1"/>
        <d v="2015-10-05T00:00:00" u="1"/>
        <d v="2016-05-18T00:00:00" u="1"/>
        <d v="2016-10-31T00:00:00" u="1"/>
        <d v="2016-12-22T00:00:00" u="1"/>
        <d v="2023-04-27T00:00:00" u="1"/>
        <d v="2023-08-09T00:00:00" u="1"/>
        <d v="2015-04-06T00:00:00" u="1"/>
        <d v="2015-11-10T00:00:00" u="1"/>
        <d v="2016-10-05T00:00:00" u="1"/>
        <d v="2023-09-14T00:00:00" u="1"/>
        <d v="2015-07-02T00:00:00" u="1"/>
        <d v="2016-02-15T00:00:00" u="1"/>
        <d v="2016-04-06T00:00:00" u="1"/>
        <d v="2016-09-19T00:00:00" u="1"/>
        <d v="2016-11-10T00:00:00" u="1"/>
        <d v="2023-03-15T00:00:00" u="1"/>
        <d v="2023-10-19T00:00:00" u="1"/>
        <d v="2015-08-07T00:00:00" u="1"/>
        <d v="2016-01-29T00:00:00" u="1"/>
        <d v="2016-05-11T00:00:00" u="1"/>
        <d v="2016-10-24T00:00:00" u="1"/>
        <d v="2016-12-15T00:00:00" u="1"/>
        <d v="2023-08-02T00:00:00" u="1"/>
        <d v="2015-11-03T00:00:00" u="1"/>
        <d v="2016-04-25T00:00:00" u="1"/>
        <d v="2016-06-16T00:00:00" u="1"/>
        <d v="2022-10-12T00:00:00" u="1"/>
        <d v="2023-05-25T00:00:00" u="1"/>
        <d v="2015-12-08T00:00:00" u="1"/>
        <d v="2016-05-30T00:00:00" u="1"/>
        <d v="2016-07-21T00:00:00" u="1"/>
        <d v="2016-09-12T00:00:00" u="1"/>
        <d v="2016-11-03T00:00:00" u="1"/>
        <d v="2023-10-12T00:00:00" u="1"/>
        <d v="2016-05-04T00:00:00" u="1"/>
        <d v="2016-10-17T00:00:00" u="1"/>
        <d v="2016-12-08T00:00:00" u="1"/>
        <d v="2023-09-26T00:00:00" u="1"/>
        <d v="2016-04-18T00:00:00" u="1"/>
        <d v="2016-06-09T00:00:00" u="1"/>
        <d v="2016-11-22T00:00:00" u="1"/>
        <d v="2023-03-27T00:00:00" u="1"/>
        <d v="2015-08-19T00:00:00" u="1"/>
        <d v="2016-05-23T00:00:00" u="1"/>
        <d v="2016-07-14T00:00:00" u="1"/>
        <d v="2016-09-05T00:00:00" u="1"/>
        <d v="2023-06-23T00:00:00" u="1"/>
        <d v="2023-08-14T00:00:00" u="1"/>
        <d v="2015-09-24T00:00:00" u="1"/>
        <d v="2016-06-28T00:00:00" u="1"/>
        <d v="2016-08-19T00:00:00" u="1"/>
        <d v="2016-10-10T00:00:00" u="1"/>
        <d v="2016-12-01T00:00:00" u="1"/>
        <d v="2023-02-15T00:00:00" u="1"/>
        <d v="2023-04-06T00:00:00" u="1"/>
        <d v="2015-10-29T00:00:00" u="1"/>
        <d v="2016-04-11T00:00:00" u="1"/>
        <d v="2016-06-02T00:00:00" u="1"/>
        <d v="2016-09-24T00:00:00" u="1"/>
        <d v="2016-11-15T00:00:00" u="1"/>
        <d v="2022-11-29T00:00:00" u="1"/>
        <d v="2023-03-20T00:00:00" u="1"/>
        <d v="2015-08-12T00:00:00" u="1"/>
        <d v="2015-10-03T00:00:00" u="1"/>
        <d v="2016-07-07T00:00:00" u="1"/>
        <d v="2016-10-29T00:00:00" u="1"/>
        <d v="2023-04-25T00:00:00" u="1"/>
        <d v="2016-08-12T00:00:00" u="1"/>
        <d v="2016-10-03T00:00:00" u="1"/>
        <d v="2023-02-08T00:00:00" u="1"/>
        <d v="2023-07-21T00:00:00" u="1"/>
        <d v="2023-09-12T00:00:00" u="1"/>
        <d v="2016-04-04T00:00:00" u="1"/>
        <d v="2016-07-26T00:00:00" u="1"/>
        <d v="2016-11-08T00:00:00" u="1"/>
        <d v="2015-11-27T00:00:00" u="1"/>
        <d v="2016-03-18T00:00:00" u="1"/>
        <d v="2016-05-09T00:00:00" u="1"/>
        <d v="2016-12-13T00:00:00" u="1"/>
        <d v="2023-02-27T00:00:00" u="1"/>
        <d v="2023-04-18T00:00:00" u="1"/>
        <d v="2016-08-05T00:00:00" u="1"/>
        <d v="2016-11-27T00:00:00" u="1"/>
        <d v="2023-05-23T00:00:00" u="1"/>
        <d v="2015-08-24T00:00:00" u="1"/>
        <d v="2015-10-15T00:00:00" u="1"/>
        <d v="2016-11-01T00:00:00" u="1"/>
        <d v="2023-03-06T00:00:00" u="1"/>
        <d v="2023-08-19T00:00:00" u="1"/>
        <d v="2023-10-10T00:00:00" u="1"/>
        <d v="2015-11-20T00:00:00" u="1"/>
        <d v="2016-03-11T00:00:00" u="1"/>
        <d v="2016-08-24T00:00:00" u="1"/>
        <d v="2016-12-06T00:00:00" u="1"/>
        <d v="2023-04-11T00:00:00" u="1"/>
        <d v="2023-06-02T00:00:00" u="1"/>
        <d v="2015-09-03T00:00:00" u="1"/>
        <d v="2016-02-25T00:00:00" u="1"/>
        <d v="2016-04-16T00:00:00" u="1"/>
        <d v="2016-09-29T00:00:00" u="1"/>
        <d v="2023-05-16T00:00:00" u="1"/>
        <d v="2015-06-26T00:00:00" u="1"/>
        <d v="2015-10-08T00:00:00" u="1"/>
        <d v="2016-03-30T00:00:00" u="1"/>
        <d v="2016-07-12T00:00:00" u="1"/>
        <d v="2015-04-09T00:00:00" u="1"/>
        <d v="2015-09-22T00:00:00" u="1"/>
        <d v="2015-11-13T00:00:00" u="1"/>
        <d v="2016-03-04T00:00:00" u="1"/>
        <d v="2015-10-27T00:00:00" u="1"/>
        <d v="2015-12-18T00:00:00" u="1"/>
        <d v="2016-02-18T00:00:00" u="1"/>
        <d v="2016-04-09T00:00:00" u="1"/>
        <d v="2016-09-22T00:00:00" u="1"/>
        <d v="2023-01-27T00:00:00" u="1"/>
        <d v="2023-08-31T00:00:00" u="1"/>
        <d v="2015-08-10T00:00:00" u="1"/>
        <d v="2015-10-01T00:00:00" u="1"/>
        <d v="2016-03-23T00:00:00" u="1"/>
        <d v="2016-07-05T00:00:00" u="1"/>
        <d v="2023-06-14T00:00:00" u="1"/>
        <d v="2015-07-24T00:00:00" u="1"/>
        <d v="2015-11-06T00:00:00" u="1"/>
        <d v="2016-04-28T00:00:00" u="1"/>
        <d v="2016-08-10T00:00:00" u="1"/>
        <d v="2023-11-01T00:00:00" u="1"/>
        <d v="2015-05-07T00:00:00" u="1"/>
        <d v="2015-10-20T00:00:00" u="1"/>
        <d v="2016-02-11T00:00:00" u="1"/>
        <d v="2016-09-15T00:00:00" u="1"/>
        <d v="2023-05-02T00:00:00" u="1"/>
        <d v="2023-08-24T00:00:00" u="1"/>
        <d v="2015-11-25T00:00:00" u="1"/>
        <d v="2016-03-16T00:00:00" u="1"/>
        <d v="2016-10-20T00:00:00" u="1"/>
        <d v="2023-09-29T00:00:00" u="1"/>
        <d v="2016-04-21T00:00:00" u="1"/>
        <d v="2016-11-25T00:00:00" u="1"/>
        <d v="2023-07-12T00:00:00" u="1"/>
        <d v="2015-08-22T00:00:00" u="1"/>
        <d v="2015-10-13T00:00:00" u="1"/>
        <d v="2015-12-04T00:00:00" u="1"/>
        <d v="2016-09-08T00:00:00" u="1"/>
        <d v="2023-06-26T00:00:00" u="1"/>
        <d v="2023-08-17T00:00:00" u="1"/>
        <d v="2015-06-05T00:00:00" u="1"/>
        <d v="2015-11-18T00:00:00" u="1"/>
        <d v="2016-03-09T00:00:00" u="1"/>
        <d v="2016-08-22T00:00:00" u="1"/>
        <d v="2016-10-13T00:00:00" u="1"/>
        <d v="2023-07-31T00:00:00" u="1"/>
        <d v="2016-02-23T00:00:00" u="1"/>
        <d v="2016-11-18T00:00:00" u="1"/>
        <d v="2023-03-23T00:00:00" u="1"/>
        <d v="2015-10-06T00:00:00" u="1"/>
        <d v="2016-03-28T00:00:00" u="1"/>
        <d v="2016-05-19T00:00:00" u="1"/>
        <d v="2016-09-01T00:00:00" u="1"/>
        <d v="2023-04-28T00:00:00" u="1"/>
        <d v="2023-06-19T00:00:00" u="1"/>
        <d v="2016-08-15T00:00:00" u="1"/>
        <d v="2016-10-06T00:00:00" u="1"/>
        <d v="2023-07-24T00:00:00" u="1"/>
        <d v="2015-07-03T00:00:00" u="1"/>
        <d v="2015-10-25T00:00:00" u="1"/>
        <d v="2016-02-16T00:00:00" u="1"/>
        <d v="2016-04-07T00:00:00" u="1"/>
        <d v="2016-09-20T00:00:00" u="1"/>
        <d v="2016-11-11T00:00:00" u="1"/>
        <d v="2023-01-25T00:00:00" u="1"/>
        <d v="2023-03-16T00:00:00" u="1"/>
        <d v="2023-08-29T00:00:00" u="1"/>
        <d v="2023-10-20T00:00:00" u="1"/>
        <d v="2015-11-30T00:00:00" u="1"/>
        <d v="2016-10-25T00:00:00" u="1"/>
        <d v="2023-04-21T00:00:00" u="1"/>
        <d v="2023-06-12T00:00:00" u="1"/>
        <d v="2023-08-03T00:00:00" u="1"/>
        <d v="2015-07-22T00:00:00" u="1"/>
        <d v="2015-11-04T00:00:00" u="1"/>
        <d v="2016-01-04T00:00:00" u="1"/>
        <d v="2016-04-26T00:00:00" u="1"/>
        <d v="2016-08-08T00:00:00" u="1"/>
        <d v="2016-11-30T00:00:00" u="1"/>
      </sharedItems>
    </cacheField>
    <cacheField name="FECHA DE CONFIRMACION" numFmtId="0">
      <sharedItems containsDate="1" containsBlank="1" containsMixedTypes="1" minDate="2023-01-18T00:00:00" maxDate="2024-03-28T00:00:00" count="90">
        <s v="21/02/2024"/>
        <s v="05/03/2024"/>
        <s v="08/02/2023"/>
        <s v="08/02/2024"/>
        <m/>
        <s v="26/03/2024"/>
        <s v="27/03/2024"/>
        <s v="22/03/2024"/>
        <s v="14/03/2024"/>
        <s v="03/04/2024"/>
        <s v="04/04/2024"/>
        <s v="25/01/2024"/>
        <d v="2024-03-27T00:00:00"/>
        <s v="02/04/2024"/>
        <s v="08/03/2024"/>
        <s v="14/02/2024"/>
        <s v="26/01/2024"/>
        <s v="17/01/2024"/>
        <s v="19/01/2024"/>
        <s v="02/02/2024"/>
        <d v="2023-01-18T00:00:00" u="1"/>
        <d v="2023-06-05T00:00:00" u="1"/>
        <d v="2023-10-06T00:00:00" u="1"/>
        <d v="2023-05-12T00:00:00" u="1"/>
        <d v="2023-07-03T00:00:00" u="1"/>
        <d v="2023-08-08T00:00:00" u="1"/>
        <d v="2023-08-27T00:00:00" u="1"/>
        <d v="2023-10-18T00:00:00" u="1"/>
        <s v="16/01/2023" u="1"/>
        <d v="2023-05-24T00:00:00" u="1"/>
        <d v="2023-10-11T00:00:00" u="1"/>
        <d v="2023-09-25T00:00:00" u="1"/>
        <d v="2023-11-16T00:00:00" u="1"/>
        <d v="2023-07-27T00:00:00" u="1"/>
        <d v="2023-11-09T00:00:00" u="1"/>
        <d v="2023-05-10T00:00:00" u="1"/>
        <d v="2023-09-11T00:00:00" u="1"/>
        <d v="2023-08-25T00:00:00" u="1"/>
        <d v="2023-10-16T00:00:00" u="1"/>
        <d v="2023-11-21T00:00:00" u="1"/>
        <d v="2023-05-22T00:00:00" u="1"/>
        <d v="2023-09-04T00:00:00" u="1"/>
        <d v="2023-06-27T00:00:00" u="1"/>
        <d v="2023-10-09T00:00:00" u="1"/>
        <d v="2023-11-14T00:00:00" u="1"/>
        <d v="2023-10-02T00:00:00" u="1"/>
        <d v="2023-07-25T00:00:00" u="1"/>
        <d v="2023-05-08T00:00:00" u="1"/>
        <d v="2023-08-30T00:00:00" u="1"/>
        <d v="2023-06-13T00:00:00" u="1"/>
        <d v="2023-08-04T00:00:00" u="1"/>
        <d v="2023-01-19T00:00:00" u="1"/>
        <d v="2023-06-06T00:00:00" u="1"/>
        <d v="2023-09-28T00:00:00" u="1"/>
        <d v="2023-09-21T00:00:00" u="1"/>
        <d v="2023-08-02T00:00:00" u="1"/>
        <d v="2023-11-24T00:00:00" u="1"/>
        <d v="2023-05-25T00:00:00" u="1"/>
        <d v="2023-09-07T00:00:00" u="1"/>
        <d v="2023-09-26T00:00:00" u="1"/>
        <d v="2023-11-17T00:00:00" u="1"/>
        <d v="2023-06-23T00:00:00" u="1"/>
        <d v="2023-10-05T00:00:00" u="1"/>
        <d v="2023-09-19T00:00:00" u="1"/>
        <d v="2023-04-25T00:00:00" u="1"/>
        <d v="2023-05-30T00:00:00" u="1"/>
        <d v="2023-07-21T00:00:00" u="1"/>
        <d v="2023-09-12T00:00:00" u="1"/>
        <d v="2023-06-09T00:00:00" u="1"/>
        <d v="2023-11-22T00:00:00" u="1"/>
        <d v="2023-05-23T00:00:00" u="1"/>
        <d v="2023-07-14T00:00:00" u="1"/>
        <d v="2023-06-28T00:00:00" u="1"/>
        <d v="2023-10-10T00:00:00" u="1"/>
        <d v="2023-05-16T00:00:00" u="1"/>
        <d v="2023-07-07T00:00:00" u="1"/>
        <d v="2023-07-26T00:00:00" u="1"/>
        <d v="2023-11-08T00:00:00" u="1"/>
        <d v="2023-08-31T00:00:00" u="1"/>
        <d v="2023-06-14T00:00:00" u="1"/>
        <d v="2023-07-19T00:00:00" u="1"/>
        <d v="2023-08-24T00:00:00" u="1"/>
        <d v="2023-09-29T00:00:00" u="1"/>
        <d v="2023-11-20T00:00:00" u="1"/>
        <d v="2023-07-12T00:00:00" u="1"/>
        <d v="2023-11-13T00:00:00" u="1"/>
        <d v="2023-07-24T00:00:00" u="1"/>
        <d v="2023-08-29T00:00:00" u="1"/>
        <d v="2023-06-12T00:00:00" u="1"/>
        <d v="2023-08-03T00:00:00"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2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n v="0"/>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72" u="1"/>
        <n v="97" u="1"/>
        <n v="76" u="1"/>
        <n v="101" u="1"/>
        <n v="80" u="1"/>
        <n v="49" u="1"/>
        <n v="84" u="1"/>
        <n v="51" u="1"/>
        <n v="88" u="1"/>
        <n v="53" u="1"/>
        <n v="67" u="1"/>
        <n v="92" u="1"/>
        <n v="55" u="1"/>
        <n v="71" u="1"/>
      </sharedItems>
    </cacheField>
    <cacheField name="DESCRIPCION OC" numFmtId="0">
      <sharedItems containsBlank="1" count="263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1870240 "/>
        <s v="PAPEL PH "/>
        <s v="                                                  "/>
        <s v="Dado 15/16” encastre 1” copa alta " u="1"/>
        <s v="Tornillo spack cabeza plana 3,5x50 " u="1"/>
        <s v="SCREW, HEX HEAD No DE PARTE 5530 9153 00 " u="1"/>
        <s v="PORTA RODAMIENTO - WARMAN 3X2 " u="1"/>
        <s v="BOTAAGUAS DE LADRILLO GAMBOTE  " u="1"/>
        <s v="Ventilador axial 4225 m3/hr/185W/220Vac/50Hz (o aproximado) 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INTA DELIMITADORA PELIGRO_x000a_• CINTAS DE POLIETILENO_x000a_• ALTA RESISTENCIA A LA FRICCION._x000a_• ELONGACION DE 400% ANTES DE ROMPERSE._x000a_• IDEALES PARA DELIMITAR Y RESTRINGIR EL PASO._x000a_• PRETECCION UV._x000a_• COLOR ROJO._x000a_PRESENTACION DE MUESTRA OBLIGATORIA " u="1"/>
        <s v="JABONERA PARA BAÑO  " u="1"/>
        <s v="Tornillo spack cabeza plana 4x50 " u="1"/>
        <s v="CAPSCREW No DE PARTE 5540 5807 00 " u="1"/>
        <s v="GUIDE ROLLER DE 124 MM " u="1"/>
        <s v="DISCO FRONTAL N° PARTE 43512-0K060 " u="1"/>
        <s v="PROTECTOR FACIAL FULL FACE MODELO 6800 _x000a_- Pieza facial en elastómero_x000a_- Visor en policarbonato_x000a_- Con múltiples alternativas de protección contra ciertos gases y vapores y material particulado, dado que se pueda utilizar con cartuchos de Línea 6000 y filtros Línea 2000._x000a_- Debe ser liviana y balanceada, con arnés de cuatro puntos de apoyo._x000a_- Con válvula de exhalación._x000a_3M/USA " u="1"/>
        <s v="MUELA FIJA Y MOVIL No. de Parte 1020-08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CONJUNTO CABLE NO. 1, FRENO ESTACIONAMIENTO N° PARTE 46410-0K120 " u="1"/>
        <s v="TERMINAL PARA CABLE_x000a_- Sección: 150mm2_x000a_- Tipo: Caño largo, doble ojal, Cu/Sn_x000a_- Diámetro de ojal: 3/8&quot; " u="1"/>
        <s v="REVESTIMIENTO EN POLIURETANO BOMBA ASH 6X6 " u="1"/>
        <s v="CONJUNTO REFORZADOR FRENO N° PARTE 44610-0K220 " u="1"/>
        <s v="CONJUNTO CABLE NO. 3, FRENO ESTACIONAMIENTO N° PARTE 46430-0K041 " u="1"/>
        <s v="Flexómetro de 5 metros imantada  " u="1"/>
        <e v="#REF!" u="1"/>
        <s v="VENTILADOR (M CUMMINS) No DE PARTE 5580 0149 32 " u="1"/>
        <s v="Cable de acero galvanizado 3/16&quot; " u="1"/>
        <s v="ESTOPA (HUAYPE) DE LIMPIEZA INDUSTRIAL _x000a_- Estopa Tipo Hilo - Huaype_x000a_- Para uso en trabajo industrial de primera calidad_x000a_DINAMIS/PERU " u="1"/>
        <s v="KIT DE EMPAQUETADURA MOTOR N° PARTE  04111-0C106 " u="1"/>
        <s v="BOMBA MANUAL P/GRASA DE 14 KG. 8020-G3_x000a_• Depósito de 15 Kg_x000a_• Flujo: 12g/ciclo_x000a_• Presión máxima de 3.500 PSI/241 BAR_x000a_BOZZA/BRASIL " u="1"/>
        <s v="SERVICIO DE MANTENIMIENTO ARA ESCAVADORA EC21BLC VOLVO _x000a_SERIE: EC21BLC_x000a_(Reparación rueda guía, cambio con sellos rueda guía, remplazo de sección de cadena) " u="1"/>
        <s v="ACOPLAMIENTO PARA CONEXION DE VACIO No. de Parte 1701-42 " u="1"/>
        <s v="CANALETA DE CALAMINA PLANA  " u="1"/>
        <s v="BOMBA, COMBUSTIBLE N° PARTE 23220-0C051 " u="1"/>
        <s v="Union patente PVC 1, 1/2&quot; " u="1"/>
        <s v="TECLE MANUAL DE CADENA DE 1 TON_x000a_VS 1000/1 PLUS+6x18+5x26-YALE_x000a_DESCRIPCION:_x000a_Capacidad: 1000 kg;_x000a_Nro. de ramales de cadena: 1_x000a_Nro. de cadena: 6x18_x000a_Longitud de izaje: 3 metros " u="1"/>
        <s v="O-RING CORTAGOTAS Ø 109.5X3mm.  ASH 8X8 " u="1"/>
        <s v="CUCHILLA, LIMPIADOR FR., DER. N° PARTE 85212-42130 " u="1"/>
        <s v="COJINETE (INT.CUBO EJE FR., IZQ. Y DER.) N° PARTE 90369T0003 " u="1"/>
        <s v="CAÑERIA GALAVANIZADA DE 3/4&quot; " u="1"/>
        <s v="O-RING 3355 E-P-R No DE PARTE 412F " u="1"/>
        <s v="Bolt  Hexagonal 5/8&quot;-11UNC-2B-38/38-GR5 NRO. DE PARTE 250066 " u="1"/>
        <s v="CUP WASHER 100/80/28-23 NRO. DE PARTE ML-216740 " u="1"/>
        <s v="PRECINTO PLASTICO NEGRO PROT. UV T4 100MMX2.5MM " u="1"/>
        <s v="ACEITE PARA MANDO FINALES HIPOIDAL MECANICO_x000a_YPFB HIPOIDAL 85W140/ARGENTINA " u="1"/>
        <s v="Calamina Galvanizada Ondulada No. 24, ancho=0.90. L=4.00m. Industria Colombiana deseable o Similar. " u="1"/>
        <s v="Calamina Plana Nº28 de 1 metro de ancho por 20 metros de largo._x000a_Nota: _x000a_Los rollos de calamina plana no deben encontrarse al momento de la recepción oxidados. " u="1"/>
        <s v="PORTA RODAMIENTO - WARMAN 4X3  " u="1"/>
        <s v="Durmiente de Eucalipto 6&quot; * 4&quot; * 4'_x000a_- Eucalipto de color blanco_x000a_- Cortado en aserradero_x000a_- madera fresca de la mejor calidad_x000a_- sin deformaciones y respetando las medidas _x000a_- Sin rajaduras " u="1"/>
        <s v="Durmiente de Eucalipto 6&quot; * 4&quot; * 5'_x000a_- Eucalipto de color blanco_x000a_- Cortado en aserradero_x000a_- madera fresca de la mejor calidad_x000a_- sin deformaciones y respetando las medidas _x000a_- Sin rajaduras " u="1"/>
        <s v="Placa + bastidor 1M LOFT BLANCO 4X2 703113 " u="1"/>
        <s v="Nut, Hexagonal 5/8&quot; UNC NRO. DE PARTE 250188 " u="1"/>
        <s v="Demolición de Revestimiento de Cerámica " u="1"/>
        <s v="Revoque Exterior de Cemento s/mampostería de Piedra " u="1"/>
        <s v="LLAVE STILSON DE ACERO LONGITUD – 24” CAP. MAX DE AGARRE 3” (MILWAUKE 48-22-7124) " u="1"/>
        <s v="SELF-LOCKING HEXAGONAL NUT 1 1/4&quot;UNC NYLON NRO. DE PARTE 250191 " u="1"/>
        <s v="LENTES DE SEGURIDAD (CLAROS/OSCUROS)_x000a_Material ultra liviano de policarbonato_x000a_Diseño patilla de goma hipo alergénica que evitan el deslizamiento y proporcionan un mayor descanso_x000a_Influye foam desmontaje _x000a_Anti-empañante._x000a_Propiedad Anti-Rayaduras_x000a_Claros 160 piezas_x000a_Oscuros 56 piezas_x000a_Cumplen de las normativas americanas ANSI Z87.1 2015._x000a_STEELPRO/EUROPA " u="1"/>
        <s v="DISCO DE ESTADO SOLIDO KINGSTON 480GB SSD A400 " u="1"/>
        <s v="VERTICAL SHROUD PIN / PASADOR NRO DE PARTE: VSP3SL " u="1"/>
        <s v="SERVICIO DE ALQUILER DE EXCAVADORA 325 DL Marca: Caterpillar_x000a_Potencia: ≥157 HP" u="1"/>
        <s v="ESPELLER LADO PRENSA O POLEAC.L " u="1"/>
        <s v="TUERCA (BRAZO INFERIOR SUSP.FR.NO. 1) N° PARTE 90178-T0081 " u="1"/>
        <s v="CASCO JOCKEY DE ALA ANCHA_x000a_Con certificación: NOM-115-STPS-1994 (ACUERDO NOM-115-STPS-2009) NRF-058-PEMEX-2004 NMX-5-055-SCFI-2002 CEF-NRF-012_x000a_Tipo I clase E_x000a_Polietileno de alta densidad._x000a_Con suspensión FAS TRAC_x000a_Color: 10 color blanco_x000a_           15 color café_x000a_            5 color plomo_x000a_MSA-ALA ANCHA VGARD/BRASIL " u="1"/>
        <s v="PRECINTO PLASTICO NEGRO PROT. UV T6 150MMX3.2MM " u="1"/>
        <s v="O´RING 5MM SECCION X 41.5ø No. de Parte 1701-77 " u="1"/>
        <s v="PLANCHA 2 X 1 M X 1.1/2&quot; (38,1 mm) AC A36_x000a_MARCA: ARCELORMITTAL/BRASIL " u="1"/>
        <s v="FILTRO SEPARADOR DE AGUA " u="1"/>
        <s v="Térmicos de 63 amp. (Tomacorrientes) " u="1"/>
        <s v="ABRAZADERA FLEXIBLE 4&quot;ø No. de Parte R1703-0002 " u="1"/>
        <s v="O-RING 3355 E-P-R No DE PARTE 412H " u="1"/>
        <s v="COLADOR DE TRANSMISION (N/P 56D-15-19310) " u="1"/>
        <s v="CONJUNTO ARTICULACION, SERVODIRECCION Nº PARTE 44200 - 60223 " u="1"/>
        <s v="Lift Eye 1&quot; NRO. DE PARTE 800413 " u="1"/>
        <s v="POLINES DE RETORNO PARA CINTA TRANSPORTADORA  310-CV-01_x000a_- Medidas:  Longitud=270 mm   Ø=6”     Diámetro de eje = Ø 25.4 mm y vástago de 27 mm por lado._x000a_- Con rodamiento de bolas, blindaje ZZ_x000a_- Sello de tipo reten/laberinto_x000a_- Anclaje entrecara abierto_x000a_- Norma clase CEMA C / D " u="1"/>
        <s v="RESPIRADOR DE SILICONA MEDIA CARA MODELO 7502 3M_x000a_- De acuerdo a muestra presentada " u="1"/>
        <s v="CORREA DE GOMAS SIN FIN EN “V” 3VX475_x000a_MARCA: OPTIBELT/ALEMAN " u="1"/>
        <s v="CORREA DE GOMAS SIN FIN EN “V” 3VX500_x000a_MARCA: OPTIBELT/ALEMAN " u="1"/>
        <s v="CORREA DE GOMAS SIN FIN EN “V” 5VX750_x000a_MARCA: OPTIBELT/ALEMAN " u="1"/>
        <s v="Electrodo fierro fundido 5/32” CITOFONTE AWS A5.15 / ASME SFA-5.15 ENICI MAQUINABLE " u="1"/>
        <s v="ZOCALO CERAMICO  " u="1"/>
        <s v="Llave ajustable Crescent # 8&quot; " u="1"/>
        <s v="TURBO CHARGER (EQUIPO: MOTOR DEUTZ BF4M1013 EC) " u="1"/>
        <s v="GUANTES NEOPRENO RUGOZO_x000a_- Totalmente revestido de neopreno_x000a_- Forro de algodón_x000a_- Agarre rugoso_x000a_- Protección por todos lados contra peligros físicos tales como abrasión y cortes_x000a_- De preferencia SHOWA 6784R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DADO 2” encastre 1” copa alta " u="1"/>
        <s v="SEGURO DE CADENA RODILLOS SIMPLES HILERA ANSI/120 " u="1"/>
        <s v="Coplas PVC ¾” " u="1"/>
        <s v="CONEXIOM FLEXIBLE 4&quot;ø No. de Parte R1703-0012 " u="1"/>
        <s v="KEY,1ST STG DIN 6885 A 8x5x50 316SS No DE PARTE  178E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Polera de alta visibilidad._x000a_• Material tela 80% polyester y 20 % algodón._x000a_• Con cinta reflectiva de 5 centímetros en el pecho y espalda._x000a_• Manga corta._x000a_• Costuras con hilo 20/2 doble reforzado._x000a_• Cuello en “V”._x000a_• Logo estampado de la E.M.C. y logo de Seguridad._x000a_• Modelo definir según muestras._x000a_• Color de la polera naranja._x000a_• Tallas requeridas._x000a_PRESENTACION DE MUESTRAS OBLIGATORIO 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SEGURO DE CADENA RODILLOS SIMPLES HILERA ANSI/100_x000a_SKF/PHC 100-1C/L/ASIA/EUROPA " u="1"/>
        <s v="SEGURO DE CADENA RODILLOS SIMPLES HILERA ANSI/120_x000a_SKF/PHC 120-1C/L/ASIA/EUROPA " u="1"/>
        <s v="SEGURO DE CADENA RODILLOS SIMPLES HILERA ANSI/160_x000a_SKF/PHC 160-1C/L/ASIA/EUROPA " u="1"/>
        <s v="Perno 5/16X1&quot; G-5 mas tuerca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BOMBA DE LUBRICACION  SERIE: 1672029   MOD: K 32 " u="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ILTRO SEPARADOR DE AGUA N/P R160T_x000a_PARKER EXTRA DIESEL/BRASIL " u="1"/>
        <s v="Revoque Interior de Yeso " u="1"/>
        <s v="CONO INFERIOR DE GOMA PARA CICLON CAVEX 6 " u="1"/>
        <s v="CONO SUPERIOR DE GOMA PARA CICLON CAVEX 6 " u="1"/>
        <s v="CONJ.JUNTA, BOLA INF.FR., IZQ. Y DER. N° PARTE 43330-09510 " u="1"/>
        <s v="Barra Redonda D. Ext.142mm - D. Int.80mm - Log. 200mm " u="1"/>
        <s v="PERNO SOLERA MCI M33 X 152mm (1.1/4” X 6”) " u="1"/>
        <s v="Malla preformada de paso 102 mm, # 2 AWG para cable de aluminio 2 AWG " u="1"/>
        <s v="FILTRO SEPARADOR DE AGUA N/P PWE001_x000a_PROGUARD/SEPARADOR/INDONESIA " u="1"/>
        <s v="CARRILERA (BARBIQUEJO) PARA CASCO JOCKEY_x000a_Carrillera elástica tejido de algodón._x000a_Con ganchos plástico (PVC)_x000a_Con regulador diseñado para mantener el casco de forma estable_x000a_LA PRESENTACION DE MUESTRA ES OBLIGATORIO  " u="1"/>
        <s v="PUERTAS DE MADERA MARCO 2&quot; X 4&quot; " u="1"/>
        <s v="CELDA DE CARGA DE UN SOLO PUNTO DE ALUMINIO_x000a_Modelo: PTASP6-N-100KG_x000a_Capacidad: 100KG_x000a_Salida de señal a capacidad: 2 ± 0.2mV/V_x000a_Error de linealidad: 0.017% FSO_x000a_Resistencia de entrada: 409Ω ± 6Ω_x000a_Resistencia de salida: 350Ω ± 6Ω_x000a_Voltaje de excitación (Rec): 5 - 12 VAC/DC_x000a_Voltaje de excitación (Max): 18V AC/DC_x000a_Cable: 3m de longitud_x000a_Material: Aleación de aluminio_x000a_Grado de protección: IP65 " u="1"/>
        <s v="Combo forjado con mango de madera y protector antivibración de 16 lbs._x000a_Código 16515_x000a_TRUPER/MEXICO " u="1"/>
        <s v="TENAZA PARA TIERRA DE 300 A, O MAYOR TRUPER O SIMILAR " u="1"/>
        <s v="Retiro de Puerta de Madera " u="1"/>
        <s v="PERNO HEX 8,8 CTE C/T - M16 X 40 PERTEC/HINDU " u="1"/>
        <s v="PERNO HEX G5 UNC C/T - 1/4 X 1/2 PERTEC/HINDU " u="1"/>
        <s v="Interruptor termomagnético 6/10KA, 3X100A, 440VAC " u="1"/>
        <s v="Sopapa para lavamanos " u="1"/>
        <s v="FOCO SEÑAL C/LED AMARILLO 220VAC " u="1"/>
        <s v="CUP WASHER 100/80/33-23 NRO. DE PARTE ML-216741 " u="1"/>
        <s v="HANDLE No DE PARTE 5580007716 " u="1"/>
        <s v="BOMBA DE LUBRICACION  SERIE: 11125014  MOD: H 475 " u="1"/>
        <s v="PEGAMENTO CEMENTO VULCANIZANTE Y CATALIZADOR_x000a_• Cemento vulcanizante SC 4000-700 GRS. (0.70 Kgs.)_x000a_• Color: verde_x000a_• Presentación de 0.70 Kg o 0.75 Kg.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RECINTO PLASTICO NEGRO PROT. UV T8 200MMX4.6MM " u="1"/>
        <s v="Barra Redonda D. Ext.110mm - D. Int.80mm - Log. 400mm " u="1"/>
        <s v="Coloc. Cerramiento Perimetral Panel Sandwich Fachada Tornilleria oculta (s=60mm.),  con provision de COST. 100x50x15x3 (Ver Detalle) " u="1"/>
        <s v="VASTAGO DE VALVULA No. de Parte 1701-55 " u="1"/>
        <s v="Rodamiento rígido de bolas de una hilera_x000a_Nº Rod:  6024/C3_x000a_Marca: SKF ó FAG " u="1"/>
        <s v="Tirafondo cabeza hezagonal zincada 1/2 x 2-1/2”_x000a_BRASIL " u="1"/>
        <s v="DISCO DE CORTE DE 9” " u="1"/>
        <s v="PRISIONERO CC 3/8&quot; X 3/4&quot; No. de Parte R1703-0062 " u="1"/>
        <s v="(AZÚCAR, TE, MATE Y CAFÉ) " u="1"/>
        <s v="GRASA PARA RODAMIENTOS NLGI-2 " u="1"/>
        <s v="EXCAVACION DE SUELO SEMI DURO  " u="1"/>
        <s v="Probeta de plastico graduada de 500 ml  " u="1"/>
        <s v="PERNO 1&quot;X4&quot; CC+T No. de Parte 1020-34                                                                                                                                              MARCA: CMTR S.R.L./BOLIVIA " u="1"/>
        <s v="PERNO TEMPLADOR 1.1/2&quot;X1590+2T No. de Parte 1020-26                                                                                                                                MARCA: CMTR S.R.L./BOLIVIA " u="1"/>
        <s v="GRASA INDUSTRIAL NLGI 2 (ALVANIA EP 2) (BALDE DE 16 KG.) YPFB /NACIONAL " u="1"/>
        <s v="CONJUNTO INYECTOR COMBUSTIBLE Nº PARTE 23209 - 39215 " u="1"/>
        <s v="Dado 2. ¼” encastre 1” copa alta " u="1"/>
        <s v="Dado 50 mm encastre 1” copa alta " u="1"/>
        <s v="Línea HDPE Ø90mm PE100 PN 12.5 SDR 13.6 ISO 4427 de 12 metros " u="1"/>
        <s v="CADENA D/ RODILLOS 1 HILERA ANSI 120 (PHC 120-1X5MT)_x000a_CADENA – PHC 120_x000a_- Paso P (mm) 38.1_x000a_- Diámetro del rodillo d1 max (mm) 22.23_x000a_- Anchura de casquillo del pasador b1 min (mm) 25.22_x000a_- Diámetro del pasador d2 max (mm) 11.1_x000a_- Altura de la placa h2 max (mm) 35.7_x000a_- Grosor de la placa del eslabón T max (mm) 4.8 " u="1"/>
        <s v="ACEITE DE TRANSMISION ATF AUTM 33,7 CST. A 40° (BALDE DE 19 LTROS.)  YPFB/USA " u="1"/>
        <s v="ARROZ GRANO DE ORO DE 46 KG. _x000a_Ingenio Arrocero Manantial, arroz grano de oro Okinawa, BOLIVIA " u="1"/>
        <s v="Base para 8 pines TIPO DIN " u="1"/>
        <s v="Escuadra universal metálico  " u="1"/>
        <s v="O-RING CAMISA EJE Ø 54.5X2.5mm.  ASH 4X3 " u="1"/>
        <s v="O-RING CORTAGOTAS Ø 54.5X2.5mm.  ASH 4X3 " u="1"/>
        <s v="Rodamiento de contacto angular 7320 presenta jaula de latón (aleación de bronce)_x000a_SKF/7320 BECBM/EUROPA   " u="1"/>
        <s v="CONJUNTO BARRA, PEDAL DEL ACELERADOR N° PARTE 78120-0K010 " u="1"/>
        <s v="Línea HDPE Ø125mm PE100 PN 16 SDR 11 ISO 4427 de 12 metros " u="1"/>
        <s v="Dintel de Ho.Ao. " u="1"/>
        <s v="ESPELLER LADO IMPULSOR C.C. " u="1"/>
        <s v="CLAMP BLOCK TYPE-F-M30-120 NRO. DE PARTE ML-213629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PISO ENLUCIDO FINO  " u="1"/>
        <s v="Unión patente galvanizado 1/2&quot; " u="1"/>
        <s v="Broca HSS de ¼” (DEBOR – ALEMAN) " u="1"/>
        <s v="Broca HSS de ½” (DEBOR – ALEMAN) " u="1"/>
        <s v="Barrote fijo o de fuerza encastre de ¾” (l) " u="1"/>
        <s v="Guardamotor 10-16A 100KA  " u="1"/>
        <s v="SHAFT No DE PARTE 5556 2870 00 " u="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GRASA PARA RODAMIENTOS NLGI-2 TAMBOR DE 180 KG._x000a_YPFB GRASA 62 EP/ARGENTINA " u="1"/>
        <s v="TALADRO A BATERIA igual o mayor a18 v. (preferente Metabo) " u="1"/>
        <s v="SUBCONJUNTO EXTREMO CREMALLERA DIRECCION N° PARTE 45503-09321 " u="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TOPE PARA RASPADOR No. de Parte 1710-15 " u="1"/>
        <s v="Empedrado (maestras conformadas con líneas cauville, las mismas seran proporcionadas por EMC) "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FILTER No DE PARTE 5540 8946 00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u="1"/>
        <s v="Extension para dados de impacto de 7” " u="1"/>
        <s v="SEGURO DE CADENA RODILLOS SIMPLES HILERA ANSI/100 " u="1"/>
        <s v="LIJADORA EXCENTRICA 350W, 220V, 50HZ, DIAM PLATO APOYO, 150MM 4200-11000RPM, (O VALORES SUPERIORES) " u="1"/>
        <s v="FABRICACIÓN DE SEGMENTOS METÁLICOS PARA CLASIFICADOR HELICOIDAL_x000a__x000a_- Cortado con equipos plasma de plancha A-36 de ¼”_x000a_- Modelo de plancha _x000a_- Rectificado con amoladora de bisel interior y exterior de segmento_x000a_- Limpieza externa_x000a_- Pintado general con anticorrosivo &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EXPELLER LADO IMPULSOR (CUELLO CORTO) " u="1"/>
        <s v="PDU (POWER DISTRIBUTION UNIT) PARA RACK 19” 220V *50-60HZ 6 TOMAS DE CORRIENTE MAXIMA 15A, TOMAS TIPO NEMA " u="1"/>
        <s v="Callapo Partido 6&quot; a 7&quot; * 10'_x000a_- madera fresca de la mejor calidad_x000a_- sin deformaciones y respetando las medidas  " u="1"/>
        <s v="PINZA AMPERIMÉTRICA KYORITSU 2003A " u="1"/>
        <s v="Barra redonda 2&quot; x 95&quot; (INOX) " u="1"/>
        <s v="Lifter Bar DL-140-125-710-42-02 NRO. DE PARTE ZX11146643 " u="1"/>
        <s v="Demolición Cielo Raso " u="1"/>
        <s v="CASPER MAX Lavamanos de empotrar, medidas: 520x395x175 mm, color blanco. CALI " u="1"/>
        <s v="CASPER S Lavamanos de sobreponer, medidas: 520x395x175 mm, color blanco. CALI " u="1"/>
        <s v="CONJUNTO COJINETE, EJE DELANTERO CON ROTOR ABS Nº PARTE 43570 - 60011 " u="1"/>
        <s v="CARRETILLA PARA MINERIA REFORZADA (COMPLETO) / MINERO_x000a_- Plancha de 1.2 mm de grosor_x000a_- Patas 1 1/2&quot; * 3/16&quot;_x000a_- Capacidad 5 pie3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TIRO DE CUBIERTA DE CALAMINAS  " u="1"/>
        <s v="LAVAMANOS BLANCO  " u="1"/>
        <s v="BOLT HEXAGONAL 1-1/4&quot;-7UNC-2Ax6&quot;/4&quot;-ASME-B18.2.1-GR5-UNPLTD (REEMPLAZA A NO. DE PARTE 15-113) NRO. DE PARTE 25 8533 " u="1"/>
        <s v="M18 FUEL MILWAUKKE-2864-259-PISTOLA DE IMPACTO DE 3/4&quot;                                                                                                                                                        TORQUE SUJECION. 1200LIB-PIE                                                                                                                                                                           TORQUE ROMPETUERCAS 1500LIB-PIE                                _x000a_INCLUYE MODO ONEKEY                                                                                                                                                                                                 MOTOR POWERSTATE SIN ESCOBILLAS, PROCESADOR REDLINK,  BATERIA REDLINKTHIUM DE ION-LITIO,CON CARGADOR RAPIDO, 2 BATERIAS 18V DE 5AH, MAS MALETA DE TRANSPORTE._x000a_MILWAUKEE/2864-259/VIETNAM/TECNOLOGIA AMERICANA " u="1"/>
        <s v="Revoque Exterior de Cemento + enmallado s/muro de adobe " u="1"/>
        <s v="Codos de 90° galvanizado 1,1/2&quot; " u="1"/>
        <s v="Contratuerca galvanizada de seguridad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PUMANTE REACTIVO METIL ISOBUTIL CARBINOL (MIBC). " u="1"/>
        <s v="CONTRATACIÓN DE SERVICIO DE TRANSPORTE DE CONCENTRADOS DE ESTAÑO DE BODEGA BARRILLA Y/O EL GALPON DE CONCENTRADOS HASTA LA EMPRESA METALURGICA VINTO O DONDE DESIGNE EL ENVIO DEL PRODUCTO LA EMPRESA MINERA COLQUIRI.  - RUAT DEL PROPIETARIO FOTOCOPIA Y ORIGINAL._x000a_- PODER DEL PROPIETARIO DEL VEHICULO_x000a_- FOTOCOPIA DE CARNET DE IDENTIDAD._x000a_- FOTOCOPIA DE NIT_x000a_- FOTOCOPIA DE FUNDEMPRESA ó SEPREC" u="1"/>
        <s v="TERMOFUSORA BASIC 250 EASY  " u="1"/>
        <s v="ANGULAR AC36 2X2X1/4&quot; " u="1"/>
        <s v="NIQUEL METALICO  99,96 % EN GRANALLAS MEDIDAS 15MMX15MMX5MM O 1 MMX1 MMX5MM (PARA ANALISIS DE ESTAÑO) Los productos deberán contar con certificado o algún documento que acredite la calidad" u="1"/>
        <s v="PERNO RIELERO 5/8&quot; * 2,1/2 PARA LINEA CAUVILLE DE 30 LB.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Perno y tuerca inoxidable G2 de 1/2&quot; x 2 1/2&quot; " u="1"/>
        <s v="GRUPO GENERADOR 40KVA_x000a_Modelo: G-40_x000a_Potencia: 43.8 Kva_x000a_Potencia de reserva: 38.5 Kw._x000a_Prime Output: 35 Kw_x000a_Tensión: 220 – 230 V. Monofásica y 380 – 400 Trifásico_x000a_Frecuencia: 50 Hz._x000a_MOTOR_x000a_Motor: Perkins 1103C_x000a_Motor de 3 Cilindros 3.3 L_x000a_Cilindrada: 3.300 cm3_x000a_    Revoluciones: 1/min 1500_x000a_    Tipo de Combustible: Diesel_x000a_    Sistema de refrigeración: Agua_x000a_ALTERNADOR_x000a_    Tipo de Generador: Mecc Alte_x000a_    Aislamiento: general A_x000a_    Frecuencia: 50 Hz_x000a_    Fácil configuración para cambios de tensión 220 / 380V_x000a_AUTONOMIA_x000a_Capacidad del Tanque: 276 L_x000a_   Tiempo de funcionamiento (al 100% de la carga maxima) 26 h_x000a_    Tiempo de funcionamiento (al 75% de la carga maxima) 34 h_x000a_    Tiempo de funcionamiento (al 50% de la carga maxima) 48 h_x000a_    Tiempo de funcionamiento (al 25% de la carga maxima) 81 h_x000a_DIMENSIONES Y PESO_x000a_    Longitud: 2489 mm_x000a_    Ancho: 1035 mm_x000a_    Altura: 1495 mm_x000a_    Peso en seco: 1.717 Kg._x000a_NIVEL SONORO_x000a_• Nivel acustico dB(A) 65_x000a_CAPACITACIÓN DEL PERSONAL_x000a_Se incluye la capacitación del personal responsable de operación y mantenimiento._x000a_SERVICIO TÉCNICO_x000a_Hansa Ltda. brindará servicio técnico para la instalación y puesta en funcionamiento del equipo._x000a_WACKER NEUSON/G40/BRASIL " u="1"/>
        <s v="Guardamotor 25-32A 25KA  " u="1"/>
        <s v="REVESTIMIENTO EN POLIURETANO BOMBA ASH 2X1.5 " u="1"/>
        <s v="Ropa para comité mixto. ROPA PARA COMITÉ MIXTO Y DISTINTIVO PARA PERSONAL DE SEGURIDAD_x000a_TELA; kaki_x000a_Color a definir 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DISCO FRONTAL  Nº PARTE 43512 - 60191 " u="1"/>
        <s v="V-RING CORTAGOTAS V-45 A   GALIGHER D-80 " u="1"/>
        <s v="TECLE DE 2 TN. CON 3 METROS DE CADENA (PREFERENTE MARCA YALE) " u="1"/>
        <s v="TECLE DE 2 TN. CON 5 METROS DE CADENA (PREFERENTE MARCA YALE) " u="1"/>
        <s v="TECLE DE 5 TN. CON 3 METROS DE CADENA (PREFERENTE MARCA YALE) " u="1"/>
        <s v="TECLE DE 5 TN. CON 5 METROS DE CADENA (PREFERENTE MARCA YALE) " u="1"/>
        <s v="EXPELLER LADO PRENSA (CUELLO LARGO) " u="1"/>
        <s v="Acido Clorhidrico p.a. x 25 l (ácido muriático) (equivale 29,75 kg) 37% " u="1"/>
        <s v="RUBBER SEALER 80/24-14 NRO. DE PARTE ML-248007 " u="1"/>
        <s v="DEMOLICION DE MURO DE ADOVE " u="1"/>
        <s v="MURO DE LADRILLO DE 18 HUECOS, VISTO 12 CM  " u="1"/>
        <s v="INFLADOR DE NEUMATICOS INALAMBRICO DE 18V (O VALORES SUPERIORES) " u="1"/>
        <s v="Solución Amoniacal x 25 l " u="1"/>
        <s v="Tuberia PVC esquema grueso 1/2&quot; " u="1"/>
        <s v="CONJUNTO ARTICULACION, SERVODIRECCION Nº PARTE 44200 – 60223_x000a_KOREANO/KOREA " u="1"/>
        <s v="TAPA CARACOL DE GOMA CICLON CAVEX 6 " u="1"/>
        <s v="DUCTEADO ELECTRICO TUBO PVC 1&quot; PLASMAR  " u="1"/>
        <s v="DUCTEADO ELECTRICO TUBO PVC 2&quot; PLASMAR  " u="1"/>
        <s v="DUCTEADO ELECTRICO TUBO PVC 4&quot; PLASMAR  " u="1"/>
        <s v="PERNO HEX 1”- 8UNC X 5&quot; Gr.8 PERTEC/HINDU " u="1"/>
        <s v="JUEGO SUJECION, RESORTE TRASERO, IZQ. Y DER. N° PARTE 04483-KK010 " u="1"/>
        <s v="POLY-MET LIFTER BAR CF-210-338-425-30-02-A3 NRO. DE PARTE P-1484B " u="1"/>
        <s v="PISTON RING  WARMAN 4X3 " u="1"/>
        <s v="RETEN LADO SUCCIÓN 65X92X12mm.  DENVER 5X4 " u="1"/>
        <s v="REBOQUE DE CEMENTO P/REVESTIMIENTO DE CERAMICA  " u="1"/>
        <s v="SENSOR, VELOCIDAD, FRONTAL DER. N° PARTE 89542-0K060 " u="1"/>
        <s v="CLOUD ROUTER SWITCH_x000a_MARCA: MIKROTIK_x000a_MODELO: CRS326-24G-2S+RM_x000a__x000a_ - 24 Puertos Gigabit Ethernet, 2 puertos SFP+_x000a_ - Dual Boot SwOS/RouterOS_x000a_ - CPU 800 MHz, RAM 512 MB " u="1"/>
        <s v="CONTRATO DE CONSULTORIA POR PRODUCTO PARA ADMINISTRACION DE SEGUROS GESTION 2023 Y ASESORAMIENTO EN CONTRACION DE SEGUROS GESTION 2024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SERVICIO DE RIGSCAN Y REPARACION DE CAJA DE TRANSMISION Y CONVERTIDOR DE SCOOPTRAM ST2G  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PIN LOCK No DE PARTE 5580 0170 17 " u="1"/>
        <s v="CORONA DE BRONCE PARA TRANSMISION ALIMAK •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TECLE DE 1 TN. CON 3 METROS DE CADENA (PREFERENTE MARCA CM)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Llave mixta metrica 32 mm " u="1"/>
        <s v="JUEGO DE LLAVES MIXTAS DE 10MM A 41 MM " u="1"/>
        <s v="PIN ASSEMBLY / PASADOR NRO DE PARTE: KP25C " u="1"/>
        <s v="GRASA INDUSTRIAL NLGI-2_x000a_• Tipo de aceite base: Jabón de Litio_x000a_• Grasa lítica mp 2 bg-18-RP_x000a_• Temperatura de aplicación:  -10° C a 120° C_x000a_• Medida de envase: Balde de 18 Kg. " u="1"/>
        <s v="RETEN LADO PRENSA 75X48X8mm.  SUMERGIBLE AKINS Sn. " u="1"/>
        <s v="ACEITE DE MOTOR GASOLINA 10W-40 (ENVASE 4 LITRO)                                                                                  Plazo de entrega: 30 días calendario_x000a_ Manuales: debe contar con ficha técnica_x000a_ Lugar de entrega: Almacenes de la Empresa Minera Colquiri._x000a_ El lubricante propuesto debe tener la fabricación reciente._x000a_ Garantía mínima de 1 año  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Mandoor Plate 40-448-710-02 NRO. DE PARTE ZX11146641 " u="1"/>
        <s v="Transformador de potencia trifasico de 500KVA 6600/440VAC, 50Hz (en baño de aceite conexión delta/estrella, con regulador en el primario +-2.5%,+-5%, altura de instalacion 4000msnm) operacion interior mina. 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Llave mixta metrica 36 mm " u="1"/>
        <s v="Placa + bastidor 1M LOFT BLANCO 4X2 " u="1"/>
        <s v="Piso Enlucido Fino " u="1"/>
        <s v="Mesón de Hº - Aº con Rev. de porcelanato + Muretes " u="1"/>
        <s v="Coloc. Puertas de madera tipo tablero 2&quot; x 4&quot; + Bisagras + Chapa " u="1"/>
        <s v="CONJUNTO CILINDRO PRINCIPAL EMBRAGUE N° PARTE 31420-0K013 " u="1"/>
        <s v="HOJA DE CIERRA MECANICA 12&quot; , 18 TPI " u="1"/>
        <s v="CILINDRO DE OXIDO NITROSO " u="1"/>
        <s v="7407 DOBLE " u="1"/>
        <s v="Extension para dados de impacto de 10” " u="1"/>
        <s v="FILTRO DE AIRE PRIMARIO " u="1"/>
        <s v="MECHANICAL SEAL para bomba Goulds modelo 3355 tamaño 2.5X4-8B (383S, 2100 HSP-1007336 02805810) No DE PARTE 383s " u="1"/>
        <s v="VIGA DE ENCADENADO DE H°A° " u="1"/>
        <s v="PIN No DE PARTE 5558 6243 00 " u="1"/>
        <s v="VENTILADOR (M DEUTZ) No DE PARTE 5575 1238 00 " u="1"/>
        <s v="ANGULAR AC36 2X2X3/8&quot; " u="1"/>
        <s v="CONJUNTO COJINETE, EJE DELANTERO CON ROTOR ABS Nº PARTE 43570 – 60011_x000a_KOYO/JAPON " u="1"/>
        <s v="HOSE CLIP No DE PARTE 5580 0112 91 " u="1"/>
        <s v="TRABAJOS PRELIMINARES " u="1"/>
        <s v="ACEITE SAE 15W40 (TAMBOR DE 208 LTRS.) (DIESEL)_x000a_YPFB/NACIONAL " u="1"/>
        <s v="TUERCA DE M33 (1.1/4”) CON VOLANDA PLANA  (ACERO SAE 1045) " u="1"/>
        <s v="ZAPATA DE FRENO DE PIE " u="1"/>
        <s v="Arandelas planas 1&quot; " u="1"/>
        <s v="Tornillo spack cabeza plana 4x60 " u="1"/>
        <s v="CONJUNTO ALTERNADOR Nº PARTE 27060 – 31270_x000a_KOREANO/KOREA " u="1"/>
        <s v="PERLA DE IMPACTO DE VIDRIO COMPATIBLE A ESPECTROFOMETRO (PAQUETE DE 5 UNIDADES) AAGILENT TECHNOLOGIES 200 MODELO 240 FS AA, VARIAN 240 " u="1"/>
        <s v="CINTA DELIMITADORA PELIGRO_x000a_• CINTAS DE POLIETILENO_x000a_• ALTA RESISTENCIA A LA FRICCION._x000a_• ELONGACION DE 400% ANTES DE ROMPERSE._x000a_• IDEALES PARA DELIMITAR Y RESTRINGIR EL PASO._x000a_• PRETECCION UV._x000a_• COLOR ROJO._x000a_PRESENTACION DE MUESTRA OBLIGATORIA " u="1"/>
        <s v="Sombreretes de Ho.Ao. 30x30cm. H=0,07 m " u="1"/>
        <s v="CUBIERTA DE CALAMINA GALVANIZADA N°28 " u="1"/>
        <s v="COJINETE RODILLOS CONICOS (POST. PINON IMP. PRONTAL) N° PARTE 90366-T0013 " u="1"/>
        <s v="VENTANAS DE MADERA 2&quot; X 3&quot; " u="1"/>
        <s v="PIEDRA PARA ESMERIL_x000a_DIÁMETRO: 12&quot;_x000a_ESPESOR: 2&quot;_x000a_DIAMETRO INTERIOR: 1&quot; _x000a_GRANO: 100_x000a_USO: GENERAL " u="1"/>
        <s v="BUJE (INFERIOR DE GEMELO RESORTE POSTERIOR) N° PARTE 90385-T0010 " u="1"/>
        <s v="MOUSE LOGITECH M90 O SIMILAR  " u="1"/>
        <s v="PICOTA MINERA 4,5 Lbs. MANGO DE MADERA DE 900 cm_x000a_TRAMONTINA/BRASIL " u="1"/>
        <s v="CUÑA DE MUELA FIJA No. de Parte 1020-09 " u="1"/>
        <s v="CONJ. TUBO, SUCCION COMBUS. CON BOMBA Y MEDIDOR N° PARTE 77020-0K010 " u="1"/>
        <s v="REBOQUE DE EXTERIOR SOBRE ADOBE CON CEMENTO  " u="1"/>
        <s v="REBOQUE DE INTERIOR SOBRE ADOBE CON CEMENTO  " u="1"/>
        <s v="BALIZA TORRE DE SEÑALIZACION 3 NIV C/BUZZER 10W 220V " u="1"/>
        <s v="BALIZA TORRE DE SEÑALIZACION 4 NIV C/BUZZER 10W 220V " u="1"/>
        <s v="ARANDELA PLANA DE ACERO 5/16&quot; PERTEC/HINDU " u="1"/>
        <s v="CIRCLIP PIÑON SGA50SMS1581 " u="1"/>
        <s v="CARTRIDGE No DE PARTE 5580 0034 37 " u="1"/>
        <s v="FILTRO DE COMBUSTIBLE (N/P 600-319-3750) " u="1"/>
        <s v="Barra Redonda D. Ext.63mm - D. Int.30mm - Log. 400mm " u="1"/>
        <s v="PLETINA A36 3/4&quot; * 2&quot; * 6 M " u="1"/>
        <s v="Cinta Aisladora Súper 33+, ¾”x20m.3M " u="1"/>
        <s v="Piruleado Exterior " u="1"/>
        <s v="CONJUNTO CILINDRO PRINCIPAL EMBRAGUE Nº PARTE 31420 - 35070 " u="1"/>
        <s v="CORREA DE GOMAS SIN FIN EN “V” 5VX 8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Griva de 5&quot; * 5'_x000a_- madera fresca_x000a_- madera sin deformaciones, de la mejor calidad " u="1"/>
        <s v="Focos LED de 25Wluz fría " u="1"/>
        <s v="FILTRO DE ACEITE DE TRANSMISION (N/P 714-07-28713) " u="1"/>
        <s v="Codos de 90° PVC 3&quot; " u="1"/>
        <s v="Valvula de paso PVC 3/4&quot; " u="1"/>
        <s v="Codos de 90° PVC 4&quot; " u="1"/>
        <s v="VACUOMETRO 0-30 IN/HG (DIA. 2 1/2&quot;) - 1/4&quot;ø N.P.T. No. de Parte R1703-0066 " u="1"/>
        <s v="Broca de concreto con doble punta de inserto 3/4&quot; x 8&quot;  - Trayectoria de la marca e industria_x000a_- Mejora en el material al solicitado" u="1"/>
        <s v="Dado de 3/4&quot; metrico # 33 " u="1"/>
        <s v="BUJE (INFERIOR DE GEMELO RESORTE POSTERIOR) N° PARTE 90385-T0017 " u="1"/>
        <s v="IMPRESORAS, FOTOCOPIADORAS Y OTROS " u="1"/>
        <s v="Union patente PVC 3/4&quot; " u="1"/>
        <s v="PIN ASSEMBLY (KP25C) " u="1"/>
        <s v="Coplas PVC 1” " u="1"/>
        <s v="CARRETILLA NEUMÁTICA REFORZADA CAP. 65 LT. " u="1"/>
        <s v="BUJE (SUPERIOR GEMELO SOPORTE POSTERIOR) N° PARTE 90385-T0014 " u="1"/>
        <s v="TRONZADORA DE METAL 2300W, 18NM, 4000 RPM, DIMEN CORTE MAX ACRO BARRA 65MM, TUBO 125 MM, ACEROS PERFILADOS 115x130 MM  (O VALORES SUPERIORES) " u="1"/>
        <s v="INSTALACION ELECTRICA: " u="1"/>
        <s v="CALIPERS IZQUIERDO TRASERO Nº PARTE 47750 - 34030 " u="1"/>
        <s v="MANGUERA DE GOMA DE 1/2&quot; PARA AGUA_x000a_PRESION DE TRABAJO 300 PSI_x000a_2 LONAS_x000a_ROLLOS DE 100 M._x000a_DE ALTO IMPACTO PARA USO EN MINERIA SUBTERRANEA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Tornillos autoperforantes para calamina 2&quot; con arandela  " u="1"/>
        <s v="SERVICIO DE TRANSPORTE PERSONAL (TAXI) " u="1"/>
        <s v="ILUMINACION INCANDESCENTE (TIPO DE APLIQUE) " u="1"/>
        <s v="AMOLADORA RECTA 950W, 2500-9700RPM, 220V,50HZ (O VALORES SUPERIORES) " u="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PORTA RODAMIENTO - WARMAN 6X4 " u="1"/>
        <s v="TUBE No DE PARTE 5580 0097 32 " u="1"/>
        <s v="Colocación de Accesorios Sanitarios (jabonero, papelero, toallero, perchero, etc.) " u="1"/>
        <s v="Cimiento de Ho.Co. " u="1"/>
        <s v="Barrote tipo chicharra encastre de ¾” 3292-u2 " u="1"/>
        <s v="MEDIA CONVERTER MONO MODO GIGABIT HASTA 15KM *1310MN *1 PUERTO SC *1 PUERTO ETHERNET AUTO MDI/MDIX " u="1"/>
        <s v="SOLERA CILINDRO B " u="1"/>
        <s v="BUSHING No DE PARTE 5556 2873 00 " u="1"/>
        <s v="FILTRO PARA COMBUSTIBLE (600-311-3750), alternativo (P550774) " u="1"/>
        <s v="Calamina Plana a=0,90m No. 28 " u="1"/>
        <s v="ACEITE DE TRANSMISION MECANICA 85W-90                                                                                  Plazo de entrega: 30 días calendario_x000a_ Manuales: debe contar con ficha técnica_x000a_ Lugar de entrega: Almacenes de la Empresa Minera Colquiri._x000a_ El lubricante propuesto debe tener la fabricación reciente._x000a_ Garantía mínima de 1 año  ACEITE DE TRANSMISION MECANICA 85W-90_x000a_Aceite lubricante para engranajes automotrices, formulado con aceites básicos Grupo II y aditivos de extrema presión para lubricación de diferenciales y cajas de transferencia" u="1"/>
        <s v="RESORTE 64ø X 102ø X 8ø No. de Parte 1701-41 " u="1"/>
        <s v="Unión patente galvanizado 3/4&quot; " u="1"/>
        <s v="Cubierta de Teja + cercha " u="1"/>
        <s v="IMPULSOR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CONJUNTO SENSOR, PEDAL ACELERADOR Nº PARTE 78110 - 60180 " u="1"/>
        <s v=" 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Estractor de Aire centrifugo radial para ventilacion Industrial " u="1"/>
        <s v="Juego de dados encastre ¾” " u="1"/>
        <s v="CONJUNTO INJECTOR DE COMBUSTIBLE N° PARTE 23209-09045 " u="1"/>
        <s v="Kit resistencia de 1500 a 2000W, termostato, termotanque electrico. " u="1"/>
        <s v="Tuberia PVC esquema grueso 3/4&quot; " u="1"/>
        <s v="VERTICAL SHROUD PIN / PASADOR NRO DE PARTE: VSP3SL MARCA: KOMATSU-HENSLEY/USA " u="1"/>
        <s v="CUBIERTA DE CALAMINA PLANA  " u="1"/>
        <s v="Perno y tuerca inoxidable G2 de 3/8&quot; x 3&quot; " u="1"/>
        <s v="DRIVELINE No DE PARTE 5580 1017 51 " u="1"/>
        <s v="Acoples Estilo 77 de 2“de diámetro 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Alambre de Cu desnudo N° 2 AWG " u="1"/>
        <s v="CARACOL DE GOMA CICLON CAVEX 6 " u="1"/>
        <s v="GEAR PUMP No DE PARTE 5580 1019 08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CONJUNTO BARRA, PEDAL DEL ACELERADOR(CON SENSOR) N° PARTE 78110-0K030 " u="1"/>
        <s v="Juego de destornilladores de 10 pza (4 phillips, 4 planos y 2 cuadrados) " u="1"/>
        <s v="6305 " u="1"/>
        <s v="INOX PER HEX MM C/T - M12 X 50 PERTEC/HINDU " u="1"/>
        <s v="TOMA CORRIENTE INDUSTRIAL HEMBRA S/PONER 3X32A MB NORMAL AEREO 3X32A 250V IP44 NORMAL " u="1"/>
        <s v="TAPA LATERAL DE RUEDA DIAM = 6. 1/16&quot; " u="1"/>
        <s v="MAQUINA DE ROSCADO DE 1/2&quot;- 4&quot;._x000a_ESPECIFICACIONES TECNICAS_x000a_• Máquina de enhebrado: debe ayudar a crear eficazmente extremos roscados para conectar tuberías y accesorios en una amplia variedad de aplicaciones con facilidad_x000a_• Versátil: debe ser capaz de enhebrar una amplia gama de tuberías, incluyendo tubos negros, galvanizados y recubiertos de plástico, acero inoxidable, IMC y conductos de pared de alta resistencia, y barra de hasta 30 Rockwell C_x000a_• Motor de inducción: debe proporcionar velocidad constante y par de torsión óptimo mientras que simultáneamente ayuda a reducir el nivel de ruido_x000a_• Sistema integrado de cabeza: debe lubricar la rosca lubricando los troqueles de cabeza y limpiando las virutas_x000a_• Motor de 220 VAC, 50 HZ _x000a_Cabezales de troquel de 1/2&quot;- 4&quot;. 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Interruptor termomagnético 6/10KA, 1X6A, 220VAC " u="1"/>
        <s v="Interruptor termomagnético 6/10KA, 2X32, 220VAC " u="1"/>
        <s v="DISCO POSTERIOR Nº PARTE 42431 – 60311_x000a_KOREANO/KOREA " u="1"/>
        <s v="CHASI GRASA NLGI-1 TAMBOR DE 170 KG._x000a_YPFB GRASA 30 C/ARGENTINA  " u="1"/>
        <s v="RUBBER SEALER 80-32-14 (REEMPLAZA A NO. DE PARTE ZX11140943) NRO. DE PARTE ML-248008 " u="1"/>
        <s v="Canal de Ho.Co., a=0,30m, h=0,30m. Pte. 0,5% + enlucido fino " u="1"/>
        <s v="Combo forjado con mango de madera y protector antivibración de 4 lbs._x000a_Código 16508_x000a_TRUPER/MEXICO " u="1"/>
        <s v="FILTRO HIDRAULICO (N/P 14X-60-31150) " u="1"/>
        <s v="AZUCAR BLANCA DE 46 KG._x000a_Marca: AGUAI/BOLIVIA " u="1"/>
        <s v="Coloc. Cumbrera  " u="1"/>
        <s v="O-RING ANILLO ESPACIADOR Ø 47X2.5mm.  ASH 2.5X2 " u="1"/>
        <s v="BOTONERA DOBLE 1NA+1NC 22MM LUMINOSO 240VAC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_x000a_GARMIN/USA " u="1"/>
        <s v="PRE-FILTRO DE COMBUSTIBLE (N/P 600-319-3610) " u="1"/>
        <s v="22220ES " u="1"/>
        <s v="RELE DE PROTECCION FALLA DE FASE C/NEUTRO 380VAC (208-480V) COEL BVF1S " u="1"/>
        <s v="LAMPARA MAGNETICA LUZ CON BASE MAGNETICA DE MONTAJE MANIOBRABLE (IP54, 600/800/1200LUMEN, (O VALORES SUPERIORES)) " u="1"/>
        <s v="ACETILENO INDUSTRIAL  (KG) " u="1"/>
        <s v="GRASA INDUSTRIAL NLGI-2_x000a_• Tipo de aceite base: Espesante Jabón de Litio_x000a_• Grasa lítica mp 2 bg-18-RP_x000a_• Temperatura de aplicación:  -10° C a 120° C_x000a_• Medida de envase: Balde de 18 Kg._x000a_REPSOL/MP2BG-18-RP/ESPAÑA " u="1"/>
        <s v="GRASA ASFALTICA FLUIDA 650                                                                Plazo de entrega: 30 días calendario_x000a_ Manuales: debe contar con ficha técnica_x000a_ Lugar de entrega: Almacenes de la Empresa Minera Colquiri._x000a_ El lubricante propuesto debe tener la fabricación reciente._x000a_ Garantía mínima de 1 año  GRASA ASFÁLTICA FLUIDA 650_x000a_Grasa fluida de base asfáltica diluida con solvente no inflamable para su aplicación en frío." u="1"/>
        <s v="MALLA DE POLIURETANO 1,8 " u="1"/>
        <s v="Probeta de plastico graduada de 100 ml  " u="1"/>
        <s v="MALLA DE POLIURETANO 1/2 " u="1"/>
        <s v="PLC LOGO23RCE C7DISPLAY 115/230VAC RELE 8 DJ/4 " u="1"/>
        <s v="WASHER No DE PARTE 5564 5388 00 " u="1"/>
        <s v="Barrote de fuerza de encastre de 1/2” " u="1"/>
        <s v="ACEITE DE TRANSMISION 80W-90                                                                                    Plazo de entrega: 30 días calendario_x000a_ Manuales: debe contar con ficha técnica_x000a_ Lugar de entrega: Almacenes de la Empresa Minera Colquiri._x000a_ El lubricante propuesto debe tener la fabricación reciente._x000a_ Garantía mínima de 1 año  ACEITE DE TRANSMISION 80W-90_x000a__x000a_Aceite lubricante multigrado de Extrema Presión, recomendado para el empleo en diferenciales de vehículos o en grupos de transmisión hipoides y helicoidales, así como mandos finales de transmisiones" u="1"/>
        <s v="CONJUNTO BOCINA, TONO ALTO N° PARTE 86510-0K010 " u="1"/>
        <s v="(48-22-9429) JUEGO DE LLAVES DE CONBINACION CON TRINQUETE SAE DE CABEZA FLEXIBLE, MATERIAL DE ACERO CROMADO DE PROTECCION, 144 POSICIONES DE TRINQUETE, 2,5º ASCILACION DE ACERO (7PZAS) 3/8”, 7/16”, ½”, 9/16”, 5/8”, 11/16”, ¾”. " u="1"/>
        <s v="Calamina Plana a=1,20m No. 26 " u="1"/>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u="1"/>
        <s v="ACEITE CAJA DE CAMBIOS 75W-90 (ENVASE 1 LITRO)                                                                 Plazo de entrega: 30 días calendario_x000a_ Manuales: debe contar con ficha técnica_x000a_ Lugar de entrega: Almacenes de la Empresa Minera Colquiri._x000a_ El lubricante propuesto debe tener la fabricación reciente._x000a_ Garantía mínima de 1 año  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O-RING TAPA EXTERIOR Ø 95X2.5mm.  ASH 4X3 " u="1"/>
        <s v="HARINA  " u="1"/>
        <s v="FILTRO DE AIRE PRIMARIO N/P42803_x000a_WIX.AIRE/U.S.A.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_x000a_SKF/PHC 100/ASIA/EUROPA " u="1"/>
        <s v="Tarraja macho de ¾-10 UNC (SKC – JAPON)  " u="1"/>
        <s v="SEGURO DE CADENA RODILLOS SIMPLES HILERA ANSI/80 " u="1"/>
        <s v="FILTRO DE AIRE (N/P 600-185-5100)_x000a_KOMATSU/USA " u="1"/>
        <s v="LEVA, AJUSTE INCLINACION RUEDA, NO. 2 N° PARTE 48198-0K010 " u="1"/>
        <s v="Tubería de fierro negro esquema 80 de 2&quot; x 6 mtrs. " u="1"/>
        <s v="Tubería de fierro negro esquema 80 de 3&quot; x 6 mtrs. " u="1"/>
        <s v="Tubería de fierro negro esquema 80 de 4&quot; x 6 mtrs. " u="1"/>
        <s v="Tubería de fierro negro esquema 80 de 6&quot; x 6 mtrs. " u="1"/>
        <s v="Tubería de fierro negro esquema 80 de 8&quot; x 6 mtrs. " u="1"/>
        <s v="GRAMPA FIJADOR CHICO No. de Parte 1701-25 " u="1"/>
        <s v="Cinta Reflectiva de 1”._x000a_• GRADO INGENIERIA._x000a_• VISIBILIDAD Y DETECCION SUPERIORES._x000a_• ADHESIVO SENSIBLE A LA PRESION._x000a_• DE 1” Y 50 YDS._x000a_• COLOR NARANJA._x000a_PRESENTACION DE MUESTRA OBLIGATORIA " u="1"/>
        <s v="PROVISION Y COLOCADO DE VIDRIO DOBLE 3MM " u="1"/>
        <s v="Tornillo spack cabeza plana 3,5*40 " u="1"/>
        <s v="Tornillo sanitario 1/2&quot;x66mm para fijar WC al piso. " u="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ONJUNTO BOMBA PALETAS Nº PARTE 44310 - 60541 " u="1"/>
        <s v="SCREW, HEX HEAD No DE PARTE 5531 0731 00 " u="1"/>
        <s v="CUCHILLA, LIMPIADOR, FR., IZQ. Nº PARTE 85222 - 60260  " u="1"/>
        <s v="GRASA PARA RODAMIENTOS LGMT 2/50                                                                                                Plazo de entrega: 30 días calendario_x000a_ Manuales: debe contar con ficha técnica_x000a_ Lugar de entrega: Almacenes de la Empresa Minera Colquiri._x000a_ El lubricante propuesto debe tener la fabricación reciente._x000a_ Garantía mínima de 1 año  GRASA PARA RODAMIENTOS LGMT 2/50_x000a_es una grasa a base de aceite mineral y espesante de jabón de litio, que ofrece una excelente estabilidad térmica dentro de su rango de temperaturas de funcionamiento." u="1"/>
        <s v="MOTOSIERRA A GASOLINA MOD. MS 661 " u="1"/>
        <s v="Perno y tuerca inoxidable G8 de 1 ¼” x10” " u="1"/>
        <s v="Anticongelante / refrigerante Super concentrado Lugar de Entrega: Almacenes de la Empresa Minera Colquiri" u="1"/>
        <s v="PERNO HEX G5 UNC C/T - 1/2 X 2 PERTEC/HINDU " u="1"/>
        <s v="PERNO HEX G5 UNC C/T - 1/2 X 5 PERTEC/HINDU " u="1"/>
        <s v="PERNO HEX G5 UNC C/T - 5/8 X 2 PERTEC/HINDU " u="1"/>
        <s v="PERNO HEX G5 UNC C/T - 5/8 X 4 PERTEC/HINDU " u="1"/>
        <s v="PERNO HEX G5 UNC C/T - 5/8 X 6 PERTEC/HINDU " u="1"/>
        <s v="PERNO HEX G8 UNC C/T - 3/4 X 2 PERTEC/HINDU " u="1"/>
        <s v="CABLE DE PRUEBA JUEGO DE 2 PIEZAS PARA MODELO KYORITSU 7107A MARCA: KYORITSU/JAPON " u="1"/>
        <s v="SCREW HEX HEAD No DE PARTE 5530 7529 00 " u="1"/>
        <s v="V-RING EJE V-35  ASH 4X3 " u="1"/>
        <s v="REVESTIMIENTO EN POLIURETANO BOMBA GALIGHER D-80 " u="1"/>
        <s v="ACEITE SAE 15W40 (CAJA DE 16 LTROS) (GASOLINA)_x000a_YPFB/NACIONAL " u="1"/>
        <s v="Pantalla fluorescente para dos tubos de 120 cm de 40 W. completo, " u="1"/>
        <s v="SUBCONJ. HORQUILLA, DESLIZ. DIRECCION CON ACOPLAMIENTO N° PARTE 45206-0K040 " u="1"/>
        <s v="TOOTH / DIENTE (K25RP2) " u="1"/>
        <s v="LLAVE STILSON DE ACERO LONGITUD – 18” CAP. MAX DE AGARRE 2-1/2” (MILWAUKE 48-22-7118) " u="1"/>
        <s v="Temporizador digital diario semana 52 memorias 24-240VAC-DC3M-30M-3H-30H 24-220VAC/DC, 50HZ " u="1"/>
        <s v="BEARING No DE PARTE 5535 4373 00 " u="1"/>
        <s v="Chalecos térmicos de seguridad industrial. 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u="1"/>
        <s v="PIPE No DE PARTE 5580 0197 79 " u="1"/>
        <s v="BOMBA MANUAL PARA GRASA DE 7 KG_x000a_• Depósito de 5-7 Kg_x000a_• Flujo libre 12g/ciclo_x000a_• Presión de Salida 3.500 PSI/241 BAR BOMBA MANUAL PARA GRASA DE 5 KG_x000a_• Depósito de 5-7 Kg_x000a_• Flujo libre 12g/ciclo_x000a_• Presión de Salida 3.500 PSI/241 BAR" u="1"/>
        <s v="PALA PUNTA CUADRADA, MANGO “Y”, PUÑO PLASTICO, ANCHO 9-/12” _x000a_Código 17161_x000a_TRUPER/MEXICO " u="1"/>
        <s v="Viga de Encadenado " u="1"/>
        <s v="INSTALACIONES HIDROSANITARIAS " u="1"/>
        <s v="RETEN LADO PRENSA 38X62X10mm.  GALIGHER 2.5X2 " u="1"/>
        <s v="PROTECTOR AUDITIVO TIPO COPA_x000a_- 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3M/EE.UU. " u="1"/>
        <s v="Cinta aislante 3M " u="1"/>
        <s v="COLUMNAS DE H°A° " u="1"/>
        <s v="PIÑON HIPOIDAL Z=25 P/LOCOMOTORA BEV " u="1"/>
        <s v="CLAMP BLOCK F ESPECIAL X 95MM NRO. DE PARTE ZX11148671 " u="1"/>
        <s v="V-RING EJE V-50  ASH 5X4 " u="1"/>
        <s v="SCREW HEX HEAD No DE PARTE 5530 6121 00 " u="1"/>
        <s v="CUÑA DE MUELA MOVIL No. de Parte 1020-10                                                                                                   MARCA: CMTR S.R.L./BOLIVIA " u="1"/>
        <s v="VARILLA No DE PARTE 5563 4890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Combo forjado con mango de madera y protector antivibración de 16 lbs. " u="1"/>
        <s v="Arandelas planas 1/2&quot; " u="1"/>
        <s v="ZAPATA PARA LOCOMOTORA IMIN 10 TN " u="1"/>
        <s v="PALA PUNTA CUADRADA, MANGO “Y”, PUÑO PLÁSTICO, ANCHO 9/12_x000a_TRUPER/ASIA " u="1"/>
        <s v="Cable con conductor de cobre trifásico Eproflex 90_x000a_Sección: 3x10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16 mm2_x000a_Voltaje Nominal: 0.6/1 KV_x000a_Aislamiento: Compuesto de etileno-propileno termoestable extruida (HEPR)_x000a_Cubierta interna: compuesto termoplástico (PVC)_x000a_Cobertura: Compuesto de termoplástico (PVC - ST2) antillama " u="1"/>
        <s v="Cable con conductor de cobre trifásico Eproflex 90_x000a_Sección: 3x25 mm2_x000a_Voltaje Nominal: 0.6/1 KV_x000a_Aislamiento: Compuesto de etileno-propileno termoestable extruida (HEPR)_x000a_Cubierta interna: compuesto termoplástico (PVC)_x000a_Cobertura: Compuesto de termoplástico (PVC - ST2) antillama " u="1"/>
        <s v="NIVEL DIGITAL REDSTICK CLADIFICACION IP. 65 LARGO DE 14” – 35 CM – DISTINTOS MODOS CONFIGURABLES DE USO. (MILWAUKE MLDIG14) " u="1"/>
        <s v="O-RING AS568-252 E-P-R No DE PARTE 497D  " u="1"/>
        <s v="Maleta de O ring Viton y Nitrilo Pulgada_x000a_Marca: APG / EE.UU. " u="1"/>
        <s v="V-RING EJE V-32  ASH 2X1.5 " u="1"/>
        <s v="PIEDRAS DE TUNGSTENO PIEDRAS DE TUNGSTENO_x000a_Inserto de carbono de tungsteno rectangular de 3.5 de largo x 1 de ancho y 0.8 de espesor centímetros o similar." u="1"/>
        <s v="DRIVELINE No DE PARTE 5573 6155 00 " u="1"/>
        <s v="6316 2RSR " u="1"/>
        <s v="6314 C3 " u="1"/>
        <s v="MOTOSIERRA NEUMATICA  MOD.5 1007 0040 " u="1"/>
        <s v="CONJUNTO CILINDRO FRENO DISCO, IZQUIERDO N° PARTE 47750-0K190 " u="1"/>
        <s v="CONTROLADOR DE PROCESO UNIVERSAL_x000a_Modelo: CM50/.0.S.E.S.0.S.0./STD_x000a_Características: " u="1"/>
        <s v="VALVE BLOCK No DE PARTE 5537 7888 00 " u="1"/>
        <s v="Temporizador 3M-30M-3H-30H 24-220VAC/DC, 50HZ " u="1"/>
        <s v="CONJUNTO DE ALTERNADOR N° PARTE 27060-0C021 " u="1"/>
        <s v="COLGA Lavamanos de sobreponer. Medidas 520 x 395 x 175 mm, color blanco. CALI " u="1"/>
        <s v="OXIGENO INDUSTRIAL (M3) " u="1"/>
        <s v="PORTA RODAMIENTO - GALIGHER 2,5X2 " u="1"/>
        <s v="FILTRO HIDRAULICO N/P 51664_x000a_WIX.HIDRAULICO/U.S.A. " u="1"/>
        <s v="ADQUISICIÓN DE REACTIVO ANTIINCRUSTANTE SC – 108 _x000a_Propiedades físicas:_x000a_Estado: Liquido_x000a_Aspecto: Incoloro a Amarillo_x000a_pH: 6.5 – 7.5_x000a_Densidad: 1.15 – 1.25 (g/ml)_x000a_Solubilidad (%): 100_x000a_WET CHEMICAL/BOLIVIA " u="1"/>
        <s v="ALETA DE RASPADOR No. de Parte 1701-29 " u="1"/>
        <s v="Arandelas planas 1/4&quot; " u="1"/>
        <s v="Arandelas planas 3/4&quot; " u="1"/>
        <s v="SOBRE CIMIENTOS DE H°C° " u="1"/>
        <s v="PLANCHA 2 X 1 M X ¾” (19 MM) AC A36 " u="1"/>
        <s v="SUBCONJUNTO CILINDRO PRINCIPAL FRENO N° PARTE 47201-0K040 " u="1"/>
        <s v="PERNO 1&quot;X560&quot; CC+2T No. de Parte 1020-19                                                                                                       MARCA: CMTR S.R.L./BOLIVIA " u="1"/>
        <s v="CONJUNTO LEVA AJUSTE INCLINACION RUEDA N° PARTE 48190-0K010 " u="1"/>
        <s v="BOMBA DE LUBRICACION  SERIE: 10593935   MOD: H 32 " u="1"/>
        <s v="BOLT 7/8&quot; UNC X 6 1/2&quot;/4&quot;  NRO. DE PARTE ZX11141176 " u="1"/>
        <s v="Rodamiento de contacto angular_x000a_Nº Rod:  7320 - BEM_x000a_Marca: SKF ó FAG " u="1"/>
        <s v="PALA PUNTA HUEVO T-2000, MANGO “Y”, PUÑO PLÁSTICO, ANCHO 8. ¼”; LARGO CABEZA 19-1/4”; LARGO TOTAL 40-1/2”_x000a_TRUPER/ASIA " u="1"/>
        <s v="Balanza Camionera de Alta Capacidad (60.000,00 Kg.)_x000a_El servicio de mantenimiento y calibración debe ser realizado en el lugar de operación de las balanzas. _x000a_Servicio de mantenimiento preventivo avanzado y calibración, certificación con IBMETRO y supervisión de trabajos mecánicos para alineado de celdas de carga a alineado para balanza camionera de alta capacidad._x000a_PT LTD/PT200M " u="1"/>
        <s v="SPACER No DE PARTE 5580 0177 11 " u="1"/>
        <s v="ESPARRAGO 1/2&quot; X197 +4T No. de Parte 1710-36 " u="1"/>
        <s v="EMPEDRADO Y CONTRAPISO DE H° " u="1"/>
        <s v="Fusible chicotillo MT, &quot;k&quot; 12A, 38KV " u="1"/>
        <s v="PISO RADIER Ho.Ao. E=20 cm. (Vaciado por cuadrantes) + enlucido Fino " u="1"/>
        <s v="SIERRA INGLEATADORA LASER 1100W, DIAM DISCO, 216MM, ACNHO MAX CORTE 90°/45° 120/80MM (O VALORES SUPERIORES) " u="1"/>
        <s v="ASIENTO DE RESORTE No. de Parte 1701-57-1 " u="1"/>
        <s v="DISCO FRONTAL  Nº PARTE 43512 – 60191_x000a_KOREANO/KOREA " u="1"/>
        <s v="Balanza Camionera de Alta Capacidad (60.000,00 Kg.) El servicio de mantenimiento y calibración debe ser realizado en el lugar de operación de las balanzas " u="1"/>
        <s v="TERMINAL CU/SN CAÑO LARGO DOBLE OJAL 150 MM2 LCT, SCC-DL 150, OJAL 3/8”_x000a_- Sección: 150mm2_x000a_- Tipo: Caño largo, doble ojal, Cu/Sn_x000a_- Diámetro de ojal: 3/8&quot;_x000a_LCT/ARGENTINA " u="1"/>
        <s v="Maleta de O ring Viton y vinilo Pulgadas APG 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CONJUNTO EJE IMPULSOR FRONTAL Nº PARTE 43430 - 60082 " u="1"/>
        <s v="V-RING CORTAGOTAS V-65  ASH 4X3 " u="1"/>
        <s v="Placa Interruptor eléctrico simple color blanco " u="1"/>
        <s v="V-RING EJE V-70  ASH 6X6 " u="1"/>
        <s v="O-RING CAMISA EJE Ø 65X2.5mm.  ASH 5X4 " u="1"/>
        <s v="O-RING CORTAGOTAS Ø 65X2.5mm.  ASH 5X4 " u="1"/>
        <s v="PERNO HEX 1, 1/2 - 6 UNC X 8&quot; Gr.8 PERTEC/HINDU " u="1"/>
        <s v="PERNO HEX 1, 3/4 X - UNC X 6&quot; Gr.5 PERTEC/HINDU " u="1"/>
        <s v="BOTONERA ON-OFF CON FOCO MPD14-11G + MCBH-11 + MLBL-07G " u="1"/>
        <s v="BOLT HEXAGONAL 1-1/4&quot;UNC-2Ax7.5&quot;/4.75&quot;-ASME B18.2.1-GR5-UNPLTD (REEMPLAZA A NO. DE PARTE 15-123) NRO. DE PARTE 25 8536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Cable eléctrico de alambre de cobre No. 14 Rollo de 100 mts " u="1"/>
        <s v="Tornillo spack cabeza plana 4x70 " u="1"/>
        <s v="Cordon de acera  de 15x50cm " u="1"/>
        <s v="CONJUNTO ARTICULACION, ESTABILIZADOR FRONTAL, DER N° PARTE 48820-0K030 " u="1"/>
        <s v="Tubo fluorescente de 40W " u="1"/>
        <s v="TAPA SUPERIOR DE GOMA PARA CICLON KREBS D-15 " u="1"/>
        <s v="Kit dados de impacto metrico de 3/4” (8 pza) " u="1"/>
        <s v="PLANCHA 2 X 1 M X 1/16” (1,5 MM) AC A36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SPROCKET PARA REDUCTOR LADO REDUCTOR Ø EXT. 172MM, Ø INT. 30MM ALT. 61,00MM, 12 DIENTES, PARA CADENA ANSI – 120 (120B12 INTERME) " u="1"/>
        <s v="PINTURA OLEO INTERIOR  " u="1"/>
        <s v="LOCK NUT No DE PARTE 5561 0799 00 " u="1"/>
        <s v="Codos de 90º PVC 1, ½” " u="1"/>
        <s v="Bajante de Calamina Galvanizada Nº 26 d=42 cm.  "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MILLER/GOLD STAR 852/USA " u="1"/>
        <s v="Interruptor  Térmico (ABB o similar)  2x16 A DIN Alemán " u="1"/>
        <s v="Interruptor  Térmico (ABB o similar)  2x20 A DIN Alemán " u="1"/>
        <s v="Interruptor  Térmico (ABB o similar)  2x25 A DIN Alemán " u="1"/>
        <s v="Interruptor  Térmico (ABB o similar)  2x32 A DIN Alemán " u="1"/>
        <s v="Interruptor  Térmico (ABB o similar)  2x40 A DIN Alemán " u="1"/>
        <s v="PIN  No DE PARTE 5563 9294 00 " u="1"/>
        <s v="CORREA DE GOMAS SIN FIN EN “V” 5VX 750 " u="1"/>
        <s v="Rodamiento rígido de bolas de una hilera 6024 presenta C3 y 2 tapas de goma, una en cada lado_x000a_FAG/6024-2RSR-C3/EUROPA " u="1"/>
        <s v="CORREA DE GOMAS SIN FIN EN “B” 58 " u="1"/>
        <s v="DEMOLICION DE MANPOSTERIA DE PIEDRA  " u="1"/>
        <s v="CODO DE IMPACTO EN POLIURETANO Ø EXT. 105 mm. X Ø INT: 91 mm X LARGO 210 mm. SH-A = 80/83 " u="1"/>
        <s v="CODO DE IMPACTO EN POLIURETANO Ø EXT. 71 mm. X Ø INT: 63 mm X ALTURA 147 mm. SH-A = 80/83 " u="1"/>
        <s v="LEVEL GLASS No DE PARTE 5534 5551 00 " u="1"/>
        <s v="GRADAS DE H° C° " u="1"/>
        <s v="VOLUTA WARMAN 3 X 2 " u="1"/>
        <s v="Viga de Encadenado Metalica 0.3mx0.4m " u="1"/>
        <s v="Maxisacos Big Bag cap. 2.000 kg Maxisacos Big Bag con la capacidad de llenado de 2000 Kg._x000a_Tipo de material = Polipropileno_x000a_Costuras = Antifugas_x000a_Enviar todas las especificaciones técnicas relacionadas a los sacos" u="1"/>
        <s v="Unión patente galvanizado 1,1/2&quot; " u="1"/>
        <s v="Válvula de paso inoxidable 1,1/2&quot; " u="1"/>
        <s v="GUARDALLAMAS EN FIBRA (TIPO BEV) " u="1"/>
        <s v="Piso de porcelanato " u="1"/>
        <s v="Tomacorriente SCHUKO, Espiga Redonda " u="1"/>
        <s v="ACEITE VEGETAL " u="1"/>
        <s v=" 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randelas planas 3/8&quot; " u="1"/>
        <s v="HOSE CLIP No DE PARTE 0347 6100 20 " u="1"/>
        <s v="GABINETE DE PARED ECO3 WS 530*350*300 (6U) " u="1"/>
        <s v="Rodamiento rígido de bolas de una hilera_x000a_Nº Rod:  6202‐2Z/C3_x000a_Marca: SKF ó FAG " u="1"/>
        <s v="Rodamiento rígido de bolas de una hilera_x000a_Nº Rod:  6208‐2Z/C3_x000a_Marca: SKF ó FAG " u="1"/>
        <s v="Rodamiento rígido de bolas de una hilera_x000a_Nº Rod:  6210‐2Z/C3_x000a_Marca: SKF ó FAG " u="1"/>
        <s v="Rodamiento rígido de bolas de una hilera_x000a_Nº Rod:  6214‐2Z/C3_x000a_Marca: SKF ó FAG " u="1"/>
        <s v="Rodamiento rígido de bolas de una hilera_x000a_Nº Rod:  6218-2Z/C3_x000a_Marca: SKF ó FAG " u="1"/>
        <s v="Rodamiento rígido de bolas de una hilera_x000a_Nº Rod:  6304‐2Z/C3_x000a_Marca: SKF ó FAG " u="1"/>
        <s v="Rodamiento rígido de bolas de una hilera_x000a_Nº Rod:  6305-2Z/C3_x000a_Marca: SKF ó FAG " u="1"/>
        <s v="Rodamiento rígido de bolas de una hilera_x000a_Nº Rod:  6306‐2Z/C3_x000a_Marca: SKF ó FAG " u="1"/>
        <s v="Rodamiento rígido de bolas de una hilera_x000a_Nº Rod:  6307‐2Z/C3_x000a_Marca: SKF ó FAG " u="1"/>
        <s v="Rodamiento rígido de bolas de una hilera_x000a_Nº Rod:  6308‐2Z/C3_x000a_Marca: SKF ó FAG " u="1"/>
        <s v="Rodamiento rígido de bolas de una hilera_x000a_Nº Rod:  6309‐2Z/C3_x000a_Marca: SKF ó FAG " u="1"/>
        <s v="Rodamiento rígido de bolas de una hilera_x000a_Nº Rod:  6310‐2Z/C3_x000a_Marca: SKF ó FAG " u="1"/>
        <s v="Rodamiento rígido de bolas de una hilera_x000a_Nº Rod:  6311‐2Z/C3_x000a_Marca: SKF ó FAG " u="1"/>
        <s v="Rodamiento rígido de bolas de una hilera_x000a_Nº Rod:  6312‐2Z/C3_x000a_Marca: SKF ó FAG " u="1"/>
        <s v="Rodamiento rígido de bolas de una hilera_x000a_Nº Rod:  6313‐2Z/C3_x000a_Marca: SKF ó FAG " u="1"/>
        <s v="Rodamiento rígido de bolas de una hilera_x000a_Nº Rod:  6314-2Z/C3_x000a_Marca: SKF ó FAG " u="1"/>
        <s v="Rodamiento rígido de bolas de una hilera_x000a_Nº Rod:  6314‐2Z/C3_x000a_Marca: SKF ó FAG " u="1"/>
        <s v="Rodamiento rígido de bolas de una hilera_x000a_Nº Rod:  6315‐2Z/C3_x000a_Marca: SKF ó FAG " u="1"/>
        <s v="Rodamiento rígido de bolas de una hilera_x000a_Nº Rod:  6316-2Z/C3_x000a_Marca: SKF ó FAG " u="1"/>
        <s v="Rodamiento rígido de bolas de una hilera_x000a_Nº Rod:  6316‐2Z/C3_x000a_Marca: SKF ó FAG " u="1"/>
        <s v="Rodamiento rígido de bolas de una hilera_x000a_Nº Rod:  6319-2Z/C3_x000a_Marca: SKF ó FAG " u="1"/>
        <s v="2309 " u="1"/>
        <s v="Arandelas planas 5/8&quot; " u="1"/>
        <s v="SELLO, ACEITE (CUBO EJE FR.IZQ. Y DER.) N° PARTE 90312-T0001 " u="1"/>
        <s v="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Arandelas planas 7/8&quot; " u="1"/>
        <s v="AXLE SUPPORT No DE PARTE 5571 3956 00 " u="1"/>
        <s v="7313BEGAM S/N M6 " u="1"/>
        <s v="PALA PUNTA CUADRADA, MANGO “Y”, PUÑO PLASTICO, ANCHO 9-/12” " u="1"/>
        <s v="ILUMINACION FLUORESCENTE 2 X 40 W " u="1"/>
        <s v="Coplas PVC 2” " u="1"/>
        <s v="CONSTRUCCIÓN EMBOVEDADO (Sector Almacén). " u="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u="1"/>
        <s v="SCREW, HEX HEAD No DE PARTE 5530 8817 00 " u="1"/>
        <s v="Acero corrugado de Construcción ¼” (6mm) Lugar de Entrega: Almacenes de la Empresa Minera Colquiri_x000a_Tiempo de entrega: 20 días calendario Max" u="1"/>
        <s v="Coplas galvanizado 1,1/2&quot; " u="1"/>
        <s v="IMPULSOR 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BATERÍAS DE ESPIRALES _x000a_Bancos de espirales (de 10 piezas) MG6,3 TWIN (Dobles) ENTRADAS SUPERIOR MK9 LAUNDERS CANALETAS (C/M/T/) &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ONTACTOR FIJO (TIPO BEV) " u="1"/>
        <s v="ARBOL REVERSIBLE (TIPO BEV) " u="1"/>
        <s v="HOSE CLIP No DE PARTE 0347 6100 21 " u="1"/>
        <s v="Rodamiento rígido de bolas de una hilera 6319 presenta C3 y 2 tapas de goma, una en cada lado_x000a_SKF/6319-2Z/C3/EUROPA/AMERICA/ASIA " u="1"/>
        <s v="LLAVE CRESENT 12&quot; " u="1"/>
        <s v="VALVE   No DE PARTE 5540 6088 00 " u="1"/>
        <s v="Fusible chicotillo MT, &quot;k&quot; 30A, 38KV " u="1"/>
        <s v="Fusible chicotillo MT, &quot;k&quot; 40A, 38KV " u="1"/>
        <s v="Fusible chicotillo MT, &quot;k&quot; 80A, 38KV " u="1"/>
        <s v="PERNO HEX 8,8 CTE C/T - M8 X 25 PERTEC/HINDU " u="1"/>
        <s v="PERNO HEX 8,8 CTE C/T - M8 X 40 PERTEC/HINDU " u="1"/>
        <s v="PERNO HEX 8.8 CTE C/T - M6 X 40 PERTEC/HINDU " u="1"/>
        <s v="CONJUNTO CILINDRO DESEMBRAGUE N° PARTE 31470-0K090 " u="1"/>
        <s v="POLINES DE CARGA CINTA TRANSPORTADORA 310-CV-02_x000a_- Medidas: Longitud=175 mm Ø=125 mm y Vástago=22 mm por lado._x000a_- Con rodamiento de bolas, blindaje ZZ_x000a_- Sello de tipo reten/laberinto_x000a_- Anclaje entrecara abierto_x000a_- Norma clase CEMA C / D " u="1"/>
        <s v="PISO PARQUET  " u="1"/>
        <s v="REBOQUE DE EXTERIOR CON CEMENTO  " u="1"/>
        <s v="JUEGO ZAPATA FRENO POSTERIOR N° PARTE 04495-0K050 " u="1"/>
        <s v="V-RING EJE V-95  ASH 8X8 " u="1"/>
        <s v="SCREW, HEX HEAD No DE PARTE 5530 9819 00 " u="1"/>
        <s v="JUEGO EXTRACTOR HIDRAULICO 25 TN                                                                                                                                                        Plazo de entrega: 60 días calendario_x000a_ Manuales: debe contar con ficha técnica_x000a_ Certificado: origen de procedencia de los equipos _x000a_ Lugar de entrega: Almacenes de la Empresa Minera Colquiri._x000a_ Garantía mínima de 1 año " u="1"/>
        <s v="CAÑERIAS Y ACCESORIOS " u="1"/>
        <s v="Modulos interruptor 16A 250V blanco " u="1"/>
        <s v="CONTACTOR AUXILIAR LATERAL 1NA+1NC " u="1"/>
        <s v="SELLO, ACEITE (CUBO EJE FR., DER. IZQ,) N° PARTE 90316-T0002 " u="1"/>
        <s v="Lampara de pared de hierro con vidrio montado clasica, E27 de 220 V. (de 2 luces) " u="1"/>
        <s v="MANGUERA DE GOMA DE 1/2&quot; PARA AGUA_x000a_PRESION DE TRABAJO 300 PSI_x000a_2 LONAS_x000a_ROLLOS DE 100 M._x000a_PARA TRABAJO EN MINERIA SUBTERRANEA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DESCOSTRE REVOQUE SOBRE MURO DE ADOVE " u="1"/>
        <s v="VOLUTA WARMAN 4 X 3 " u="1"/>
        <s v="Caja metalica 800 X 600 X 250 mm CONDICIONES TECNICAS_x000a_Norma: IEEE P1024/D11_x000a_               ANSI_x000a_               IBNORCA_x000a_ Plazo de entrega: 45 días calendario_x000a_ Manuales: debe contar con ficha técnica_x000a_ Lugar de entrega: Almacenes de la Empresa Minera Colquiri._x000a_ Garantía mínima de 1 año" u="1"/>
        <s v="ZAPATAS DE H°A°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CORREA DE GOMAS SIN FIN EN “V” 5VX 800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FILTRO HIDRAULICO   " u="1"/>
        <s v="Stub End HDPE Ø63 mm PE100 PN 16 SDR 10 " u="1"/>
        <s v="Tornillos autoperforantes para calamina 1  1/2&quot; con arandela _x000a_BRASIL " u="1"/>
        <s v="GRASA ASFALTICA TAMBOR DE 180 KG._x000a_YPFB GRASA ASFALTICA FLUIDA 650/ARGENTINA " u="1"/>
        <s v="JUEGO PASTILLA, FRENO DISCO, FR. Nº PARTE 04465 - 60320 " u="1"/>
        <s v="RELE TERMICO RANGO 50 - 60A " u="1"/>
        <s v="Panel LED  de sobreponer de  24W cuadrado  30 cm X 30 cm 6500K. " u="1"/>
        <s v="CAÑERIA GALAVANIZADA DE 1&quot; " u="1"/>
        <s v="CONJUNTO LEVA, AJUSTE INCLINACION LATERAL, NO. 2 N° PARTE 48190-0K030 " u="1"/>
        <s v="Codos de 90º PVC 1” " u="1"/>
        <s v="Codos de 90º PVC 2” " u="1"/>
        <s v="SILENCER No DE PARTE 5541 6094 00 " u="1"/>
        <s v="GRASA PARA EQUIPO PESADO EP2 (CODIGO 111675)_x000a_YPFB GRASA LIMIT 2/ARGENTINA " u="1"/>
        <s v="GOMA EN PLANCHA (Ancho: 100 cm Esp. 1/2&quot; Shore 60/65) " u="1"/>
        <s v="GOMA EN PLANCHA (Ancho: 100 cm Esp. 1/4&quot; Shore 60/65) " u="1"/>
        <s v="GOMA EN PLANCHA (Ancho: 100 cm Esp. 1/8&quot; Shore 60/65) " u="1"/>
        <s v="GOMA EN PLANCHA (Ancho: 100 cm Esp. 3/8&quot; Shore 60/65) " u="1"/>
        <s v="GOMA EN PLANCHA (Ancho: 200 cm Esp. 1/4&quot; Shore 60/65) " u="1"/>
        <s v="PROVISION Y COLOCADO TUBO DE VENT.  PVC D=2 1/2&quot; " u="1"/>
        <s v="Pintura látex moldura " u="1"/>
        <s v="V-RING 44959  REDUCTOR MOLINO ALLIS CH. " u="1"/>
        <s v="BUJE (SUPERIOR GEMELO SOPORTE POSTERIOR) N° PARTE 90385-T0009 " u="1"/>
        <s v="Hierro Reducido p.a. " u="1"/>
        <s v="Juego de llaves mixtas de 17 pzas del 8 al 22 " u="1"/>
        <s v="PLANCHA 2 X 1 M X 1/8&quot; (3,17 mm) AC A36_x000a_MARCA: ARCELORMITTAL/BRASIL " u="1"/>
        <s v="PLANCHA 2 X 1 M X 3/8&quot; (9.50 mm) AC A36_x000a_MARCA: ARCELORMITTAL/BRASIL " u="1"/>
        <s v="Zócalo de Madera con moldura + Barniz_x000a_Tipo: TAJIBO_x000a_Alto: 100 mm._x000a_Grosor: 15 mm._x000a_ " u="1"/>
        <s v="CABLE DE COBRE DE MEDIA TENSION AISLADO 3X70 MM2, 15KV (O TENSION MAYOR). 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ZOCALO DE MADERA  " u="1"/>
        <s v="HANDY MARCA BAOFENG MODELO UV-9R FRECUENCIA UHF 403-470mhz, INCLUYE PROGRAMACIÓN Y CONFIGURACIÓN  " u="1"/>
        <s v="SEGURO DE CADENA RODILLOS SIMPLES HILERA ANSI/80_x000a_SKF/PHC 80-1C/L/ASIA/EUROPA " u="1"/>
        <s v="Martillo Rompedor GSH 27 VC Profesional " u="1"/>
        <s v="CORREA DE GOMAS SIN FIN EN “B” 120 " u="1"/>
        <s v="PINZA FIJADORA PARA ENGARGOLAR ARMADAS, DE 12 DIENTES " u="1"/>
        <s v="Alero " u="1"/>
        <s v="CARRILERA (BARBIQUEJO) PARA CASCO JOCKEY_x000a_Carrillera elástica tejido de algodón._x000a_Con ganchos metálicos _x000a_Con regulador diseñado para mantener el casco de forma estable_x000a_LA PRESENTACION DE MUESTRA ES OBLIGATORIO  " u="1"/>
        <s v="23134 EAS KC3 " u="1"/>
        <s v="CONTACTOR AUXILIAR SERIE AF116-AF370 " u="1"/>
        <s v="SCREW, HEX HEAD No DE PARTE 0144 3285 03 " u="1"/>
        <s v="JUEGO CRUCETAS, JUNTA UNIVERSAL ARBOL CARDAN Nº PARTE 04371 – 60070_x000a_GMB/JAPON " u="1"/>
        <s v="ANGULAR AC36 3X3X1/4&quot; " u="1"/>
        <s v="PLANCHA 2 X 1 M X 5/8” (16 MM) ARS " u="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Arandelas Planas de 1/2&quot; (INOX) " u="1"/>
        <s v="Arandelas Planas de 1/4&quot; (INOX) " u="1"/>
        <s v="Arandelas Planas de 3/4&quot; (INOX) " u="1"/>
        <s v="Arandelas Planas de 3/8&quot; (INOX) " u="1"/>
        <s v="Arandelas Planas de 5/8&quot; (INOX) " u="1"/>
        <s v="TABLERO DE ARRANQUE SUAVE PARA MOTORES DE BAJA TENSIÓN_x000a_Características:_x000a_● Potencia nominal: 10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HOSE CLIP No DE PARTE 5580 0173 96 " u="1"/>
        <s v="WASHER No DE PARTE 3218 2006 89 " u="1"/>
        <s v="VALVE SET No DE PARTE 5580 1018 58 " u="1"/>
        <s v="RELE DE VIGILANCIA DE TENSION TRIF.C/NEUTRO 1INV 6A 380VAC " u="1"/>
        <s v="SOLERA CILINDRO A 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Fusible chicotillo MT, &quot;k&quot; 5A, 38KV " u="1"/>
        <s v="CLUNY Lavamanos de sobreponer, color blanco. Tipo: Sobre . CALI " u="1"/>
        <s v="PORTA RODAMIENTO - AHS 4X3 " u="1"/>
        <s v="RETEN LADO PRENSA 95X130X12mm.  ASH 8X8 " u="1"/>
        <s v="PRECINTO PLASTICO NEGRO PROT. UV T10 250MMX4.8MM " u="1"/>
        <s v="PRECINTO PLASTICO NEGRO PROT. UV T12 300MMX4.8MM " u="1"/>
        <s v="PRECINTO PLASTICO NEGRO PROT. UV T14 350MMX4.8MM " u="1"/>
        <s v="VÁLVULA SEGMENTADA DE CONTROL CON ACTUADOR PROPORCIONAL 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TELÉFONO IP YEALINK MODELO SIP-T33G " u="1"/>
        <s v="CORREA DE GOMAS SIN FIN EN “V” 3VX475 " u="1"/>
        <s v="PIÑON Z=18 P/LOCOMOTORA DIEMA " u="1"/>
        <s v="CORONA DE BRONCE PARA TRANSMISION ALIMAK " u="1"/>
        <s v="Solución estándar Estaño-Sn 1000 ppm para Absorción Atómica " u="1"/>
        <s v="TABLAS DE MADERA SEMIDURA_x000a_Tablas de madera de 3.0 m largo por 0.35 m de ancho y 2” de espesor para andamio, madera Ochoo o similar, resistentes y fáciles de transportar._x000a_Todas las tablas tienen que ser resistentes a carga de trabajo mayor a 100 kg. Manejables, no deben ser pesadas, para manejo en diferentes lugares en mina " u="1"/>
        <s v="DISCO DE GOMS DE SPOOD FIDER MOLINO COMESA Øext. 18.1/2” Øint. 8.3/4” Espesor ¾” shore 60/65 " u="1"/>
        <s v="REPLANTEO Y TRAZADO DE OBRA  " u="1"/>
        <s v="CUÑA DE MUELA MOVIL No. de Parte 1020-10 " u="1"/>
        <s v="1299 PARKAS._x000a_• DISEÑO A DEFINIR._x000a_• COLOR A DEFINIR._x000a_• TELA KATY DE PRIMERA CALIDAD._x000a_• FORRO TELA POLAR ANDINO DE PRIMERA CALIDAD._x000a_• ENTRETELA FIBRA TERMICA UNIPIEZA DE PRIMER CALIDAD._x000a_• CIERRE CON CREMALLERA TIPO TRACTOR CALIBRE NUMERO 5 DE PRIMERA CALIDAD._x000a_• AJUSTE EN LA CINTURA CON CORDON._x000a_• CONTA REFLECTIVA (CALIDAD ALTA) DE 1” DE ANCHO CON CINTA FOSFORESCENTE EN LOS COSTADOS EN DELANTERA Y ESPALDA.  _x000a_• DOS BOLSILLOS SUPERIORES CON INGRESO LATERAL CON CIERRE Y UN BOLSILLO SUPERIOR CON CIERRE._x000a_• DOS BOLSILLOS INFERIORES A LA ALTURA DE LA CADERA CON DOBLE INGRESO._x000a_• CONFECCION DE ALTA RESISTENCIA CON TRIPLE COSTURA CON HILO POLIESTER DE DOS CABOS AL TONO._x000a_• TRES LOGOS BORDADOS._x000a_• GARANTIA POR FALLO DE PRODUCTO._x000a_• ENTREGA EN BOLSON O MOCHILA._x000a__x000a_• Tallas_x000a_- S= 110 PIEZAS._x000a_- M=519 PIEZAS._x000a_- L=529 PIEZAS._x000a_- XL= 120 PIEZAS._x000a_- XXL= 20 PIEZAS._x000a_- XXXL= 1 PIEZA._x000a_MUESTRA OBLIGATORIA  - Certificados de calidad_x000a_- Hoja de especificaciones técnicas_x000a_- Tiempo de Entrega" u="1"/>
        <s v="CORONA Z=30 P/LOCOMOTORA DIEMA " u="1"/>
        <s v="MANGA PARA VALVULA PINCH DE 4” Largo 265 mm Øext. 113mm, Øint. 90mm, con bridas externos de 230 mm " u="1"/>
        <s v="FUENTE DE ALIMENTACIÓN ABB CP-E 24/10 10A427035 _x000a_- Modelo: CP-E 24/10 _x000a_- Tensión nominal de salida: 24 VCC_x000a_- Corriente de salida nominal: 10 AMP_x000a_- Rango de tensión de alimentación: 115-230 VAC_x000a_- Rango de temperatura de funcionamiento: -40...+70 °C_x000a_- Unidad de redundancia: CP‑A RU_x000a_- Contactos auxiliares:  1NO (Relé)_x000a_- LED para indicación de estado_x000a_ABB/TAIWAN " u="1"/>
        <s v="Interuptor breaker trifasico regul. 3X87-125A 690V " u="1"/>
        <s v="SOPORTE PARA SECTOR DE MADERA No. de Parte 1701-33 " u="1"/>
        <s v="Tarraja macho de 5/8-11 UNC (SKC – JAPON) " u="1"/>
        <s v="ACEITE DE MOTOR GASOLINA 5W-30 (ENVASE 4 LITROS)                                                                    Plazo de entrega: 30 días calendario_x000a_ Manuales: debe contar con ficha técnica_x000a_ Lugar de entrega: Almacenes de la Empresa Minera Colquiri._x000a_ El lubricante propuesto debe tener la fabricación reciente._x000a_ Garantía mínima de 1 año  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Rodamiento de rodillos cilindricos de una hilera_x000a_Nº Rod:  NU-322/C3-ECM_x000a_Marca: SKF ó FAG " u="1"/>
        <s v="Rodamiento de rodillos cilindricos de una hilera_x000a_Nº Rod:  NU-326/C3-ECM_x000a_Marca: SKF ó FAG " u="1"/>
        <s v="CARACOL DE GOMA CICLÓN D-15 " u="1"/>
        <s v="RUBBER No DE PARTE 5541 5679 00 " u="1"/>
        <s v="Plancha de acero de 1/32&quot;x2x1 metros_x000a_PERU " u="1"/>
        <s v="CODO DE IMPACTO EN POLIURETANO Ø EXT. 126 mm. X Ø INT: 110 mm X ALTURA 263 mm. SH-A = 80/83 " u="1"/>
        <s v="CODO DE IMPACTO EN POLIURETANO Ø EXT. 145 mm. X Ø INT: 127 mm X ALTURA 295 mm. SH-A = 80/83 " u="1"/>
        <s v="BOLT / NUT / PERNOS Y TUERCAS NRO DE PARTE: A78312 " u="1"/>
        <s v="PIN No DE PARTE 5571 3955 00 " u="1"/>
        <s v="ROTULA ESFERICA RADIAL GEZ 208 ES-2RS " u="1"/>
        <s v="RESPIRADOR DE SILICONA MEDIA CARA MODELO HF-8030 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3M/POLONIA  " u="1"/>
        <s v="Unión patente PVC 1” " u="1"/>
        <s v="ANGULAR AC36 3X3X3/8&quot; " u="1"/>
        <s v="BEARING, SP, PL No DE PARTE 5533 2883 00 " u="1"/>
        <s v="PERCHA PARA BAÑO " u="1"/>
        <s v="CONJUNTO BOBINA ENCENDIDO Nº PARTE 90919 – 02256_x000a_FLAMMA/JAPON " u="1"/>
        <s v="LIJA EN TELA NORTON Nº 80” " u="1"/>
        <s v="Coloc. Mezclador para Ducha " u="1"/>
        <s v="Juego de destornilladores de golpe (estrella y plano) " u="1"/>
        <s v="Escuadra de aluminio 400mmX600mm " u="1"/>
        <s v="BOTAAGUAS DE LADRILLO ARMANDO  " u="1"/>
        <s v="Plancha de acero de 1/32&quot;x2x1 metros_x000a_Nota: _x000a_Las planchas de acero deben necesariamente contar con las medidas establecidas en los términos de referencia. " u="1"/>
        <s v="REVESTIMIENTO EN POLIURETANO BOMBA ASH 2.5X2 " u="1"/>
        <s v="Interruptor termomagnético 6/10KA, 1X2A, 220VAC CONDICIONES TECNICAS_x000a_APLICACIONES_x000a_Uso en interior mina y superficie.  _x000a_Plazo de entrega: 45 días calendario_x000a_Certificación: debe contar ficha técnica_x000a_Lugar de entrega: Almacenes de la Empresa Minera Colquiri._x000a_Garantía mínima de 1 año." u="1"/>
        <s v="CONJUNTO DE BOMBA, PALETAS N° PARTE 44310.0K030 " u="1"/>
        <s v="Plato cruzado galvanizado 16&quot;x16&quot; " u="1"/>
        <s v="CATALINA LOCOMOTORA SIEMENS Z=103_x000a_CONDICIONES TECNICAS_x000a_Locomotora SIEMENS 8TN_x000a_Catalina: Z=103_x000a_Diámetro: 600 mm_x000a_Material: Acero al carbón suministrado bajo norma SAE 1045 con tratamiento térmico_x000a_ü Garantía de funcionamiento mínima de 15 meses, cumpliendo con las mismas características y condiciones de entrega interior_x000a_ü Lugar de trabajo Empresa Minera Colquiri_x000a_NACIONAL/BOLIVIA " u="1"/>
        <s v="ACEITE ROTO INJECT FLUID _x000a_LUBRIZOL CPI 9301-46/E.E.U.U. " u="1"/>
        <s v="PLETINA A36 3/8&quot;*3&quot; * 6 M " u="1"/>
        <s v="PORTA RODAMIENTO - AHS 6X6 " u="1"/>
        <s v="PISO DE CEMENTO + EMPEDRADO   " u="1"/>
        <s v="CIERRRA DE ARCO TIPO CORVINA 24&quot; " u="1"/>
        <s v="FILTRO HIDRAULICO FUGA " u="1"/>
        <s v="BALIZA DE SEÑALIZACION ROTATIVA LED 174MM, 3W, 220V, AZUL, LTE-5181 LUZ " u="1"/>
        <s v="ACEITE TURBINA 68 (TAMBOR DE 205 LTRS.)_x000a_YPFB TURBINA R68/ARGENTINA  " u="1"/>
        <s v="Pletina 2&quot; X 1/4&quot; (INOX) " u="1"/>
        <s v="Pletina 2&quot; X 3/8&quot; (INOX) " u="1"/>
        <s v="Zócalo de Cemento " u="1"/>
        <s v="CONJUNTO CUBIERTA EMBRAGUE Nº PARTE 31210 - 60280 " u="1"/>
        <s v="PTA. 632 RDTO 645 " u="1"/>
        <s v="Unión patente PVC 2” " u="1"/>
        <s v="Provision y Colocado Pernos de Anclaje  d-3/4&quot; " u="1"/>
        <s v="FILTRO HIDRAULICO PILOTO N/P 51654_x000a_WIX.TRANSMISION/U.S.A. " u="1"/>
        <s v="CAJA MODULAR METALICO_x000a_DIMENSIONES: 40 X 30 X 20CM_x000a_GRADO DE PROTECCIÓN: IP54 " u="1"/>
        <s v="CAJA MODULAR METALICO_x000a_DIMENSIONES: 50 X 40 X 20CM_x000a_GRADO DE PROTECCIÓN: IP54 " u="1"/>
        <s v="Serie de Tamiz Tyler #100 (150 µm) - Ø 8&quot;X2&quot; " u="1"/>
        <s v="Serie de Tamiz Tyler #150 (106 µm) - Ø 8&quot;X2&quot; " u="1"/>
        <s v="TUERCA HEX ESP G5 UNC - 1 , 1/2 PERTEC/HINDU " u="1"/>
        <s v="100 kg electrodo inoxidable 29/9 AWS A5.4/ ASME SFA-5.4: E312-16 de 5/32 " u="1"/>
        <s v="ELECTROBOMBA TURBINA VERTICAL MARCA AKIPUMP, MODELO TV-230-B-X7 INOX, POTENCIAL 150HP 18-20 SEMANAS Caudal:100I/s-ADT: 77.1 m_x000a_Impulsor: Acero inoxidable dúplex_x000a_Tazón de succión: Acero inoxidable AISI 316_x000a_Tazón intermedio: Acero inoxidable AISI 316_x000a_Tazón de descarga: Acero inoxidable AISI 316_x000a_Anillo de desgaste: Acero inoxidable AISI 316_x000a_Eje: Acero inoxidable AISI 316_x000a_Linterna: Acero inoxidable AISI 316_x000a_Bocina tazón: Bronce_x000a_Eje de columna: Acero AISI 1045_x000a_Canastilla de succión: Acero inoxidable AISI 304_x000a_Pernos y tuercas: Acero inoxidable AISI 316_x000a_Con: MOTOR VERTICAL WEG O SIMILAR 150HP, 50HZ, 1475RPM, 440V. 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V-RING CORTAGOTAS V-80  ASH 5X4 " u="1"/>
        <s v="JUEGO ZAPATA FRENO POSTERIOR N° PARTE 04495-0K120 " u="1"/>
        <s v="90281 472 D 477 " u="1"/>
        <s v="Inodoro CAPSTAIN PRO 1 piezas – Sifónico descarga JET, descarga dual ¾.5L. Color blanco, + batería + tapa de inodoro + acople de inodoro. CALI " u="1"/>
        <s v=" Las medidas pueden ser aproximadas _x000a_Lugar de entrega: Almacenes de la Empresa Minera Colquiri._x000a_Garantía mínima de 1 año." u="1"/>
        <s v="TECLE MANUAL DE CADENA DE 5 TN                                                                                                                                                                                                                                                                              Plazo de entrega: 60 días calendario_x000a_ Manuales: debe contar con ficha técnica_x000a_ Certificado: origen de procedencia de los equipos _x000a_ Lugar de entrega: Almacenes de la Empresa Minera Colquiri._x000a_ Garantía mínima de 1 año " u="1"/>
        <s v="DEMOLICION DE HORMIGON ARMANDO " u="1"/>
        <s v="MANGUERA DE GOMA DE 1/2&quot; PARA AGUA_x000a_PRESION DE TRABAJO 300 PSI_x000a_2 LONAS_x000a_ROLLOS DE 100 M._x000a_PARA TRABAJO EN MINERIA SUBTERRANEA " u="1"/>
        <s v="INODORO BLANCO  " u="1"/>
        <s v="ESMERIL ELECTRICO “USO INDUSTRIAL” DOBLE 200MM, 1,5HP. 220V, 50HZ, 2980RPM, 440/220V " u="1"/>
        <s v="CONTACTOR BOBINA 100-250VAC-DC 440V/5,5KW " u="1"/>
        <s v="MARMOL BLANCO EN TROZOS DE ALTA PUREZA PARA USO EN LABORATORIO QUIMICO (PARA ANALISIS DE ESTAÑO) " u="1"/>
        <s v="CONTACTOR BOBINA 100-250VAC-DC 440V/7,5KW " u="1"/>
        <s v="BOQUILLAS DE ALCOHOLIMETRO_x000a__x000a_- Boquilla EasyTab que elimina el contacto del operador con el extremo húmedo de la boquilla_x000a_- compatible con los alcoholímetros de la marca LIFELOC, modelos: FC10, FC10 PLUS Y FC20. _x000a__x000a_LIFELOC/EADYTAB/USA  " u="1"/>
        <s v="Codos de 90º PVC ½” " u="1"/>
        <s v="Llave de tubo stillson de 10&quot; " u="1"/>
        <s v="Codos de 90º PVC ¾” " u="1"/>
        <s v="Soquet de Porcelana " u="1"/>
        <s v="CODO DE GOMA D. EXT.139MM D. INT 120MM ALTURA 339 MM SHORE 75/80 " u="1"/>
        <s v="CODO DE GOMA OMNIDIRECCIONAL D. EXT.60MM D. INT 50MM SHORE 75/80 " u="1"/>
        <s v="SOLERA CILINDRO FILA MAN HOLE C (ACERO CROMO MOLIBDENO DUREZA 45 HRC) " u="1"/>
        <s v="SOLERA CILINDRO FILA MAN HOLE D (ACERO CROMO MOLIBDENO DUREZA 45 HRC) " u="1"/>
        <s v="SOLERA CILINDRO FILA MAN HOLE E (ACERO CROMO MOLIBDENO DUREZA 45 HRC) " u="1"/>
        <s v="CONJUNTO DE ZAPATA, FRENO ESTAC , DERECHA O CENTRAL Nº PARTE 46580 - 60060 " u="1"/>
        <s v="SPRING No DE PARTE 5537 0986 00 " u="1"/>
        <s v="Entablonado de Madera de Alto Trafico, tratada, secada en horno_x000a_Espesor: 20 mm._x000a_Ancho: 140 mm._x000a_Largo: 1200 mm._x000a_Tipo: TAJIBO_x000a_Humedad de 10 a 12 CONDICIONES _x000a_Certificado de Secado              _x000a_Certificado de Fumigación        _x000a_Tiempo de Entrega:  20 días después de la notificación._x000a_Calidad: Primera, sin alabeos ni deformaciones (libre de nudos en la cara y en el canto)                                                                   tipo: Tajibo" u="1"/>
        <s v="Juego de alicates (3 Pza) " u="1"/>
        <s v="Interruptor Térmico de 100 amp. (Iluminación) " u="1"/>
        <s v="POLY-MET LIFTER BAR CF-210- 338-425-30-02-A38.311,00 _x000a_Nro. Parte: P-1484B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HOSE CLIP No DE PARTE 0347 6100 19 " u="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ESCOBILLA DE ACERO 6&quot; " u="1"/>
        <s v="Acoples Estilo 995 de 110 mm de diámetro " u="1"/>
        <s v="Acoples Estilo 995 de 125 mm de diámetro " u="1"/>
        <s v="Acoples Estilo 995 de 160 mm de diámetro " u="1"/>
        <s v="Acoples Estilo 995 de 180 mm de diámetro " u="1"/>
        <s v="Acoples Estilo 995 de 200 mm de diámetro " u="1"/>
        <s v="Acoples Estilo 995 de 250 mm de diámetro " u="1"/>
        <s v="Acoples Estilo 995 de 315 mm de diámetro " u="1"/>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u="1"/>
        <s v="A. ESPECIFICACIONES TÉCNICAS_x000a_- REDUCTOR FALK_x000a_- MODELO 445ª2-C-7.672:1_x000a_- REEMPLAZO DE REDUCTOR INSTALADO EN MOLINO # MO 01-068795-01_x000a_- CARACTERISTICAS TECNICAS:_x000a_- MOTOR INSTALADO- 600HP@1487 RPM_x000a_- CAPACIDAD MECANICA DEL REDUCTOR 445 A2-C-7.672:1_x000a_- FACTOR DE SERVICIO MECANICO 2.03_x000a_- CAPACIDAD REDUCTOR 1217/POTENCIA INSTALADA 600HP_x000a_- CAPACIDAD TERMICA 1139 HP_x000a_- METODO DE ENFRIAMIENTO – VENTILADOR ELECTRICO_x000a_- DIAMETRO EJE ALTA VELOCIDAD_x000a_- 3500”_x000a_- DIAMETRO EJE BAJA VELOCIDAD _x000a_- 6500”_x000a_- TORQUE NOMINAL_x000a_- 395,732 PULGADAS-LIBRA_x000a_- ADITAMENTOS:_x000a_- VENTILADOR ELECTRICO_x000a_- RESPIRADOR AIRMAX PRO SAMRT VG-4_x000a_- MECANIZADO ESPECIAL (Rifle drill – taladrado rifle) eje de baja velocidad._x000a_- PREPARACION DE ALMACENAMIENTO DE LARGO PLAZO.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30306 M (Rodamiento / pista) " u="1"/>
        <s v="Tuberías PVC esquema grueso ¾” " u="1"/>
        <s v="CAJA MODULAR 20X20X12 CM, IP 54 " u="1"/>
        <s v="CAJA MODULAR 40X30X20 CM, IP 54 " u="1"/>
        <s v="CAJA MODULAR 40X40X20 CM, IP 54 " u="1"/>
        <s v="CAJA MODULAR 50X40X20 CM, IP 54 " u="1"/>
        <s v="CAJA MODULAR 50X50X20 CM, IP 54 " u="1"/>
        <s v="CAJA MODULAR 60X50X20 CM, IP 54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380 voltios, 1000 RPM, para gran altitud,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Widias 3/16 x ¾” triángulos P30 PLATEADO " u="1"/>
        <s v="Goma Negra en Plancha tipo UNILINE 40, Con Capa CN, Película Auto Vulcanizante para los Revestimientos Vulcanizado en Frio al Metal, utilizando el producto KIT TIP TOP CEMENT SC4000. * Espesor: 1/4 &quot; (6 mm). * Dureza SHORE A 40 * Aplicación: Para Revestimiento de Celdas, Tanques y Otros. * Medida a Suministrar: 2.000 mm Ancho x 10.000 mm Largo x 01 Rollo = 20,00 Mt2 " u="1"/>
        <s v="FILTRO DE AIRE (N/P 600-185-5100) " u="1"/>
        <s v="CORREA DE GOMAS SIN FIN EN “V” 5VX 800 " u="1"/>
        <s v="TRABAJOS DE ESTRUCTURA METALICA: " u="1"/>
        <s v="Llave de tubo stilson 12” " u="1"/>
        <s v="BUSHING No DE PARTE 5502 9007 00 " u="1"/>
        <s v="O-RING TAPA EXTERIOR Ø 80X2.5mm.  ASH 2.5X2 " u="1"/>
        <s v="Caja empotrable para térmicos 1-2 módulos " u="1"/>
        <s v="Caja empotrable para térmicos 2-4 módulos " u="1"/>
        <s v="Caja empotrable para térmicos 4-8 módulos " u="1"/>
        <s v="CLAVIJA DE ARTICULACION NRO DE PARTE: VSR3SL MARCA: KOMATSU-HENSLEY/USA " u="1"/>
        <s v="THOR GEL " u="1"/>
        <s v="Carbonato de Sodio p.a.  " u="1"/>
        <s v="Parrillero de Ladrillo refractario " u="1"/>
        <s v="MOTOSIERRA NEUMATICA  MOD.5 1007 004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Cloruro de Bario p.a. " u="1"/>
        <s v="Perno 5/16X1&quot; G-5 mas tuerca " u="1"/>
        <s v="Perno 5/16X2&quot; G-5 mas tuerca " u="1"/>
        <s v="TELÉFONO IP YEALINK MODELO SIP-T27G " u="1"/>
        <s v="PIÑON CONICO Z=13  P/LOCOMOTORA SIEMENS " u="1"/>
        <s v="Inst. Tubería PVC Sanitario de ø 2&quot; + accesorios " u="1"/>
        <s v="Inst. Tubería PVC Sanitario de ø 4&quot; + accesorios " u="1"/>
        <s v="Guardamotor 30-42A 50KA  " u="1"/>
        <s v="ADHESIVO SILICONA MULTIPROPOSITO " u="1"/>
        <s v="CONJUNTO ARRANCADOR Nº PARTE 28100 - 31131 " u="1"/>
        <s v="BUJIAS DE ENCENDIDO N° PARTE 90919-T1004 " u="1"/>
        <s v="DISCO PRENSA " u="1"/>
        <s v="PORTA RODAMIENTO - AHS 8X8 " u="1"/>
        <s v="FILTRO PRIMARIO DE CABINA " u="1"/>
        <s v="RUEDA PARA CARRO, TIPO PULACAYO DE 5 TN 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RELE TERMICO RANGO 100 - 135A " u="1"/>
        <s v="SEAL KIT No DE PARTE 5540 1693 00 " u="1"/>
        <s v="SCREW HEX HEAD No DE PARTE 5540 0005 00 " u="1"/>
        <s v="CILINDRO DE OXIDO NITROSO MAS CARGA CAPACIDAD DE 8 m3 O 7 m3 VALVULA CGA-326  " u="1"/>
        <s v="CONJUNTO ZAPATA IZQUIERDA NO. 2, FRENO ESTACIONAMIENTO Nº PARTE 46550 - 60070 " u="1"/>
        <s v="PERILES AC36   &quot;C&quot; 6&quot; " u="1"/>
        <s v="PINTURA LATEX EXTERIOR  " u="1"/>
        <s v="Tuberías PVC esquema grueso ½” " u="1"/>
        <s v="RODAMIENTOS GA5 SKF22211C " u="1"/>
        <s v="RUEDA CONICA Z=43 (LOCOMOTORA RUSA DE 7 TN) " u="1"/>
        <s v="ZAPATA PARA LOCOMOTORA IMIN 8 TN " u="1"/>
        <s v="Mandoor clamp dog 360-20-A36 NRO. DE PARTE PA-6379 " u="1"/>
        <s v="RUBBER No DE PARTE 5572 8242 00 " u="1"/>
        <s v="VALVE PILOT No DE PARTE 5540 0882 00 " u="1"/>
        <s v="LOCK NUT No DE PARTE 5531 0800 00 " u="1"/>
        <s v="COLADOR DE TRANSMISION (N/P 56D-15-19311)_x000a_KOMATSU/USA " u="1"/>
        <s v="Coplas galvanizado 1/2&quot; " u="1"/>
        <s v="FILTER COMPL. No DE PARTE 5580 0078 66 " u="1"/>
        <s v="Panel LED 12 W  redondo para embutir 170mm ULTRAPLANO, Blanco neutro " u="1"/>
        <s v="Panel LED 18 W  redondo para embutir 225mm ULTRAPLANO, Blanco neutro " u="1"/>
        <s v="Panel LED 24 W  redondo para embutir 30 cm ULTRAPLANO, Blanco neutro " u="1"/>
        <s v="Iluminación Industrial  p/Nave (Campana para alumbrado industrial LED de 120° 300W), antillama " u="1"/>
        <s v="Balanza de Piso de una Capacidad (3.000,00 Kg.) El servicio de mantenimiento y calibración debe ser realizado en el lugar de operación de las balanzas " u="1"/>
        <s v="SPRING No DE PARTE 5537 0987 00 " u="1"/>
        <s v="Juego de alicates 3 pzas. de 6” eléctrico, punta corte y corte diagonal " u="1"/>
        <s v="ACEITE HIDRAULICO BP 46 – HO ISO 46 TAMBOR 205 LTRS_x000a_YPFB HIDRAULICO BP 46 / ARGENTINA " u="1"/>
        <s v="ECLISAS PARA ZARANDAS VIBRATORIAS_x000a_- Material: acero A36_x000a_- Espesor: 5/16” (8 mm)_x000a_- Longitud: 1016.00 mm_x000a_- Se adjunta plano _x000a_- Se solicita entregas parciales según requerimientos para la gestión 2023.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Juego de llaves combinadas metricas de 8 a 22mm (15 pza) " u="1"/>
        <s v="CIERRA MECANICA DE 12&quot; " u="1"/>
        <s v="CABLE TELEFONICO MULTIPAR CTP APL 40 X 20 PARES –INSTALACION EXTERIOR " u="1"/>
        <s v="CABLE TELEFONICO MULTIPAR CTP APL 40 X 30 PARES –INSTALACION_x000a_EXTERIOR " u="1"/>
        <s v="Válvulas de paso PVC 1, ½” " u="1"/>
        <s v="PERNO HEX 1, 1/2 - 6 UNC X 12&quot; Gr.8 PERTEC/HINDU " u="1"/>
        <s v="PERNO HEX 5/8&quot; - 11UNC X 2 INOX 304 PERTEC/HINDU " u="1"/>
        <s v="PERNO HEX M16 - 2UNC X 90MM Gr 10,9 PERTEC/HINDU " u="1"/>
        <s v="SUB CONJUNTO EXTREMO DER, IZQ. BARRA ACOPLAMIENTO Nº PARTE 45046 - 69245 " u="1"/>
        <s v="SPROCKET PARA REDUCTOR LADO MAGNETO Ø EXT. 443MM, Ø INT. 101,6 ALT. 17,00MM, 42 DIENTES, PARA CADENA ANSI – 100 (100A42 H-INTERMEC) " u="1"/>
        <s v="Short de alta visibilidad. 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u="1"/>
        <s v="30212 M (Rodamiento / pista) " u="1"/>
        <s v="DISCO POSTERIOR Nº PARTE 42431 - 60311 " u="1"/>
        <s v="TUERCA DE M33 (1.1/4”) CON VOLANDA PLANA  " u="1"/>
        <s v="FOCO SEÑAL C/LED VERDE 220VAC PLASTIC XB5AVM3 " u="1"/>
        <s v="ANTI SANDING SEALER 80x80-31.75-15 NRO. DE PARTE PA-0007 " u="1"/>
        <s v="Excavación terreno Semiduro h= 1.5 mt. " u="1"/>
        <s v="TALADRO ATORNILLADOR DE 1/2&quot; A BATERIA 0-2300RPM, 18VDC, N° GLPES MAX 3000/MIN (O VALORES SUPERIORES) " u="1"/>
        <s v="Stub End HDPE Ø110 mm PE100 PN 16 SDR 11 " u="1"/>
        <s v="Stub End HDPE Ø125 mm PE100 PN 16 SDR 11 " u="1"/>
        <s v="Stub End HDPE Ø160 mm PE100 PN 16 SDR 11 " u="1"/>
        <s v="Stub End HDPE Ø180 mm PE100 PN 16 SDR 11 " u="1"/>
        <s v="Stub End HDPE Ø200 mm PE100 PN 16 SDR 11 " u="1"/>
        <s v="Stub End HDPE Ø250 mm PE100 PN 16 SDR 11 " u="1"/>
        <s v="ESCUADRA METALICA DE ALUMINIO DE 400MM X 600MM, MARCO REFORZADO CON MARCAS DE GRADUACION, METRICO. (MILWAUKE MLSQ124) " u="1"/>
        <s v="Motosoldador 20 – 500A (Generador de CA para soldadura impulsado por motor diésel)  " u="1"/>
        <s v="FLANGE No DE PARTE 5533 0406 00 " u="1"/>
        <s v="RETEN LADO SUCCIÓN 63X80X9mm.  ASH 4X3 " u="1"/>
        <s v="TIRAFONDO ZINCADO 5/8 X 3 PERTEC/HINDU " u="1"/>
        <s v="TOOTH/DIENTE NRO DE PARTE: K25RP2 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Llave ajustable 12” (crecen) " u="1"/>
        <s v="Llave ajustable 15” (crecen) " u="1"/>
        <s v="Llave ajustable 18” (crecen) " u="1"/>
        <s v="Llave ajustable 24” (crecen) " u="1"/>
        <s v="GRASA PARA EQUIPO PESADO preferente MOBILUX EP2 (CODIGO 111675) DE 205 A 208 Kg " u="1"/>
        <s v="NIQUEL METALICO  99,96 % EN GRANALLAS MEDIDAS 15MMX15MMX5MM O 1 MMX1 MMX5MM (PARA ANALISIS DE ESTAÑO) " u="1"/>
        <s v="Perno y tuerca inoxidable G2 de 3/8&quot; x 4&quot; " u="1"/>
        <s v="REVESTIMIENTO EN POLIURETANO BOMBA ASH 4X3 " u="1"/>
        <s v="CADENA D/ RODILLOS SIMPLE HILERA ANSI-160 (PHC 160-1X5MT)_x000a_CADENA – PHC 160_x000a_- Paso P (mm) 50.8_x000a_- Diámetro del rodillo d1 max (mm) 28.58_x000a_- Anchura de casquillo del pasador b1 min (mm) 31.55_x000a_- Diámetro del pasador d2 max (mm) 14.27_x000a_- Altura de la placa h2 max (mm) 47.8_x000a_- Grosor de la placa del eslabón T max (mm) 6.4 " u="1"/>
        <s v="Coplas galvanizado 3/4&quot; " u="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MSA/AMERICANO  " u="1"/>
        <s v="Rele 14 PIN 220VAC " u="1"/>
        <s v="Rodamiento de rodillos cilindricos de una hilera NU326 presenta C3 y jaula de latón (aleación de bronce)_x000a_FAG/NU326-E-M1-C3/EUROPA " u="1"/>
        <s v="Tablero de distribución principal " u="1"/>
        <s v="PERNO 1&quot;X4&quot; CC+T No. de Parte 1020-34 " u="1"/>
        <s v="O-RING TAPA EXTERIOR Ø 80X2.5mm.  ASH 2X1.5 " u="1"/>
        <s v="Pintura al Oleo Botaguas " u="1"/>
        <s v="Sirena MS-290 220VAC 105db METAL " u="1"/>
        <s v="Sirena MS-390 220VAC 105db METAL " u="1"/>
        <s v="CANDADO DE SEGURIDAD_x000a_• CANDADO DE SEGURIDAD EXTREME ACERO CLIMAS EXTREMOS._x000a_ CUERPO FABRICADOEN ACERO ENDURECIDO._x000a_ CON FUNCION 2 EN 1._x000a_ TAPA DURADERA DE PROTECCION._x000a_PRESENTACION DE MUESTRA OBLIGATORIA " u="1"/>
        <s v="PULIDORA ANGULAR, PLATO DE APOYO 175 MM, 220V, 50HZ  (O VALORES SUPERIORES) " u="1"/>
        <s v="APOYO No DE PARTE 5564 5926 00 " u="1"/>
        <s v="Conector permanente para manguera 1/4'' recto 04U-604                                                                      Tamaño: ¼”_x000a_Accesorio de manguera hidráulica_x000a_Rotula hembra JIC 37_x000a_Longitud 2.61 in_x000a_Tamaño de hilo 7/16-20_x000a_Material: Acero al carbono_x000a_Revestimiento Zinc_x000a_Cromo trivalente acabado  Manuales: debe contar con ficha técnica_x000a_ Lugar de entrega: Almacenes de la Empresa Minera Colquiri._x000a_ Entregas parciales de acuerdo a requerimiento de la Unidad Solicitante._x000a_ Garantía mínima de 1 año" u="1"/>
        <s v="Sustancia de Comprobación SmartCal para Equipo Analizador Halógeno de Humedad (marca Metler Toledo) Cada caja contiene 12 unidades " u="1"/>
        <s v="Panel LED 50W para embutir 60cmx60cm ULTRAPLANO, Blanco Neutro " u="1"/>
        <s v=" 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Cemento conductivo THOR " u="1"/>
        <s v="Llave de tubo stillson de 12&quot; " u="1"/>
        <s v="PLETINA AC36 3X3/8&quot; " u="1"/>
        <s v="ADAPTER CENTRAL / ADAPTADOR CENTRAL NRO DE PARTE: K3036M25 MARCA: KOMATSU-HENSLEY/USA " u="1"/>
        <s v="ADAPTOR LEFT / ADAPTADOR IZQUIERDO NRO DE PARTE: K3036M25L MARCA: KOMATSU-HENSLEY/USA " u="1"/>
        <s v="MOVIMIENTO DE TIERRAS: " u="1"/>
        <s v="Mantenimiento preventivo de equipos  espectrofotómetros de Absorción Atómica - Analista 200  y  Pin AAcle 900F Perkin Elmer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  Instalación de quemador y otros para ensayos de estaño_x000a_Informe técnico del servicio realizado " u="1"/>
        <s v="PISTON, FRENO DISCO FRONTAL N° PARTE 47731-0K060 " u="1"/>
        <s v="Conmutador doble color blanco " u="1"/>
        <s v="TELÉFONO GRANDSTREAM MODELO GXP1625 " u="1"/>
        <s v="BUJE, BARRA ESTABILIZADORA FR., NO. 1 N° PARTE 488150K010 " u="1"/>
        <s v="CONJUNTO DISCO EMBRAGUE Nº PARTE 31250 - 35451 " u="1"/>
        <s v="CAJA RECEPTORA PLUVIAL (SUMIDEROS) " u="1"/>
        <s v="SURGE TANK No DE PARTE 5575 6312 00 " u="1"/>
        <s v="Broca HSS de 21 MM (DEBOR – ALEMAN) " u="1"/>
        <s v="Broca HSS de 5/16” (DEBOR – ALEMAN) " u="1"/>
        <s v="Broca HSS de 7/16” (DEBOR – ALEMAN) " u="1"/>
        <s v="Broca HSS de 9/16” (DEBOR – ALEMAN) " u="1"/>
        <s v="PIEDRAS ESMERIL WIDIA 6&quot; PIEDRAS ESMERIL WIDIA 6&quot;_x000a_• Marca  NORTON o similar_x000a_• Diámetro 6”, altura 1”, agujero 1. ¼”, Grano c60_x000a_• Material carburo de silicio color verde" u="1"/>
        <s v="PIEDRAS ESMERIL WIDIA 8&quot; PIEDRAS ESMERIL WIDIA 8&quot;_x000a_• Marca  NORTON o similar_x000a_• Diámetro 8”, altura 1”, agujero 1. ¼”, Grano c60_x000a_• Material carburo de silicio color verde" u="1"/>
        <s v="PLANCHA 2 X 1 M X 1/4” (7.00 MM) ARS " u="1"/>
        <s v="PLANCHA 2 X 1 M X 3/8” (9.50 MM) ARS " u="1"/>
        <s v="Distintivo para personal de seguridad " u="1"/>
        <s v="CONJUNTO BOCINA, TONO BAJO N° PARTE 86520-0K010 " u="1"/>
        <s v="POLY-MET LIFTER BAR CF-210-300-495-10-02A3 NRO. DE PARTE P-1610A " u="1"/>
        <s v="RETENES SMIM 60*80*10 " u="1"/>
        <s v="MOCHILAS ESCOLARES " u="1"/>
        <s v="90071=53176/53376 D " u="1"/>
        <s v="PROYECTOR DE OBRA DE BATERÍA BSA 18 LED 4000 CON BATERIA MAS CARGADOR (TIPO PICK MIX) 601505850 MODELO : BSA 18 LED 4000 PROYECTOR DE OBRA DE BATERÍA 18V. BATERÍA LIHD 18 V - 4.0 AH 625367000 1.000 PZ 987.00 987.00MODELO : 18 V, 4 Ah " u="1"/>
        <s v="ACEITE PARA MANDO FINALES HIPOIDAL MECANICO (SYZZ AXO 80CN) " u="1"/>
        <s v="Perno 5/16X1&quot; G-5 mas tuerc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Ho. Pobre de Nivelacion " u="1"/>
        <s v="GABINETE DE PARED PIVOT ZH Z2, 600*550*500 (9U) " u="1"/>
        <s v="PLANCHA 2 X 1 M X 5/8” (16 MM) AC A36 " u="1"/>
        <s v="PLANCHA 2 X 1 M X ¼” (7.00 MM) AC A36 " u="1"/>
        <s v="SEAT INSTALATION No DE PARTE 5580 0910 12 " u="1"/>
        <s v="Reflector LED para túnel 200W, luz blanca. Carcasa de aleación de aluminio fundido a alta presión.  Anticorrosión con proceso de electroforesis. " u="1"/>
        <s v="SM 1215 K " u="1"/>
        <s v="MANGUERA DE GOMA DE 1&quot; PARA AIRE_x000a_PRESION DE TRABAJO 300 PSI_x000a_2 LONAS_x000a_ROLLOS DE 100 M. " u="1"/>
        <s v=" APLICACIONES_x000a_Uso en interior mina  _x000a_Certificación: debe contar con certificación de la calidad_x000a_Se considerará la genuidad de los gatos tipo botella por estar en trabajos exigentes en interior mina.  " u="1"/>
        <s v="Coplas galvanizado 2&quot; " u="1"/>
        <s v="GUIDE ROLLER DE 72 MM. PARA GA5 " u="1"/>
        <s v="Pararrayos para linea trifasica de 6.36 KV y conexion estrella " u="1"/>
        <s v="Perno inoxidable de 1/4&quot; x 3&quot; " u="1"/>
        <s v="ALIMENTACION RANCHO  " u="1"/>
        <s v="CORREA DE GOMAS SIN FIN EN “B” 76 " u="1"/>
        <s v="PLANCHA 2 X 1 M X 3/4&quot; (19 mm) AC A36_x000a_MARCA: ARCELORMITTAL/BRASIL " u="1"/>
        <s v="PLANCHA 2 X 1 M X 5/8&quot; (16 mm) AC A36_x000a_MARCA: ARCELORMITTAL/BRASIL " u="1"/>
        <s v="ANGULAR AC36   4X6X1/2&quot; " u="1"/>
        <s v="GREASE NIPPLE No DE PARTE 0544 1100 06 " u="1"/>
        <s v="Codos de 90° galvanizado 3/4&quot; " u="1"/>
        <s v="Acido Nítrico p.a. x 25 l " u="1"/>
        <s v="BOTONERA ON-OFF SIN FOCO MPD14-11B + MCBH-11  " u="1"/>
        <s v="LIJA EN TELA NORTON Nº 220” " u="1"/>
        <s v="Perno 5/8X2.1/2&quot; G-8 mas tuerca (rosca fina) " u="1"/>
        <s v="LIJA EN TELA NORTON Nº 100” " u="1"/>
        <s v="ADHESIVO SILICONA MULTIPROPOSITO_x000a_SIKA/BOLIVIA " u="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Cinta Aisladora  1150, 19mm.x20m.Negro, 3M " u="1"/>
        <s v=" PLOTTER E INSUMOS " u="1"/>
        <s v="Juego de dados metricos encastre de 1/2” (28 pza) " u="1"/>
        <s v="Clinómetro y pinza de latón,  para perforación taladros largos " u="1"/>
        <s v="CELULARES " u="1"/>
        <s v="CUCHILLA, LIMPIADOR, FR,, DER. Nº PARTE 85212 - 60210 " u="1"/>
        <s v="Perno y tuerca inoxidable G8 de ¾” x 5” " u="1"/>
        <s v="POLINES DE RETORNO PARA CINTA TRANSPORTADORA  310-CV-01_x000a_- Medidas:  Longitud=765 mm Ø=5” Diámetro de eje = Ø20mm_x000a_- Con rodamiento de bolas, blindaje ZZ_x000a_- Sello de tipo reten/laberinto_x000a_- Anclaje entrecara abierto_x000a_- Norma clase CEMA C / D 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ZAPATA PARA LOCOMOTORA IMIN 4 TN " u="1"/>
        <s v="ROUTER INALÁMBRICO WIFI6_x000a_MARCA: TP-LINK_x000a_MODELO: ARCHER AX6000_x000a__x000a_  -  Frecuencias 2,4GHz/5GHz_x000a_  -  Quad Core 1,8GHz_x000a_  -  1 Puerto WAN y 8 puertos LAN (10/100/1000) " u="1"/>
        <s v="PLETINA AC36 2X3/8&quot; " u="1"/>
        <s v="RODAMIENTO DE RODILLOS CONICOS 4T-749/742 " u="1"/>
        <s v="PALA PUNTA HUEVO T-2000, MANGO “Y”, PUÑO PLASTICO, ANCHO 8. ¼”; LARGO CABEZA 19-1/4”;LARGO TOTAL 40-1/2” " u="1"/>
        <s v="DISCO DE DESGASTE No. de Parte 1701-37 " u="1"/>
        <s v="POLINES GUIA_x000a_- Medidas: Longitud=185 mm Ø=6&quot; Vástago= 200 mm_x000a_- Con rodamiento de bolas, blindaje ZZ_x000a_- Sello de tipo reten/laberinto_x000a_- Anclaje entrecara abierto_x000a_- Norma clase CEMA C / D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RETENES PARA GA5 A70*85*8 " u="1"/>
        <s v="Cup Washer 80/60/18-17 NRO. DE PARTE ML-217322 " u="1"/>
        <s v="Retiro de Inodoro " u="1"/>
        <s v="BOLT / NUT / PERNOS Y TUERCAS NRO DE PARTE: A78312 MARCA: KOMATSU-HENSLEY/USA " u="1"/>
        <s v="LIJA EN TELA NORTON Nº 200” " u="1"/>
        <s v="SELLO ACEITE N° 2 DIF. FRONT. N° PARTE 90311-T0035 " u="1"/>
        <s v="ESCOBILLAS DE CARBÓN ELECTROGRAFITADAS 25X16X38MM CON CHICOTILLO FUNDIDO DE 10 CM. Y TERMINAL OJAL DE 10 MM. PARA LOCOMOTORA BEV 7TN (60% CARBÓN Y 40% GRAFITO) " u="1"/>
        <s v="POLICARBONATO ONDULADO (COLOR TRANSPARENTE) " u="1"/>
        <s v="Electrodo para corte (chanfer trode u otro marca) de 5/32 " u="1"/>
        <s v="Cable eléctrico de alambre de cobre No. 12  Rollo de 100 mts " u="1"/>
        <s v="Luminaria completa para tubos LED c/acrílico_x000a_Número de tubos LED: 2_x000a_Potencia de tubos LED: 16 W_x000a_Medida de tubos LED: T8 de 1200 mm_x000a_Tensión nominal: 220-240VAC_x000a_Temperatura de color: 6500K_x000a_Incluir: los tubos LED_x000a_Grado de protección: IP65 " u="1"/>
        <s v="ZKL22213 " u="1"/>
        <s v="Juego de herramientas de 178 piezas_x000a_Modelo: STMT74290/Stanley_x000a_Tipo: Juego 178 PZS ENC 1/2 3/8 1/4&quot; SAE/MM_x000a_ISO/DIN: 3315 / 122_x000a_Número de piezas: 178_x000a_Incluye: Arco de sierra de alta tensión PRO 12&quot;, Martillo de bola mango de madera de 24Oz " u="1"/>
        <s v="PLANCHA 2 X 1 M X 1/2&quot; (12.50 mm) AC A36_x000a_MARCA: ARCELORMITTAL/BRASIL " u="1"/>
        <s v="PLANCHA 2 X 1 M X 5/16&quot; (8.00 mm) AC A36_x000a_MARCA: ARCELORMITTAL/BRASIL " u="1"/>
        <s v="Duchas Eléctricas  MaxiDucha Ultra Lorenzetti Con *Esparcidor de grandes dimensiones. CONDICIONES ADICIONALES_x000a__x000a_• Experiencia de venta del material a entregar _x000a_• Certificado de garantía del producto" u="1"/>
        <s v="CAMARA DE INSPECCION H°S° H=0,60 M " u="1"/>
        <s v="Columnas de Ho.Ao.  " u="1"/>
        <s v="Motosoldador 20 – 500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ACEITE DE MOTOR DIESEL 15W-40 R4L                                                                         Plazo de entrega: 30 días calendario_x000a_ Manuales: debe contar con ficha técnica_x000a_ Lugar de entrega: Almacenes de la Empresa Minera Colquiri._x000a_ El lubricante propuesto debe tener la fabricación reciente._x000a_ Garantía mínima de 1 año  ACEITE DE MOTOR DIESEL 15W-40 R4L_x000a_aceite multigrado formulado con aceites básicos Grupo II, para motores diesel de alta potencia, que operan bajo severas condiciones de trabajo"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 u="1"/>
        <s v="PROVISION Y COLOCADO TUBO SANITARIO PVC D=4&quot; " u="1"/>
        <s v="Interuptor breaker trifasico regul. 3X175-250A 690V " u="1"/>
        <s v="GORRAS, confeccionadas, con tres bordados, logotipo de la empresa, bandera y letras “COLQUIRI”, los proponentes deben presentar su respectiva muestra " u="1"/>
        <s v="Alicate de punta 6 1/2&quot; (aislamiento 1000 V) " u="1"/>
        <s v="Inodoro CLAYTON 1 piezas – Sifónico descarga JET, descarga dual 3/6L. Color blanco, + batería + tapa de inodoro + acople de inodoro. CALI " u="1"/>
        <s v="FLEXOMETRO DE 5 M._x000a_- Cinta ancha que permite mayor extensión._x000a_- Ancho de 19 mm (3/4&quot;)_x000a_- Impresa por ambos lados, recubierta de laca para máxima duración_x000a_- Gancho doble que facilita la medición por ambos lados_x000a_- Carcasa resistente a impacto_x000a_TRUPER/CHINA "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_x000a_BOZZA/BRASIL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CLAMP No DE PARTE 5556 2675 00 " u="1"/>
        <s v="CORREA DE GOMAS SIN FIN EN “V” 5VX 800_x000a_MARCA: OPTIBELT/ALEMAN " u="1"/>
        <s v="BALIZA DE SEÑALIZACION ROTATIVA LED 174MM, 3W, 220V, AZUL, LTE-5181J LUZ Y BUZZER " u="1"/>
        <s v="ALEROS  " u="1"/>
        <s v="O-RING TAPA INTERIOR PORTARODAMIENTO Ø 100X2.5mm.  ASH 4X3 " u="1"/>
        <s v="ILUMINACION EXTERIOR  " u="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PERNO 1&quot;X560&quot; CC+2T No. de Parte 1020-19 " u="1"/>
        <s v="TURBO CHARGER, HE 221W (EQUIPO: MOTOR CUMMINS QSB 4.5) 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FILTRO EXTRA DE COMBUSTIBLE " u="1"/>
        <s v="CADENA D/ RODILLOS SIMPLE HILERA ANSI-160 (PHC 160-1X10FT) (10 pies=3metros)_x000a_CADENA – PHC 160_x000a_- Paso P (mm) 50.8_x000a_- Diámetro del rodillo d1 max (mm) 28.58_x000a_- Anchura de casquillo del pasador b1 min (mm) 31.55_x000a_- Diámetro del pasador d2 max (mm) 14.27_x000a_- Altura de la placa h2 max (mm) 47.8_x000a_- Grosor de la placa del eslabón T max (mm) 6.4_x000a_SKF/PHC 160/ASIA/EUROPA " u="1"/>
        <s v="Valvula de paso PVC 1&quot; " u="1"/>
        <s v="Llave de tubo stillson de 14&quot; " u="1"/>
        <s v="Perno y tuercas inoxidable G5 de ½” x 5” " u="1"/>
        <s v="Solución estándar In 1000 ppm para Absorción Atómica " u="1"/>
        <s v="Solución estándar Zn 1000 ppm para Absorción Atómica " u="1"/>
        <s v="3310 " u="1"/>
        <s v="TELÉFONO IP YEALINK MODELO SIP-T30 " u="1"/>
        <s v="Juego llaves allen milimetrica (1,5 MM, 2 MM, 2,5 MM, 3 MM, 4 MM, 5 MM, 6 MM, 8 MM) " u="1"/>
        <s v="SPROCKET PARA REDUCTOR LADO REDUCTOR Ø EXT. 180MM, Ø INT. 50,8MM ALT. 44,4MM, 16 DIENTES, PARA CADENA ANSI – 100 (100B16 H-INTERMEC)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BOTONERA RASANTE C/LED 22MM ROJO 1NA-1NC 220VAC  " u="1"/>
        <s v="Rodamiento rígido de bolas de una hilera_x000a_Nº Rod:  6304‐2Z/C3_x000a_SKF/BULGARIA " u="1"/>
        <s v="Rodamiento rígido de bolas de una hilera_x000a_Nº Rod:  6306‐2Z/C3_x000a_SKF/BULGARIA " u="1"/>
        <s v="Rodamiento rígido de bolas de una hilera_x000a_Nº Rod:  6309‐2Z/C3_x000a_SKF/BULGARIA " u="1"/>
        <s v="Válvulas de paso PVC ½”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CORREA TRAPEZOIDAL (VENTILADOR Y ALTERNADOR) Nº PARTE 99367 - H2150_x000a_MITSUBISHI/JAPON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ELIEF VALVE No DE PARTE 5540 4823 00 " u="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BOBINAS DE DISPARO (TIPO BEV) " u="1"/>
        <s v="RETEN LADO PRENSA 45X70X10mm.  GALIGHER D-50 " u="1"/>
        <s v="PRE-FILTRO DE COMBUSTIBLE (N/P 600-319-3610) KOMATSU/CANADA " u="1"/>
        <s v="INTERFASE USB EEEI (CONTROLADOR GPIB USB) PARA ESPECTROFOTOMETRO DE ABSORCION ATOMICA   COMPATIBLE PARA AGILENT TECHNOLOGIES 200 (O SIMILAR), MODELO 240 FS AA, VARIAN 240 " u="1"/>
        <s v="Arandela cuadrada galvanizada 2_1/4&quot; para perno 5/8&quot; " u="1"/>
        <s v="HOSE No DE PARTE 5580 0093 14 " u="1"/>
        <s v="ANGULAR AC36 2X2X1/4&quot;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Columnas de Ho.Ao. " u="1"/>
        <s v="Empedrado y Contrapiso de Ho. e= 5 cm. " u="1"/>
        <s v="JUEGO CRUCETAS, JUNTA UNIVERSAL ARBOL CARDAN Nº PARTE 04371 - 60070 " u="1"/>
        <s v="CONJUNTO BOMBA PALETAS Nº PARTE 44310 – 60541_x000a_KOREANO/KOREA " u="1"/>
        <s v="ACETILENO P/LABORATORIO  (KG) " u="1"/>
        <s v="Pintura Exterior Látex " u="1"/>
        <s v="Pintura Interior Látex " u="1"/>
        <s v="Electrodo 6010 de 1/8” AWS E-6010 " u="1"/>
        <s v="Picnometro para Solidos, Borosilicato 3.3, 50 ml " u="1"/>
        <s v="Llave de tubo stilson 36” " u="1"/>
        <s v="CONTRAPISO DE CEMENTO S/GRADAS  " u="1"/>
        <s v="MANGUERA DE GOMA DE 1/2&quot; PARA AGUA_x000a_PRESION DE TRABAJO 300 PSI_x000a_2 LONAS_x000a_ROLLOS DE 100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CONO INFERIOR DE GOMA PARA CICLON KREBS D-15 " u="1"/>
        <s v="CONO SUPERIOR DE GOMA PARA CICLON KREBS D-15 " u="1"/>
        <s v="POLY-MET LIFTER BAR CF-210- 338-425-30-02-A38.311,00 _x000a_Nro. Parte: P-1484B " u="1"/>
        <s v="Calamina Galvanizada Ondulada No. 24, ancho =0.90m. L=3,00m. Industria Colombiana deseable o Similar. " u="1"/>
        <s v="Calamina Galvanizada Ondulada No. 24, ancho =0.90m. L=3.50m. Industria Colombiana deseable o Similar. " u="1"/>
        <s v="Tomacorriente Doble Universal 2 Polos+Tierra " u="1"/>
        <s v="FILTRO SEPARADOR DE AGUA N/A R90-10M_x000a_PARKER SEPARADOR DE AGUA/BRASIL " u="1"/>
        <s v="Cable flexible (induscabos o similar)  2x6,0 mm² No. 10. Antillama, color N y B. • Condiciones_x000a_• Brasil (Induscabos), cordeiro o similar.                                     35 puntos_x000a_Origen Ecuatoriano, Perú o similar                                           25 puntos_x000a_Origen Chino, India o similar                                                    15 puntos_x000a__x000a_TIEMPO DE ENTREGA: 20 días calendario" u="1"/>
        <s v="MALLA DE POLIURETANO ¾ " u="1"/>
        <s v="RETEN LADO SUCCIÓN 100X120X12mm.  ASH 6X6 " u="1"/>
        <s v="ACEITE TORCULA LUB-MPN ISO 150 208 L, PARA EQUIPO NEUMATICO " u="1"/>
        <s v="Maleta de O ring Viton y Nitrilo Milimétricas APG_x000a_Marca: APG / EE.UU. " u="1"/>
        <s v="SPROCKET PARA REDUCTOR LADO REDUCTOR Ø EXT. 540MM, Ø INT. 140MM ALT. 23,00MM, 45 DIENTES, PARA CADENA ANSI – 120 (120A45 INTERMEC) " u="1"/>
        <s v="CONJUNTO CUBIERTA EMBRAGUE N° PARTE 31210-0K260 " u="1"/>
        <s v="CADENA D/ RODILLOS 1 HILERA ANSI 100 (PHC 100-1X5MT)_x000a_CADENA – PHC 100_x000a_- Paso P (mm) 31.75_x000a_- Diámetro del rodillo d1 max (mm) 19.05_x000a_- Anchura de casquillo del pasador b1 min (mm) 18.9_x000a_- Diámetro del pasador d2 max (mm) 9.53_x000a_- Altura de la placa h2 max (mm) 30_x000a_- Grosor de la placa del eslabón T max (mm) 4 " u="1"/>
        <s v="FAJA LUMBAR_x000a_• Faja elástica flexible._x000a_• Con regulador resistente._x000a_• Color negro._x000a_• Tallas requeridas. " u="1"/>
        <s v="Muro ladrillo 6H e=15 cm " u="1"/>
        <s v="KEY,IMP, DIN 6885 A 8x5x36 316SS No DE PARTE 178 " u="1"/>
        <s v="ACEITE VEGETAL (BIDON) de 20 LITROS.  _x000a_• Aceita comestible mezcla soya y girasol fortificado con vitamina A, Bidón de 20 litros._x000a_• Producto elaborado y envasado de primera calidad de acuerdo a normas establecidas correspondientes._x000a_• El aceite debe ser inocuo y apto para el consumo._x000a_• Valor nutritivo (de acuerdo a la ficha técnica)_x000a_• Características en el envase: Razón social, nombre del producto, peso neto, fecha de elaboración y vencimiento, R.S. Senasag e industria._x000a_• Envase resistente al manipuleo, apilado, almacenamiento y transporte, el mismo debe evitar derrame del producto._x000a_• Costo del transporte, carga y descarga del producto, será asumido por el Industrias de Aceite S.A._x000a_• Entrega en almacenes de la Empresa Minera Colquiri._x000a_FINO/BOLIVIA " u="1"/>
        <s v="Llave ajustable Crescent # 15&quot; " u="1"/>
        <s v="CONJUNTO CILINDRO FRENO DISCO, DERECHO N° PARTE 47730-0K190 " u="1"/>
        <s v="MEMORIA KINGSTON 16GB DDR4 3200MHZ PARA PC " u="1"/>
        <s v="Electrodo estructural SOLDEXA 7018     4.00 mm (5/32”)_x000a_MARCA: SOLDEXA/PERU " u="1"/>
        <s v="Electrodo estructural SOLDEXA 7018     5.00 mm (3/16”)_x000a_MARCA: SOLDEXA/PERU " u="1"/>
        <s v="Electrodo fierro fundido CITOFONTE    4.00 mm (5/32”) _x000a_MARCA: SOLDEXA/PERU " u="1"/>
        <s v="(48-22-9406) JUEGO DE LLAVES DE CONBINACION CON TRINQUETE SAE (7 PZAS) MATERIAL DE ACERO CROMADO DE PROTECCION, 144 POSICIONES DE TRINQUETE, 2,5º ASCILACION DE ACERO. 3/8”, 7/16”, ½”, 9/16”, 5/8”, 11/16”, ¾”. " u="1"/>
        <s v="FLEXOMETRO DE 10 M._x000a_- Cinta ancha que permite mayor extensión._x000a_- Ancho de 32 mm (1 11/4&quot;)_x000a_- Impresa por ambos lados, recubierta de laca para máxima duración_x000a_- Números grandes de fácil lectura_x000a_- Gancho doble que facilita la medición por ambos lados_x000a_- Carcasa resistente a impacto_x000a_TRUPER/CHINA " u="1"/>
        <s v="Tubo Bergman L=3,0m. de 1&quot; " u="1"/>
        <s v="PINZAS PORTAELECTRODO PARA ARCO ELECTRICO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urmiente de Eucalipto 6&quot; * 4&quot; * 4'_x000a_- Eucalipto de color blanc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BOMBA MANUAL PARA GRASA DE 6 KG._x000a_- Depósito de 6 Kg._x000a_- Flujo libre 12g/ciclo_x000a_- Presión de salida 3.500 PSI/241 BAR_x000a_VULCANO/ARGENTINA " u="1"/>
        <s v="RUEDA PARA CARRO, TIPO PULACAYO DE 5 TN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2= 183 PZAS._x000a_          #44= 184 PZAS.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OTOR CUMMINS QSB 4.5 PARA SCOOPTRAM MODELO ST2G  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CORREA DE GOMAS SIN FIN EN “B” 62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MSA/MEXICO  " u="1"/>
        <s v="CABLE DE SOLDADURA 25MM (flexible) " u="1"/>
        <s v="Modulos toma universal 2P+T-16A-250V. BLANCO  " u="1"/>
        <s v="PLANCHA A36 1000 MM * 2000 MM * 5/16&quot; " u="1"/>
        <s v="CUÑA DE MUELA FIJA No. de Parte 1020-09                                                                                                                  MARCA: CMTR S.R.L./BOLIVIA " u="1"/>
        <s v="CODO CACHIMBA 3/8&quot;ø No. de Parte R1713-0037 " u="1"/>
        <s v="Relé fotoeléctrico magnético de corriente alterna (Fotocélula)_x000a_Tensión de Nominal: 220 VAC._x000a_Potencia Máxima: 1000W_x000a_Corriente Máxima: 10A " u="1"/>
        <s v="Caja Interceptora + rejilla de piso " u="1"/>
        <s v="RETEN LADO SUCCIÓN 125X155X14mm.  ASH 8X8 " u="1"/>
        <s v="Calamina Plana Nº28 de 1 metro de ancho por 20 metros de largo._x000a_PERU " u="1"/>
        <s v="SERVICIO DE MANTENIMIENTO ARA ESCAVADORA EC21BLC VOLVO _x000a_SERIE: EC21BLC_x000a_(Reparación rueda guía, cambio con sellos rueda guía, remplazo de sección de cadena) 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Pintura látex interior Cielo Raso " u="1"/>
        <s v="FILTRO HIDRAULICO (N/P 14X-60-31150)_x000a_KOMATSU/PHILIPPINES " u="1"/>
        <s v="PIEDRAS DE TUNGSTENO_x000a_Inserto de carbono de tungsteno rectangular de 3.5 de largo x 1 de ancho y 0.8 de espesor centímetros._x000a_VERTEX/TAIWAN " u="1"/>
        <s v="O-RING IMPELLER Ø 41X4mm.  WARMAN WENCO 6X4 " u="1"/>
        <s v="ARANDELA PLANA DE ACERO 1&quot; PERTEC/HINDU " u="1"/>
        <s v="RUBBER PLUG 55/51-35 NRO. DE PARTE 307350 " u="1"/>
        <s v="PLANCHA 2 X 1 M X 5/16” (8.00 MM) ARS " u="1"/>
        <s v="Interruptor termomagnético 6/10KA, 1X16A, 220VAC " u="1"/>
        <s v="Interruptor termomagnético 6/10KA, 2X16A, 220VAC " u="1"/>
        <s v="Interruptor termomagnético 6/10KA, 2X40A, 220VAC " u="1"/>
        <s v="Interruptor termomagnético 6/10KA, 2X63A, 220VAC " u="1"/>
        <s v="Coloc. Ducha + Inst. Tub. FG + Inst. Elect. " u="1"/>
        <s v="CIMIENTOS DE H°C° " u="1"/>
        <s v="PINTURA DE ALEROS  " u="1"/>
        <s v="Rodamiento rígido de bolas de una hilera_x000a_Nº Rod:  6210‐2Z/C3_x000a_SKF/FRANCIA " u="1"/>
        <s v="Rodamiento rígido de bolas de una hilera_x000a_Nº Rod:  6214‐2Z/C3_x000a_SKF/FRANCIA " u="1"/>
        <s v="Rodamiento rígido de bolas de una hilera_x000a_Nº Rod:  6310‐2Z/C3_x000a_FAG/FRANCIA " u="1"/>
        <s v="Rodamiento rígido de bolas de una hilera_x000a_Nº Rod:  6312‐2Z/C3_x000a_SKF/FRANCIA " u="1"/>
        <s v="Rodamiento rígido de bolas de una hilera_x000a_Nº Rod:  6313‐2Z/C3_x000a_SKF/FRANCIA " u="1"/>
        <s v="Rodamiento rígido de bolas de una hilera_x000a_Nº Rod:  6314‐2Z/C3_x000a_SKF/FRANCIA " u="1"/>
        <s v="Rodamiento rígido de bolas de una hilera_x000a_Nº Rod:  6315‐2Z/C3_x000a_SKF/FRANCIA " u="1"/>
        <s v="Rodamiento rígido de bolas de una hilera_x000a_Nº Rod:  6316‐2Z/C3_x000a_SKF/FRANCIA " u="1"/>
        <s v="VARILLA No DE PARTE 5563 4890 00 " u="1"/>
        <s v="CLAVIJA DE ARTICULACION NRO DE PARTE: VSR3SL " u="1"/>
        <s v="PLANCHA 2 X 1 M X 1/4&quot; (6.5 mm) AC A36_x000a_MARCA: ARCELORMITTAL/BRASIL " u="1"/>
        <s v="RELE TERMICO RANGO 65 - 78A " u="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CONJUNTO CILINDRO DESEMBRAGUE Nº PARTE 31470 - 60361 " u="1"/>
        <s v="Sirena tcz-220 220VAC 105db " u="1"/>
        <s v="Sirena tcz-223 220VAC 105db " u="1"/>
        <s v="Tarraja macho de 5/16-18 UNC (SKC – JAPON) " u="1"/>
        <s v="MATERIAL PUBLICITARIO (SOUVENIRS) " u="1"/>
        <s v="CONJUNTO CABLE NO. 2, FRENO ESTACIONAMIENTO N° PARTE 46420-0K210 " u="1"/>
        <s v="RETEN LADO PRENSA 45X70X10mm.  GALIGHER D-80 " u="1"/>
        <s v="CONJ. SOPORTE COJINETE CENTRAL N° PARTE 37230-0K011 " u="1"/>
        <s v="FUENTE DE ALIMENTACIÓN REGULADA_x000a_- Modelo: CP-E 24/10 ABB_x000a_- Tensión nominal de salida: 24 VCC_x000a_- Tensión de salida ajustable: Por potenciómetro giratorio_x000a_- Corriente de salida nominal: 10 A_x000a_- Rango de tensión de alimentación: 115-230 VCA_x000a_- Rango de temperatura de funcionamiento: -40...+70 °C_x000a_- Unidad de redundancia: CP‑A RU_x000a_- Contactos auxiliares:  1NO (Relé)_x000a_- LED para indicación de estado " u="1"/>
        <s v="INOX PER HEX MM C/T - M8 X 25 PERTEC/HINDU " u="1"/>
        <s v="CADENA D/ RODILLOS 1 HILERA ANSI 80 (PHC 80-1X5MT)_x000a_CADENA – PHC 80_x000a_- Paso P (mm) 25.4_x000a_- Diámetro del rodillo d1 max (mm) 15.88_x000a_- Anchura de casquillo del pasador b1 min (mm) 0.63_x000a_- Diámetro del pasador d2 max (mm) 7.92_x000a_- Altura de la placa h2 max (mm) 24_x000a_- Grosor de la placa del eslabón T max (mm) 3.25_x000a_SKF/PHC 80/ASIA/EUROPA " u="1"/>
        <s v="LLAVES AJUSTABLES 6” CROMADO PARA PROTECCION (MILWAUKE 48-22-7406) " u="1"/>
        <s v="Interruptor termomagnético 6/10KA, 3X32A, 440VAC " u="1"/>
        <s v="Interruptor termomagnético 6/10KA, 3X40A, 440VAC " u="1"/>
        <s v="Interruptor termomagnético 6/10KA, 3X63A, 440VAC " u="1"/>
        <s v="Clamp Block Type L-M16-100 NRO. DE PARTE ML-210940 " u="1"/>
        <s v="Juego de llaves allens milimétricos " u="1"/>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u="1"/>
        <s v="LOZO ALIVIANADA DE H°A° C/PLASTOFORMO  " u="1"/>
        <s v="Prov. + Empotramiento Plancha 5/16&quot;  500x400 mm. + perforacion " u="1"/>
        <s v="RETEN LADO PRENSA 50X75X10mm.  ASH 5X4 " u="1"/>
        <s v="Ducha Eléctrica Plástica Lorenzetty (Bello banho Ultra) " u="1"/>
        <s v="MOTOSIERRA NEUMATICA  MOD.5 1007 0040_x000a_CSUNITEC/USA " u="1"/>
        <s v="FLEXOMETRO DE 5 M._x000a_- Cinta ancha que permite mayor extensión._x000a_- Ancho de 19 mm (3/4&quot;)_x000a_- Impresa por ambos lados, recubierta de laca para máxima duración_x000a_- Gancho doble que facilita la medición por ambos lados_x000a_- Carcasa resistente a impacto " u="1"/>
        <s v="CADENA TRANSPORTADORA BERCO CR4852 PARA ALIMENTADOR DE PLACA TIPO ORUGA, CADA CADENA DE 31 ESLABONES 248 PERNOS (5/8x2 3/4&quot;) Y 248 TUERCAS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u="1"/>
        <s v="Juego de destornilladores de 8 piezas " u="1"/>
        <s v="Sierra para metales de alta tensión de 12&quot; " u="1"/>
        <s v="Llave de tubo stillson de 24&quot; " u="1"/>
        <s v="RELE TERMICO RANGO 13 - 16A " u="1"/>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u="1"/>
        <s v="ACEITERAS DE GOTA VISIBLE 3/8&quot;ø X 2&quot;ø N.P.T. No. de Parte R1703-0006 " u="1"/>
        <s v="O-RING CAMISA EJE Ø 69.5X2.5mm.  WARMAN 3X2 " u="1"/>
        <s v="3312 " u="1"/>
        <s v="ACEITERA DE GOTA VISIBLE 3/8&quot;ø X 4&quot;ø No. de Parte R1723-0018 " u="1"/>
        <s v="Aislador Line post de porcelana para linea de 6.6 KV ANSI 55-4 " u="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u="1"/>
        <s v="Puertas Metalicas Exterior de Acero, dos hojas abatible hacia adentro. INDUSTRIAL  + Marco + Quincalleria " u="1"/>
        <s v="RETENES B2SL 45*62*10 SKF " u="1"/>
        <s v="CORREA TRANSPORTADORA DE 65 METROS _x000a_- Ancho de correa: 30”_x000a_- Espesor cubierto: superior 8 mm_x000a_- Espesor cubierto inferior 2 mm_x000a_- Peso x metro: 17.2 kg/m_x000a_- Cinco pliegues_x000a_- Espesor de la correa 11/16” mm 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PONCHOS PARA AGUA, con cintas reflectivas " u="1"/>
        <s v="CONJUNTO CABLE NO. 3, FRENO ESTACIONAMIENTO N° PARTE 46430-0K210 " u="1"/>
        <s v="SEAL KIT No DE PARTE 5537 4234 00 " u="1"/>
        <s v="CUCHILLA, LIMPIADOR FR., IZQ. N° PARTE 85222-0K020 " u="1"/>
        <s v="CONJ.UNIDAD, FARO, IZQ. N° PARTE 81170-0K390 " u="1"/>
        <s v="Arandelas de presion 1/2&quot; " u="1"/>
        <s v="Revestimiento de porcelanato " u="1"/>
        <s v="CAJA MODULAR METALICO_x000a_DIMENSIONES: 100 X 60 X 30CM_x000a_GRADO DE PROTECCIÓN: IP54 " u="1"/>
        <s v="Unión patente PVC ½” " u="1"/>
        <s v=" 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Tubería Desague PVC  SDR Sanitario de ø 6&quot; + accesorios " u="1"/>
        <s v="Válvula de paso inoxidable 1/2&quot;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DUCTEADO ELECTRICO TUBO PVC 3/4&quot; PLASMAR  " u="1"/>
        <s v="Llave ajustable Crescent # 12&quot; " u="1"/>
        <s v="Perno 1/2X1&quot; G-5 mas tuerca " u="1"/>
        <s v="Perno 1/2X2&quot; G-5 mas tuerca " u="1"/>
        <s v="Perno 1/2X3&quot; G-5 mas tuerca " u="1"/>
        <s v="Perno 1/2X4&quot; G-5 mas tuerca " u="1"/>
        <s v="Perno 1/2X5&quot; G-5 mas tuerca " u="1"/>
        <s v="Perno 1/4X1&quot; G-5 mas tuerca " u="1"/>
        <s v="Perno 1/4X2&quot; G-5 mas tuerca " u="1"/>
        <s v="Perno 1/4X3&quot; G-5 mas tuerca " u="1"/>
        <s v="Perno 3/4X4&quot; G-5 mas tuerca " u="1"/>
        <s v="Perno 3/8X1&quot; G-5 mas tuerca " u="1"/>
        <s v="Perno 3/8X2&quot; G-5 mas tuerca " u="1"/>
        <s v="Perno 3/8X3&quot; G-5 mas tuerca " u="1"/>
        <s v="Perno 3/8X4&quot; G-5 mas tuerca " u="1"/>
        <s v="Perno 3/8X5&quot; G-5 mas tuerca " u="1"/>
        <s v="Perno 5/8X4&quot; G-5 mas tuerca " u="1"/>
        <s v=" EQUIPO DE PROTECCION PERSONAL RESPIRATORIO  " u="1"/>
        <s v="BOTONERA RASANTE C/LED 22MM VERDE 1NA-1NC 220VAC " u="1"/>
        <s v="MECHANICAL SEAL para bomba Goulds modelo 3355 tamaño 2.5X4-8B (382, JC 8B1 HSP-1006730 0280581028)  No DE PARTE 383 " u="1"/>
        <s v="PRE FILTRO, CARTRIDGE (600-311-3620), alternativo (P551864) " u="1"/>
        <s v="MUELA FIJA Y MOVIL No. de Parte 1020-08                                                                                     MARCA: CMTR S.R.L./BOLIVIA " u="1"/>
        <s v="Socket de porcelana para colgar foco " u="1"/>
        <s v="AMOLADORA 220-240V/50HZ P/DISCO DE 5” 1700 W. (preferente Metabo) " u="1"/>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u="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u="1"/>
        <s v="CATALIZADOR PARA PEGAMENTO CEMENTO VULCANIZANTE_x000a_• Catalizador para Mezclar con Cemento vulcanizante, en la Proporción 1x1._x000a_• HARDENER E-40 _x000a_• Presentación de 30 Grs. " u="1"/>
        <s v="Juego de palancas (4 pzas) " u="1"/>
        <s v="V-RING CORTAGOTAS V-45 A   GALIGHER D-50 " u="1"/>
        <s v=" - CONTRATACIÓN DE SERVICIO PARA PESAJE DE       _x000a_     CONCENTRADOS DE ZINC DEL FILTRO HASTA EL PATIO _x000a_     DE CONCENTRADOS. " u="1"/>
        <s v="Llave mixta pulgadas 1 ,1/2&quot; " u="1"/>
        <s v="Excavación de Terr. Semiduro " u="1"/>
        <s v="Lámina galvanizada Lisa 1000 mm. (0.40 mm (#26))_x000a_ACESCO/COLOMBIA                                                                                                                                                                                                                                                                                                                                               " u="1"/>
        <s v="DUCHA  " u="1"/>
        <s v="SUPPORT PLATE No DE PARTE 5573 3810 00 " u="1"/>
        <s v="Tubería de fierro negro esquema 80 de 1.1/2&quot; x 6 mtrs. " u="1"/>
        <s v="PALA PUNTA HUEVO T-2000, MANGO “Y”, PUÑO PLÁSTICO, ANCHO 8. ¼”; LARGO CABEZA 19-1/4”; LARGO TOTAL 40-1/2” " u="1"/>
        <s v="EJE PIÑON CON ESPIGA CORTO Z=11 P/LOCOMOTORA DIEMA " u="1"/>
        <s v="EJE PIÑON CON ESPIGA LARGA Z=11 P/LOCOMOTORA DIEMA " u="1"/>
        <s v=" ESTUCO – CEMENTO COLA " u="1"/>
        <s v="PALA PUNTA HUEVO T-2000, MANGO “Y”, PUÑO PLASTICO, ANCHO 8. ¼”; LARGO CABEZA 19-1/4”; LARGO TOTAL 40-1/2” Código 17160_x000a_TRUPER/MEXICO " u="1"/>
        <s v="Empaquetadura trenzada 1/2” " u="1"/>
        <s v="CORDON PARA ACERA DE H°20 X 40 CM " u="1"/>
        <s v="O-RING CORTAGOTAS Ø 44X2.5mm.  ASH 2.5X2 " u="1"/>
        <s v="Overol tipo piloto. OVEROLES TIPO PILOTO_x000a_TELA; kaki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u="1"/>
        <s v="Unión patente PVC ¾” " u="1"/>
        <s v="CLAVIJA INDUSTRIAL MACHO AEREO 3X32A 250V IP44 NORMAL " u="1"/>
        <s v="Tornillos autoperforantes para calamina 3&quot; con arandela " u="1"/>
        <s v="MURO DE LADRILLO GAMBOTE 12 CM " u="1"/>
        <s v="ARBOL REVERSIBLE (TIPO BEV) 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BOMBA MANUAL P/GRASA DE 14 KG._x000a_Certificación: debe contar con ficha técnica._x000a_Tiempo de entrega: 60 días calendario_x000a_Lugar de entrega: Almacenes de la Empresa Minera Colquiri._x000a_Garantía mínima de 1 año. BOMBA MANUAL P/GRASA DE 14 KG. 8020-G3_x000a_• Depósito de 15 Kg_x000a_• Flujo: 12g/ciclo_x000a_• Presión máxima de 3.500 PSI/241 BAR" u="1"/>
        <s v="Hidróxido de Potasio p.a. " u="1"/>
        <s v="CLQ-23-CD-235/2023 ADQUISICIÓN DE REACTIVO ANTIINCRUSTANTE SC – 108 (MODALIDAD DE CONTRATACIÓN DIRECTA)_x000a__x000a_REACTIVO ANTIINCRUSTANTE SC – 108_x000a__x000a_Las propiedades físicas más relevantes son:_x000a__x000a_propiedades físico químicas:_x000a_Estado: Liquido_x000a_Aspecto: Incoloro a Amarillo_x000a_pH: 6.5 – 7.5_x000a_Densidad: 1.15 – 1.25 (g/ml)_x000a_Solubilidad (%): 100 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PINTURA DE CUBIERTA EXTERIOR " u="1"/>
        <s v="JOYSTICK No DE PARTE 5580 0021 89 " u="1"/>
        <s v="PLANCHA 2 X 1 M X ½” (12.50 MM) ARS " u="1"/>
        <s v="FILTRO EXTRA COMBUSTIBLE " u="1"/>
        <s v="Cruceta de madera almendrillo 3. 3/4&quot;X 4  3/4&quot; X 8´ " u="1"/>
        <s v="Resistencia para Ducha electrica MaxiDucha Lorenzetti. " u="1"/>
        <s v="CODO DE IMPACTO EN POLIURETANO Ø EXT. 183,5 mm. X Ø INT: 162 mm X ALTURA 368 mm. SH-A = 80/83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Temporizador  3S30S3M30M 220V, 50HZ " u="1"/>
        <s v="Rodamiento rígido de bolas de una hilera_x000a_Nº Rod:  6311‐2Z/C3_x000a_SKF/EEUU " u="1"/>
        <s v="CORREA DE GOMAS SIN FIN EN “B” 60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SEAL KIT No DE PARTE 5541 3427 00 " u="1"/>
        <s v="Anticongelante / refrigerante Super concentrado " u="1"/>
        <s v="CORREA DE GOMAS SIN FIN EN “B” 58_x000a_MARCA: OPTIBELT/ALEMAN " u="1"/>
        <s v="CORREA DE GOMAS SIN FIN EN “B” 62_x000a_MARCA: OPTIBELT/ALEMAN " u="1"/>
        <s v="CORREA DE GOMAS SIN FIN EN “B” 76_x000a_MARCA: OPTIBELT/ALEMAN " u="1"/>
        <s v="CORREA DE GOMAS SIN FIN EN “B” 80_x000a_MARCA: OPTIBELT/ALEMAN " u="1"/>
        <s v="CORREA DE GOMAS SIN FIN EN “B” 90_x000a_MARCA: OPTIBELT/ALEMAN " u="1"/>
        <s v="CORREA DE GOMAS SIN FIN EN “B” 92_x000a_MARCA: OPTIBELT/ALEMAN " u="1"/>
        <s v="Dado de 3/4&quot; metrico # 28 " u="1"/>
        <s v="SOLERA CILINDRO A (ACERO CROMO MOLIBDENO DUREZA 45 HRC) " u="1"/>
        <s v="SOLERA CILINDRO B (ACERO CROMO MOLIBDENO DUREZA 45 HRC) " u="1"/>
        <s v="ESCOBILLAS DE CARBÓN ELECTROGRAFITADAS 25X21X50MM CON CHICOTILLO FUNDIDO DE 10 CM. Y TERMINAL OJAL DE 10 MM. PARA LOCOMOTORA IMIM 10TN (60% CARBÓN Y 40% GRAFITO) " u="1"/>
        <s v="O-RING TAPA INTERIOR PORTARODAMIENTO Ø 85X2.5mm.  ASH 2.5X2 " u="1"/>
        <s v="BUSHING No DE PARTE 3218 2006 91 " u="1"/>
        <s v="CONJUNTO BOBINA ENCENDIDO Nº PARTE 90919 - 02256 " u="1"/>
        <s v="PERNO TEMPLADOR 1.1/2&quot;X1590+2T No. de Parte 1020-26 " u="1"/>
        <s v="Llave de tubo stilson 8” " u="1"/>
        <s v="CONTACTO DE COBRE ZINCADO EN &quot;L&quot;  " u="1"/>
        <s v="FILTRO DE ACEITE DE MOTOR N/P 51820_x000a_WIX.ACEITE/U.S.A. " u="1"/>
        <s v="FILTRO DE ACEITE DE MOTOR N/P 57215_x000a_WIX.ACEITE/U.S.A. " u="1"/>
        <s v="TIRAFONDO HEX ZB - 3/8 X 2 , 1/2&quot; PERTEC/HINDU " u="1"/>
        <s v="Arandelas de presion 1/4&quot; " u="1"/>
        <s v="PERNO HEX 8,8 CTE C/T - M20 X 60 " u="1"/>
        <s v="RETEN LADO SUCCIÓN 56X70X8mm. PARA BOMBA ASH 2X1.5 " u="1"/>
        <s v="PISO CERAMICO NACIONAL   " u="1"/>
        <s v="Ducha Eléctrica Plástica Lorenzetty (Maxi ducha ultra) " u="1"/>
        <s v="SCREW HEX HEAD No DE PARTE 5540 0846 00 " u="1"/>
        <s v="NU211 " u="1"/>
        <s v="Conmutador - Iluminación Industrial para Nave " u="1"/>
        <s v="Arandelas de presion 3/4&quot; " u="1"/>
        <s v="1250 CHALECOS._x000a_• DISEÑO A DEFINIR_x000a_• COLOR A DEFINIR._x000a_• TELA KAKY DE PRIMERA CALIDAD._x000a_• FORRO TELA POLAR ANDINO DE PRIMERA CALIDAD._x000a_• ENTRETELA FIBRA TERMICA UNIPIEZA DE PRIMERA CALIDAD._x000a_• 3 CAPAS DE FIBRA INTERNO DEL CHALECO._x000a_• CIERRE TIPO TRACTOR CALIBRE NUMERO 5 DE PRIMERA CALIDAD._x000a_• AJUSTE POSTERIOR CON HEBILLA D Y CORREA._x000a_• TAPACIERRE CON BROCHES AHUMADOS DE PRIMERA CALIDAD._x000a_• CINTA REFLECTIVA DE 1” DE ANCHO CON CINTA FOSFORESCENTE EN LOS COSTADOS EN DELANTERA Y ESPALDA._x000a_• CINCO BOLSILLOS SUPERIORES A LA ALTURA DEL PECHO LADO IZQUIERDO Y DERECHO._x000a_• DOS BOLSILLOS INFERIORES A LA ALTURA DE LA CADERA CON DOBLE INGRESO._x000a_• CONFECCION DE ALTA RESISTENCIA CON TRIPLE COSTURA CON HILO POLIESTER DE DOS CABOS AL TONO._x000a_• DOS LOGOS BORDADOS._x000a_• ENTREGA EN BOLZON O MOCHILA._x000a_TALLAS. -_x000a_ S= 104 PIEZAS._x000a_ M= 502 PIEZAS._x000a_ L= 514 PIEZAS._x000a_ XL= 119 PIEZAS._x000a_ XXL= 10 PIEZAS._x000a_ XXXL= 1 PIEZAS._x000a_MUESTRA OBLIGATORIA " u="1"/>
        <s v="EJE PIÑON Z=13 (LOCOMOTORA RUSA DE 7 TN) " u="1"/>
        <s v="Special Washer 45/18-3-UNPLTD NRO. DE PARTE ML-200016 " u="1"/>
        <s v="PTA. 632 RDTO 639 " u="1"/>
        <s v="Botaguas de Ho.Ao. p/muro a=30 cm. " u="1"/>
        <s v="BOLT HEXAGONAL 1-1/4&quot;-7UNC-2Ax16.5&quot;/3.5&quot;-ASME B18.2.1-GR5-UNPLTD (REMPLAZA A 15-114) NRO. DE PARTE ML-217474-011 " u="1"/>
        <s v="TOHALLERO PARA BAÑO  " u="1"/>
        <s v="JUEGO CILINDRO FRENO DISCO FRONTAL N° PARTE 04478-0K130 " u="1"/>
        <s v="Llave ajustable Crescent # 10&quot; " u="1"/>
        <s v="Acople estilo 995 de 18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 u="1"/>
        <s v="LOCK NUT No DE PARTE 5530 7241 00 " u="1"/>
        <s v="CONJUNTO AMORTIGUADOR POSTERIOR, DER. IZQ. N° PARTE 48531-09490 " u="1"/>
        <s v="MANGUERA DE GOMA DE 1&quot; PARA AIRE COMPRIMIDO_x000a_PRESION DE TRABAJO 300 PSI._x000a_2 LONAS_x000a_ROLLOS DE 100 M_x000a_COLOR AMARILLO_x000a_PARA TRABAJO EN MINERIA SUBTERRANEA " u="1"/>
        <s v="PROVISION Y COLOCADO TUBO ROSCA PVC D=1/2&quot; " u="1"/>
        <s v="DISCO DURO DE 4 TB. PURPURA " u="1"/>
        <s v="PERNO SOLERA MCI M33 X 152mm (1.1/4” X 6”) (ACERO SAE 1045) " u="1"/>
        <s v=" - CONTRATACIÓN DE SERVICIO PARA TRANSPORTE DE CONCENTRADOS DE ZINC DEL PATIO DE CONCENTRADOS, CONSIDERADO PUNTO CERO CON DESTINO A LA CIUDAD DE ORURO O DONDE DESIGNE LA EMPRESA MINERA COLQUIRI.  - RUAT DEL PROPIETARIO FOTOCOPIA Y ORIGINAL._x000a_- PODER DEL PROPIETARIO DEL VEHICULO_x000a_- FOTOCOPIA DE CARNET DE IDENTIDAD._x000a_- FOTOCOPIA DE NIT_x000a_- FOTOCOPIA DE FUNDEMPRESA ó SEPREC" u="1"/>
        <s v="Prov. + Empotramiento Plancha 5/16&quot; 300x300x10 mm. " u="1"/>
        <s v="Dado de 3/4&quot; metrico # 38 " u="1"/>
        <s v="Panel LED 6 W  redondo de empotrar d= 120mm, Blanco neutro " u="1"/>
        <s v="PIEDRAS ESMERIL NORMAL 6”_x000a_• Diámetro 6”, altura 1”, agujero 1. ¼”, Grano c60_x000a_• Material oxido de aluminio color café._x000a_NORTON/BRASIL " u="1"/>
        <s v="DISCO DE DESBASTE DE 9”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FOTOCOPIADORA MINOLTA BIZHUB 454e_x000a_Proceso de copia:_x000a_Laser_x000a_Velocidad: mayor o igual a 45 ppm, impresión a doble cara_x000a_Resolución de copia: 600x 600_x000a_Ampliación de 25 a 400%_x000a_Proceso de impresión:_x000a_1800 x 600 dpi PCL6 (XL 3.0); PCL 5; PostScript 3 (CPSI 3016); XPS_x000a_Proceso de escaneo:_x000a_Velocidad escáner mono (pm)_x000a_Up to 160 ipm_x000a_Resolución del escáner (dpi)_x000a_Max.: 600 x 600_x000a_Modos de escaneo Scan-to-eMail (Scan-to-Me)_x000a_Scan-to-SMB (Scan-to-Home)_x000a_Scan-to-FTP_x000a_Scan-to-Box_x000a_Scan-to-USB_x000a_Scan-to-WebDAV_x000a_Scan-to-DPWS_x000a_Network TWAIN scan_x000a_Formatos de fichero JPEG; TIFF; PDF; PDF/A Destinos de escaneo_x000a_2,100_x000a_SISTEMA:_x000a_Memoria de sistema estándar 2048 (MB)_x000a_Disco duro de sistema estándar 250 (GB)_x000a_Interface estándar 10-Base-T/100-Base USB 2.0, Wi-Fi 802.11b/g/n (opcional)_x000a_Protocolos de red_x000a_TCP/IP (IPV4 / IPV6); IPX/SPX; NetBEUI_x000a_Alimentador automático de documentos (estándar/opcional) Up to 100_x000a_Dualscan ADF_x000a_Tamaño de papel_x000a_A6-SRA3_x000a_banner papel max. 1,200 x 297 mm_x000a_Gramaje del papel (gr/m2) 52-300_x000a_Capacidad de entrada de papel (hojas) Standard: 1,150_x000a_Max.: 6,650_x000a_Bandejas de papel de serie Bandeja 1: 500 hojas, A5-A3, 52-256 gr_x000a_Bandeja 2: 500 sheets, A5-SRA3, 52-256 gsm_x000a_Alimentador manual: 150 sheets, A6-SRA3, custom sizes, banner, 60-300 gm_x000a_Bandeja 3 + 4: 2 x 500 sheets, A5-A3, 52-256 gm_x000a_Bandeja de alta capacidad: 2,500 hojas, A4, 52-256 gm_x000a_Duplex automático " u="1"/>
        <s v="Válvulas de paso PVC 1” " u="1"/>
        <s v="REVESTIMIENTO EN POLIURETANO BOMBA WARMAN 6X4 " u="1"/>
        <s v="Faja Lumbar._x000a_• Faja elástica flexible._x000a_• Con regulador resistente._x000a_• Color negro._x000a_• Tallas requeridas._x000a_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UC 218 " u="1"/>
        <s v="Válvulas de paso PVC 2” " u="1"/>
        <s v="V-RING EJE V-32  ASH 2.5X2 " u="1"/>
        <s v="PLANCHA 2 X 1 M X ¾” (19 MM) ARS  " u="1"/>
        <s v="CONJUNTO ALTERNADOR Nº PARTE 27060 - 31270 " u="1"/>
        <s v="O-RING CAMISA EJE Ø 47.5X2.5mm.  WARMAN WENCO 6X4 " u="1"/>
        <s v="Cable con conductor de cobre bifásico Atox 90_x000a_Sección: 2x2.5 mm2_x000a_Voltaje Nominal: 0.6/1 KV_x000a_Aislamiento: Compuesto termoestable (HEPR) – 90 ºC._x000a_Cubierta Interna: Compuesto termoplástico (LSHF)_x000a_Cobertura: Compuesto termoplástico (LSHF) " u="1"/>
        <s v="Cable con conductor de cobre bifásico Atox 90_x000a_Sección: 5x2.5 mm2_x000a_Voltaje Nominal: 0.6/1 KV_x000a_Aislamiento: Compuesto termoestable (HEPR) – 90 ºC._x000a_Cubierta Interna: Compuesto termoplástico (LSHF)_x000a_Cobertura: Compuesto termoplástico (LSHF) " u="1"/>
        <s v="Juego de sacabocados de ¼” a 1”  " u="1"/>
        <s v="Electrodo (9-8215) Para Torch SL100 (código 6593A133) " u="1"/>
        <s v="VALVULA DERECHA MAS JGO PUENTES (Consta de los puentes de válvula No. de parte 1701-60 y la válvula derecha No. de parte 1701-38-D) " u="1"/>
        <s v="WASHER No DE PARTE 5112 2392 40 " u="1"/>
        <s v="INSUMOS DE LIMPIEZA " u="1"/>
        <s v="ACCUMULATOR No DE PARTE 5540 4633 00 " u="1"/>
        <s v="TURBO CHARGER (EQUIPO: MOTOR DEUTZ ) " u="1"/>
        <s v="Moldura de Yeso h=10 cm. " u="1"/>
        <s v="Broca HSS de 3/8” (DEBOR – ALEMAN) " u="1"/>
        <s v="Rele 14 PIN 24VDC " u="1"/>
        <s v="Empaquetadura trenzada 3/4” " u="1"/>
        <s v="BUJE (RESORTE LAMINAS POSTERIOR) N° PARTE 90389-T0005 " u="1"/>
        <s v="Panel LED 50 W rectangular para embutir 1,20mx0,30m ULTRAPLANO, Blanco neutro " u="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TRANSFORMADOR TRIFÁSICO 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VALVULA INOX ESFERICA DE 1&quot;, 2014N NPT 2C_x000a_PRESION DE TRABAJO=914 PSI_x000a_TEMPERATURA DE TRABAJO = -25°C - +180°C_x000a_CONSTRUCCION EN ACERO INOXIDABLE 1,4408 (CF8M)_x000a_EXTREMOS ROSCADOS ASME B120,1 NTP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TOOTH/DIENTE NRO DE PARTE: K25RP2 " u="1"/>
        <s v="PIEDRAS ESMERIL WIDIA 6&quot;_x000a_• Marca  NORTON _x000a_• Diámetro 6”, altura 1”, agujero 1. ¼”, Grano c60_x000a_• Material carburo de silicio color verde " u="1"/>
        <s v="PIEDRAS ESMERIL WIDIA 8&quot;_x000a_• Marca  NORTON _x000a_• Diámetro 8”, altura 1”, agujero 1. ¼”, Grano c60_x000a_• Material carburo de silicio color verde " u="1"/>
        <s v="V-RING CORTAGOTAS V-100  ASH 6X6 " u="1"/>
        <s v="SEAL No DE PARTE 5590 0001 84 " u="1"/>
        <s v="LIMPIEZA GENERAL Y RETIRO DE ESCOMBROS  " u="1"/>
        <s v="Demolición de Revoque Exterior " u="1"/>
        <s v="LLAVES AJUSTABLES 10” CROMADO PARA PROTECCION (MILWAUKE 48-22-7410) " u="1"/>
        <s v="PIÑON Z=19 (LOCOMOTORA RUSA DE 7 TN) 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CARRETILLA NEUMÁTICA REFORZADA CAP. 65 LT._x000a_TRUPER/ASIA " u="1"/>
        <s v="Conector grampa paralela 2 - 4/0 AWG " u="1"/>
        <s v="Polera de alta visibilidad. 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u="1"/>
        <s v="Dado de 3/4&quot; metrico # 36 " u="1"/>
        <s v="KEY 3355 CARBON STEEL No DE PARTE 400 " u="1"/>
        <s v="Empaquetadura trenzada 3/8” " u="1"/>
        <s v="Perno inoxidable G2 de ½” x 6 ½” " u="1"/>
        <s v="SEAL KIT No DE PARTE 5580 0142 60 " u="1"/>
        <s v="Union patente PVC 1/2&quot; " u="1"/>
        <s v="Llave mixta metrica 19 mm " u="1"/>
        <s v="Tuberia PVC esquema grueso 1, 1/2&quot; " u="1"/>
        <s v="PIEDRA PARA ESMERIL_x000a_DIÁMETRO: 12&quot;_x000a_ESPESOR: 2&quot;_x000a_DIAMETRO INTERIOR: 1&quot; _x000a_GRANO: 60_x000a_USO: GENERAL " u="1"/>
        <s v="PROPULSORA NEUMATICA P/GRASA DE 14 KG_x000a_Certificación: debe contar con ficha técnica._x000a_Tiempo de entrega: 60 días calendario_x000a_Lugar de entrega: Almacenes de la Empresa Minera Colquiri._x000a_Garantía mínima de 1 año. 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Amoladora angular_x000a_Potencia: 2,500 W_x000a_Tensión de alimentación: 220 VAC/50Hz_x000a_Modelo. GWS 25-180 Vulcano/Bosch_x000a_N° de revoluciones (sin carga): 8,500 rpm_x000a_Diámetro de disco: 7&quot; (180 mm)_x000a_Ø Disco flap: 7&quot; (180 mm)_x000a_Eje: M14 " u="1"/>
        <s v="SENSOR, VELOCIDAD, FRONTAL IZQ N° PARTE 89543-0K061 " u="1"/>
        <s v="PISTON RING  WARMAN 6X4 " u="1"/>
        <s v="Malla fin de linea MPS #2 AWG " u="1"/>
        <s v="Perno 5/16X2.1/2&quot; G-5 mas tuerca " u="1"/>
        <s v="SHAFT SLEEVE 3355 316SS No DE PARTE 104 " u="1"/>
        <s v="RETEN LADO SUCCIÓN 80X100X10mm.  ASH 5X4 " u="1"/>
        <s v="PIN No DE PARTE 5550 8358 00 " u="1"/>
        <s v="JUEGO SUJECION, RESORTE TRASERO. N° PARTE 04483-0K050 " u="1"/>
        <s v="Lámina galvanizada Lisa 1000 mm. (0.36 mm (#28))    _x000a_ACESCO/COLOMBIA                                                                                                                                                                                                                                                                                                                                               " u="1"/>
        <s v="ESCOBILLA DE ACERO 6&quot;_x000a_BOLIVIA " u="1"/>
        <s v="Codos de 90° galvanizado 1&quot; " u="1"/>
        <s v="CAMARA DE INSPECCION DE LADRILLO GAMBOTE  " u="1"/>
        <s v="Tornillo para sanitario 5/16&quot;x70mm para fijar el tanque de WC a la base " u="1"/>
        <s v="JUEGO EMPAQUETADURAS, REVISION VALVULA CONTROL SERVODIR. N° PARTE 04445-0K131 " u="1"/>
        <s v="CONJUNTO CUERPO ACELERADOR CON MOTOR Nº PARTE 22030 - 31060 " u="1"/>
        <s v="DISCO DE CORTE DE 4-1/2” " u="1"/>
        <s v="Codos de 90° galvanizado 2&quot; " u="1"/>
        <s v="FILTRO DE COMBUSTIBLE FINAL N/P 33690_x000a_WIX.DIESEL/U.S.A. " u="1"/>
        <s v="PERNO CAB. SOCKET 1/2&quot; X 1,1/2&quot;  No. de Parte R1713-0036 " u="1"/>
        <s v="PISO DE PORCELANATO  " u="1"/>
        <s v="Guardamotor 40-54A 50KA  " u="1"/>
        <s v="SEAL No DE PARTE 5590 0001 83 " u="1"/>
        <s v="Codos de 90° galvanizado 3&quot; " u="1"/>
        <s v="REVESTIMIENTO DE GOMA GALIGHER 2.5X2 " u="1"/>
        <s v="Tubo LED_x000a_Potencia Nominal: 20W_x000a_Temperatura de color: 6500K _x000a_Medida de tubos LED: T8 de 1200 mm_x000a_Tensión nominal: 220-240VAC _x000a_EVERLEO/CHINA " u="1"/>
        <s v="Dado de 3/4&quot; metrico # 34 " u="1"/>
        <s v="COJINETE DIFERENCIAL FRONTAL N° PARTE 90366-T0031 " u="1"/>
        <s v=" 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Codos de 90° galvanizado 4&quot; " u="1"/>
        <s v="FLASH MEMORY DE 32GB DAHUA " u="1"/>
        <s v="SEAL No DE PARTE 5112 1301 40 " u="1"/>
        <s v="SCREW HEX HEAD No DE PARTE 5530 9265 00 " u="1"/>
        <s v="NUT, HEXAGONAL 7/8&quot; UNC-5 7/8&quot;UNC-ANSI B1.1 2B-G5 (REMPLAZA A MM03222461) NRO. DE PARTE ZYCA25565 " u="1"/>
        <s v="ACEITE EP 320 (DE 205 LTRS.)_x000a_YPFB TRANSMISION EP 320/ARGENTINA " u="1"/>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u="1"/>
        <s v="TECLE MANUAL DE CADENA DE 3 TN                                                                                                                                                                                                                                                                                 Plazo de entrega: 60 días calendario_x000a_ Manuales: debe contar con ficha técnica_x000a_ Certificado: origen de procedencia de los equipos _x000a_ Lugar de entrega: Almacenes de la Empresa Minera Colquiri._x000a_ Garantía mínima de 1 año " u="1"/>
        <s v=" 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BUJIA N° PARTE 90919-01287 " u="1"/>
        <s v="SCREW, HEX HEAD No DE PARTE 3218 2006 90 " u="1"/>
        <s v="PORTA RODAMIENTO - AHS 2X1,5 " u="1"/>
        <s v="Relleno y Compactado c/equipo " u="1"/>
        <s v="Limpieza general (Incluye retiro de Escombros) " u="1"/>
        <s v="ECLISAS PARA ZARANDAS VIBRATORIAS_x000a_- Material: acero A36_x000a_- Espesor: 5/16” (8 mm)_x000a_- Longitud: 1016.00 mm_x000a_- Se adjunta plano _x000a_- Se solicita entregas parciales según requerimientos para la gestión 2023. _x000a_CMTR S.R.L./BOLIVIA " u="1"/>
        <s v="NUT No DE PARTE 0263 3104 22 " u="1"/>
        <s v="TELÉFONO IP YEALINK MODELO GXP1615 " u="1"/>
        <s v="Perno y tuerca inoxidable G2 de 1/2&quot; x 3&quot; " u="1"/>
        <s v="PERNO HEX 1/2&quot; - 13UNC X 1 , 1/2&quot; INOX 304 PERTEC/HINDU " u="1"/>
        <s v="Tuerca inoxidable tipo mariposa de 1/4&quot; " u="1"/>
        <s v="Matraz (Balón) fondo plano de 500 ml._x000a_ISO-LAB/ALEMANA " u="1"/>
        <s v="Empaquetadura trenzada 5/8” " u="1"/>
        <s v="Dado de 3/4&quot; metrico # 32 " u="1"/>
        <s v="O-RING CAMISA EJE Ø 85X3mm.  ASH 6X6 " u="1"/>
        <s v="O-RING CORTAGOTAS Ø 85X3mm.  ASH 6X6 " u="1"/>
        <s v="PRENSA, EMBRAGUE N° PARTE 31210-0K131 " u="1"/>
        <s v="TURBO CHARGER, HE 221W (EQUIPO: MOTOR CUMMINS QSB 4.5) " u="1"/>
        <s v="Stub End HDPE Ø315 mm PE100 PN 16 SDR 12 " u="1"/>
        <s v="Arandelas de presion 3/8&quot; " u="1"/>
        <s v="PLATO TRASERO 3 X 2 " u="1"/>
        <s v="Perno 3/4X2&quot; G-5 mas tuerca (rosca fondo)  " u="1"/>
        <s v="Arandelas de presion 5/8&quot; " u="1"/>
        <s v="Arandelas de presion 7/8&quot; " u="1"/>
        <s v="MURO DE LADRILLO 12 CM 6 HUECOS  " u="1"/>
        <s v="MURO DE LADRILLO 15 CM 6 HUECOS  " u="1"/>
        <s v="KEY,SHFT SLV DIN 6885 A 8x5x25 316SS No DE PARTE 401 " u="1"/>
        <s v="Perno 3/4X2.1/2&quot; G-5 mas tuerca  " u="1"/>
        <s v="Perno 3/4X3.1/2&quot; G-5 mas tuerca  " u="1"/>
        <s v="Perno 5/8X2,1/2&quot; G-5 mas tuerca  " u="1"/>
        <s v="Perno 5/8X3,1/2&quot; G-5 mas tuerca  " u="1"/>
        <s v="Acero corrugado de Construcción ½” (12.7mm) " u="1"/>
        <s v="Accesorios Sanitarios – Accesorios Estándar (papelero, porta cepillero, jabonero, esquinero, gancho doble y simple, porta toallero). CALIDAD PRIMERA. " u="1"/>
        <s v="FOCO SEÑAL C/LED ROJO 220VAC PLASTICXB5AVM4  " u="1"/>
        <s v="VIVERES (ARROZ Y AZUCAR " u="1"/>
        <s v="ARANDELA PLANA DE ACERO 1/2&quot; PERTEC/HINDU " u="1"/>
        <s v="ARANDELA PLANA DE ACERO 3/4&quot; PERTEC/HINDU " u="1"/>
        <s v="ARANDELA PLANA DE ACERO 7/8&quot; PERTEC/HINDU " u="1"/>
        <s v="CONJUNTO EJE IMPULSOR FRONTAL Nº PARTE 43430 – 60082_x000a_KOREANO/KOREA " u="1"/>
        <s v="CAJA INTERSEPTORA DE PVC E=40 " u="1"/>
        <s v="Tuberías PVC esquema grueso 2” " u="1"/>
        <s v="VERTICAL SHROUD / ESCUDO VERTICAL NRO DE PARTE: VS450 MARCA: KOMATSU-HENSLEY/USA " u="1"/>
        <s v="ANTENA PARA RADIO ENLACE_x000a_MARCA: UBIQUITI_x000a_MODELO: LITEBEAM AC GEN2_x000a__x000a_ - Hasta 450 Mbps de Throughput_x000a_ - Ganancia de 23 dBi_x000a_ - Puerto Ethernet 10/100/1000 Mbps " u="1"/>
        <s v="POLINES DE RETORNO PARA CINTA TRANSPORTADORA  310-CV-2/3_x000a_- Medidas: Longitud=615 mm    Ø=4”mm     Diámetro de eje = Ø25.4 mm _x000a_- Con rodamiento de bolas, blindaje ZZ_x000a_- Sello de tipo reten/laberinto_x000a_- Anclaje entrecara abierto_x000a_- Norma clase CEMA C / D " u="1"/>
        <s v="Hoguera de Ladrillo refractario diámetro=1,20m " u="1"/>
        <s v="PALA PUNTA CUADRADA, MANGO “Y”, PUÑO PLÁSTICO, ANCHO 9/12 " u="1"/>
        <s v="OBRA FINA: " u="1"/>
        <s v="Electrodo AWS A5.1-91 E7018 DE 3/16” " u="1"/>
        <s v="Electrodo estructural SOLDEXA 7018     3.25 mm (1/8”)_x000a_MARCA: SOLDEXA/PERU " u="1"/>
        <s v="Electrodo estructural SOLDEXA 7018     6.30 mm (1/4”)_x000a_MARCA: SOLDEXA/PERU " u="1"/>
        <s v="100 Kg electrodo inoxidable 29/9 AWS A5.4 / ASME SFA-5.4: E312-16 de 1/8” " u="1"/>
        <s v="LLAVES AJUSTABLES 8” CROMADO PARA PROTECCION (MILWAUKE 48-22-7408) " u="1"/>
        <s v="CORREA DE GOMAS SIN FIN EN “B” 120_x000a_MARCA: OPTIBELT/ALEMAN " u="1"/>
        <s v="MATERIAL ESCOLAR " u="1"/>
        <s v="SELLO, ACEITE (CUBO EJE FRONTAL) Nº PARTE 90312 - 96001 " u="1"/>
        <s v="EJES SIN FIN PARA TRANSMISION ALIMAK " u="1"/>
        <s v="Demolición Muro de Adobe " u="1"/>
        <s v="PLANCHA 2 X 1 M X ½” (12.50 MM) AC A36 " u="1"/>
        <s v="Juego de dados encastre ½” " u="1"/>
        <s v="TOMA CORRIENTE " u="1"/>
        <s v="O-RING IMPELLER Ø 57X5mm.  WARMAN 3X2 " u="1"/>
        <s v="LLAVES AJUSTABLES 12” CROMADO PARA PROTECCION (MILWAUKE 48-22-7412) " u="1"/>
        <s v="Perno 1&quot;X3&quot; G-5 mas tuerca  " u="1"/>
        <s v="Perno 1&quot;X4&quot; G-5 mas tuerca  " u="1"/>
        <s v="Perno 1&quot;X4&quot; G-8 mas tuerca  " u="1"/>
        <s v="Perno 1&quot;X5&quot; G-8 mas tuerca  " u="1"/>
        <s v="Perno 1&quot;X6&quot; G-5 mas tuerca  " u="1"/>
        <s v=" 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PLATO TRASERO 4 X 3 " u="1"/>
        <s v="FILTRO HIDRAULICO PILOTO " u="1"/>
        <s v="Empaquetadura trenzada 7/8” " u="1"/>
        <s v="Perno 5/8X2&quot; G-5 mas tuerca (rosca fondo) " u="1"/>
        <s v="GOMA EN PLANCHA (Ancho: 100 cm Esp. 1/8&quot; Shore 60/65) 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TABLERO DE DISTRIBUCION ELECTRICO  " u="1"/>
        <s v="BOMBA DE LUBRICACION  SERIE: 11125016   MOD: H 475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BOMBA DE LUBRICACION SERIE: 11125016 MOD: H 475 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Tarraja macho de 7/8-4 UNC (SKC – JAPON) " u="1"/>
        <s v="ADAPTADOR USB MINI INALAMBRICO *N 300*USB 2.0 *ANTENA INTEGRADA TPLINK " u="1"/>
        <s v="Cables de 30m Nº2/0 extraflexible para soldadura, debe incluir pinza para tierra y portaelectrodos de 500A. " u="1"/>
        <s v="NU209 " u="1"/>
        <s v="WASHER No DE PARTE 5559 9241 00 " u="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NU409 " u="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PIÑONES DE TRANSMISION ALIMAK " u="1"/>
        <s v="BOLT HEXAGONAL  1-1/4&quot;-7UNC-2Ax17.5&quot;/4&quot;-ASME B18.2.1-GR5-UNPLTD NRO. DE PARTE ML-217474-012 " u="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ILTRO DE ACEITE DE TRANSMISION (N/P 714-07-28713) KOMATSU/JAPON " u="1"/>
        <s v="TECLE MANUAL DE CADENA DE 3 TON_x000a_VS 3000/1 PLUS+10x30+5x26-YALE_x000a_DESCRIPCION:_x000a_Capacidad: 3000 kg;_x000a_Nro. de ramales de cadena: 1_x000a_Nro. de cadena: 10X30_x000a_Longitud de izaje: 3 metros " u="1"/>
        <s v="Tornillos autoperforantes para calamina 2&quot; con arandela_x000a_BRASIL  " u="1"/>
        <s v="Tornillo spack cabeza plana 4*40 " u="1"/>
        <s v="LLANTAS 26.5 R25 L-5_x000a_PARA CARGADOR FRONTAL MARCA KOMATSU WA-430 " u="1"/>
        <s v="Acople estilo 995 de 160mmØ_x000a_• 995 para unión de tubería HDPE con extremos lisos. _x000a_• CARCAZA: Con cajas abrazaderas Fundición Nodular ASTM A-536 Grado 65.45.12_x000a_• TERMINACIÓN: con capa de esmalte color naranja – Electro galvanizado_x000a_• EMPAQUETADURA: EPDM GRADO “E&quot;PERNOS y TUERCAS: según Norma ASTM-A 183, Cuello Ovalado (Autotrabante), Electrozinc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oco Led bulbo E27 15W luz fria. " u="1"/>
        <s v="RETEN LADO SUCCIÓN 56X70X8mm. PARA BOMBA ASH 2X1.5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Perno inoxidable G8 de ¼”x1” con cabeza avellanada " u="1"/>
        <s v="CLAMP No DE PARTE 5535 1170 00 " u="1"/>
        <s v="REVESTIMIENTO EN POLIURETANO BOMBA ASH 5X4 " u="1"/>
        <s v="CORREA TRAPEZOIDAL (VENTILADOR Y ALTERNADOR) Nº PARTE 99367 - H2150 " u="1"/>
        <s v="RELE FALTA DE FASE, MIN-MAX TENSION TRIFASICO 220VAC 50/60HZ COEL BVDD-P--- " u="1"/>
        <s v="Tarraja macho de 3/8 – 16 UNC (SKC – JAPON) " u="1"/>
        <s v="FIDEO "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Llave mixta pulgadas 1 ,1/4&quot; " u="1"/>
        <s v="Dado de 3/4&quot; metrico # 50 " u="1"/>
        <s v="RETAINER No DE PARTE 5541 5297 00 " u="1"/>
        <s v="Conector p/varilla aterramiento ¾&quot; " u="1"/>
        <s v="Escalera de Madera Long. 5.00 m _x000a_- Cortado en aserradero_x000a_- Madera sin deformaciones, sin rajaduras_x000a_- respetando plano de construcción propio de Empresa Minera Colquiri " u="1"/>
        <s v="Escalera de Madera Long. 5.50 m _x000a_- Cortado en aserradero_x000a_- Madera sin deformaciones, sin rajaduras_x000a_- respetando plano de construcción propio de Empresa Minera Colquiri " u="1"/>
        <s v="LLAVE STILSON DE ACERO LONGITUD – 10” CAP. MAX DE AGARRE 1-1/2” (MILWAUKE 48-22-7110) " u="1"/>
        <s v="Juego de llaves combinadas metricas 8mm a 22mm (15 pza) " u="1"/>
        <s v="Válvula de paso inoxidable 1&quot; " u="1"/>
        <s v="Sellador, maquina para cerrar plasticos de polietileno, longitud del calentador 30 cm " u="1"/>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u="1"/>
        <s v="DEMOLICION DE PISO DE CEMENTO  " u="1"/>
        <s v="CORREA DE GOMAS SIN FIN EN “B” 92 " u="1"/>
        <s v="Cámara de inspección Ho.Co. de 60 x 60 x100 cm., con tapa de Ho.Ao. " u="1"/>
        <s v="COMPRESOR DE AIRE (nuevo)_x000a_A. ESPECIFICACIONES TÉCNICAS_x000a_- MODELO 2023 EN ADELANTE_x000a_- EQUIPADO REFRIGERADO POR AIRE._x000a_- CAUDAL DE SALIDA, IGUAL O MAYOR A 25.8 m3/min._x000a_- PRESION DE TRABAJO, IGUAL O MAYOR A 8.5 BAR._x000a_- VOLTAJE DE ENTRADA: 440 VOLTIOS_x000a_- FRECUENCIA 50 Hz_x000a_- TIPO DE ACITE, (INDICAR)_x000a_- MOTOR CON PROTECCION = IP 55 O MAYOR._x000a_- KIT DE PRIMEROS 3 MANTENIMIENTOS_x000a_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Extension para dados de impacto de 4” " u="1"/>
        <s v="RETEN LADO PRENSA 70X90X10mm.  ASH 6X6 " u="1"/>
        <s v="MATERIALES IMPRESOS " u="1"/>
        <s v="O-RING ANILLO ESPACIADOR Ø 90X3mm.  ASH 6X6 " u="1"/>
        <s v="Segmento para AKINS interior (centro) " u="1"/>
        <s v="Martillo percutor de fibra de vidrio de 3 Lbs " u="1"/>
        <s v="Cable de control multiconductor de cobre Eproflex 90_x000a_Sección: 3x1.5 mm2_x000a_Voltaje Nominal: 0.6/1 KV_x000a_Aislamiento: Compuesto de etileno-propileno termoestable extruida (HEPR)_x000a_Cubierta interna: compuesto termoplástico (PVC)_x000a_Cobertura: Compuesto de termoplástico (PVC - ST2) antillama_x000a_Colores: Negro-Azúl-Blanco " u="1"/>
        <s v="EQUIPO RETROEXCAVADORA (NUEVO / 0 Hrs.)_x000a_A. ESPECIFICACIONES TÉCNICAS_x000a_- MODELO 2023 EN ADELANTE_x000a_- EQUIPADO CON CABINA, CON CALEFACCION Y AIRE ACONDICIONADO._x000a_- MOTOR, DEISEL 4 TIEMPOS MARCA DEL MISMO FABRICANTE, ALTURA DE TRABAJO 4500 MSNM (INDISPENSABLE), TURBO ALIMENTADO, Y POST ENFRIADO_x000a_- POTENCIA NETA IGUAL O MAYOR A 99.2 HP 2.200 rpm._x000a_- CUCHARON DE USO GENERAL DE DIENTES CAMBIABLES CAPACIDAD IGUAL O MAYOR A 1.003 M3  _x000a_- CILINDRADA IGUAL O MAYOR A 4.480 CC._x000a_- Las otras especificaciones se encuentran en el detalle adjunto_x000a__x000a_B. SOLICITUD DEL PRODUCTO_x000a_- MANUAL DE OPERACIÓN EN ESPAÑOL._x000a_- MANUAL DE MANTENIMIENTO EN ESPAÑOL_x000a_- CATÁLOGO DE PIEZAS EN ESPAÑOL_x000a__x000a_C. PRESENTACION DE DOCUMENTOS_x000a_- Cedula de identidad del representante legal o propietario_x000a_- Certificación de actualización de matrícula de comercio/registro SEPREC_x000a_- Número de identificación tributaria.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CORREA DE GOMAS SIN FIN EN “B” 80 " u="1"/>
        <s v="TOOTH/DIENTE NRO DE PARTE: K25RP2 MARCA: KOMATSU-HENSLEY/USA " u="1"/>
        <s v="Tubo LED_x000a_Potencia Nominal: 16W_x000a_Temperatura de color: 6500K _x000a_Medida de tubos LED: T8 de 1200 mm_x000a_Tensión nominal: 220-240VAC " u="1"/>
        <s v="Segmento para AKINS exterior 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IMPULSOR WARMAN 3 X 2 C-AH " u="1"/>
        <s v="SELLO ACEITE TIPO T DIF. FRONT. N° PARTE 90311-T0013 " u="1"/>
        <s v="LUMINARIA CAMPANA LED_x000a_- Modelo: BY698P LED200/CW PSD_x000a_- Potencia Nominal: 230W_x000a_- Tensión Nominal: 220-240VAC_x000a_- Frecuencia: 50/60Hz_x000a_- Color: 6500K_x000a_- Grado de Protección:  IP65 " u="1"/>
        <s v="Unión patente PVC 1, ½” " u="1"/>
        <s v="HOJA DE CORVINA DE 24&quot; – AJT 24 " u="1"/>
        <s v="Electrodo para corte NAZCA corte 4.00mm  (5/32”_x000a_MARCA: SOLDEXA/PERU " u="1"/>
        <s v="Special Washer 60/27-3-UNPLTD (Reemplaza a No. de Parte MM0313103) NRO. DE PARTE ML-200024 " u="1"/>
        <s v="PORTA RODAMIENTO - AHS 2,5X2 " u="1"/>
        <s v="JUEGO ENGRANAJE FINAL DIFERENCIAL FRONTAL N° PARTE 41201-79165 " u="1"/>
        <s v="CORREA DE GOMAS SIN FIN EN “V” 3VX500 " u="1"/>
        <s v="Matraz aforado clase A de 50 ml. _x000a_EUROLAB/ALEMANA " u="1"/>
        <s v="CONJUNTO CILINDRO, MAESTRO EMBRAGUE N° PARTE 31420-0K013 " u="1"/>
        <s v="Retiro de Lavamanos " u="1"/>
        <s v="WASHER No DE PARTE 5559 9234 00 " u="1"/>
        <s v="AMOLADORA 220-240V/50HZ P/DISCO DE 9” 2400-2600 W, 6500 rpm (preferente Metabo) &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Probeta de plastico graduada de 50 ml  " u="1"/>
        <s v="PRI C/HUECO HX COPA UNC - 3/8 X 1 PERTEC/HINDU " u="1"/>
        <s v="FILTRO EXTRA COMBUSTIBLE N/P WF10138_x000a_WIX.DIESEL/U.S.A. " u="1"/>
        <s v="Estructura Metalica Portante (PORTICO) L=25m, H=9,94m (Ver PLANO) + Rigidizadores y arriostramiento. Rend. 13 kg./m2 " u="1"/>
        <s v="Manga de Goma para válvula electro-neumática tipo pinch_x000a_Longitud: 10 pulgadas_x000a_Diámetro Interno Cónico: 2 pulgadas a 1 1/2 pulgadas._x000a_Diámetro Externo: 3 pulgadas_x000a_Tipo de Brida: ANSI " u="1"/>
        <s v="Escuadra de mecánico 12&quot; con mango de fibra  " u="1"/>
        <s v="DISPOSITIVO “SISTEMA DE POSICIONAMIENTO GLOBAL GPS”_x000a_Equipo GPS, bajo las siguientes especificaciones:_x000a_• Resistente al agua, a la niebla y flota._x000a_• Capacidad de almacenamiento igual o mayor hasta 10 000 waypoints _x000a_• Brújula integrada _x000a_Características físicas y de rendimiento:_x000a_(ANCHO/ALTO/PROFUNDIDAD): 6,77 x 17,40 x 4,23 cm_x000a_TAMAÑO DE LA PANTALLA (ANCHO/ALTO): 3,8 x 6,3 cm; 7,6 cm en diagonal (3&quot;)_x000a_RESOLUCIÓN DE PANTALLA (ANCHO/ALTO): 240 x 400 píxeles_x000a_TIPO DE PANTALLA: TFT transflectiva de 65 000 colores_x000a_PESO: 282 g con pilas_x000a_CLASIFICACIÓN DE RESISTENCIA AL AGUA: _x000a_BATERÍA: 2 pilas AA _x000a_AUTONOMÍA DE LA PILA/BATERÍA: Hasta 19 horas_x000a_INTERFAZ: Compatible con micro USB de alta velocidad y NMEA 0183_x000a_MEMORIA/HISTORIAL: 8 GB_x000a_-Mapas y memoria_x000a_POSIBILIDAD DE AGREGAR MAPAS_x000a_MAPA BASE_x000a_CREACIÓN AUTOMÁTICA DE RUTAS (GIRO A GIRO EN CARRETERA): _x000a_NAVEGACIÓN PUNTO A PUNTO_x000a_CÁLCULO DE ÁREAS " u="1"/>
        <s v="ZAPATA DE FRENO PARA LOCOMOTORA TIPO BEV  " u="1"/>
        <s v="RESORTE 1&quot;ø X 114 X 3/16&quot;ø No. de Parte 1710-37 " u="1"/>
        <s v="RUBBER SEALER 80-32-14 (REMPLAZA A ZX11140943) NRO. DE PARTE ML-248008 " u="1"/>
        <s v="BOLT HEXAGONAL 1-1/4&quot;-7UNC-2Ax19&quot;/4.75&quot;-ASME B18.2.1-GR5-UNPLTD (REEMPLAZA A NO. DE PARTE ZX11303002) NRO. DE PARTE ML-217474-014 " u="1"/>
        <s v="TERMO WEARING (COMBO WEAR) (BALDE 11 Kg.) N/P 98511_x000a_Resina epoxica _x000a_• Envase peso neto (resina y endurecer): 11 Kg. (25 Lb)_x000a_• Color: Gris Oscuro_x000a_• Viscosidad de la mezcla: pastosa_x000a_• Relación de mezcla por volumen peso: 1 parte de resina x 1 parte de endurecedor_x000a_• Resistencia a la comprensión: ASTMD-695 13.00 psi/914 Kg/cm2_x000a_• Módulo de compresión: 318.00 psi/22.360 Kg/cm2_x000a_• Resistencia al corte: ASTM D-638 3.800 psi/267 Kg/cm2_x000a_• Temperatura operativa e=1/2”: constante 79° C/Máxima 107 °C_x000a_• Dureza, shore D 7 dias: ASTM D-2240 80 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CONJUNTO ARTICULACION, ESTABILIZADOR FRONTAL, IZQ. N° PARTE 48810-0K010 " u="1"/>
        <s v="SELLO ACEITE N° 1 DIF. FRONT. N° PARTE 90311-T0037 " u="1"/>
        <s v="TURBO CHARGER (EQUIPO: MOTOR DEUTZ BF4M1013 C) " u="1"/>
        <s v="GUIADORES DE CABLE RECTO ALIMAK " u="1"/>
        <s v="SCREW HEX HEAD No DE PARTE 5531 0831 00 " u="1"/>
        <s v="SEAL   No DE PARTE 5590 4279 00 " u="1"/>
        <s v="Inodoro CRUSE 1 piezas – Sifónico descarga JET, descarga dual 3/6L. Color blanco, + batería + tapa de inodoro + acople de inodoro. CALI " u="1"/>
        <s v="Rodamiento rígido de bolas de una hilera_x000a_Nº Rod:  6202‐2Z/C3_x000a_SKF/ITALIA " u="1"/>
        <s v="Rodamiento rígido de bolas de una hilera_x000a_Nº Rod:  6208‐2Z/C3_x000a_SKF/ITALIA " u="1"/>
        <s v="Rodamiento rígido de bolas de una hilera_x000a_Nº Rod:  6307‐2Z/C3_x000a_SKF/ITALIA " u="1"/>
        <s v="Rodamiento rígido de bolas de una hilera_x000a_Nº Rod:  6308‐2Z/C3_x000a_SKF/ITALIA " u="1"/>
        <s v="PIEDRAS ESMERIL NORMAL 8”_x000a_• Marca  NORTON _x000a_• Diámetro 8”, altura 1”, agujero 1. ¼”, Grano c60_x000a_• Material oxido de aluminio color café. " u="1"/>
        <s v="PIN ASSEMBLY / PASADOR NRO DE PARTE: KP25C MARCA: KOMATSU-HENSLEY/USA " u="1"/>
        <s v="CONTRAPISO DE CEMENTO S/LOZA " u="1"/>
        <s v="CYLINDER No DE PARTE 5580 0169 07 " u="1"/>
        <s v="Papel Filtro lenta, Grado 390 y Grado 391 Diámetro 125 mm 84 g/m2 Cada caja de 100 unidades " u="1"/>
        <s v="Solución estándar Fe 1000 ppm " u="1"/>
        <s v="DISCO DE DESBASTE DE 4-1/2” " u="1"/>
        <s v="Varilla de aterramiento COPPERWEL de Cu 3/4&quot;x8´ " u="1"/>
        <s v="MANTENIMIENTO UNIDAD HIDRÁULICA DEL SISTEMA DE FRENADO MODELO PSD-6355 EATON VICKERS.DEL WINCHE CUADRO SAN JOSE_x000a__x000a_CONDICIONES TECNICAS_x000a__x000a_Unidad de Potencia de freno hidráulico de winche_x000a_Marca:  EATON VICKERS_x000a_Modelo: PSD-6355 _x000a_Trabajos a ejecutar _x000a_Se debe realizar una revisión general al sistema hidráulico y luego proceder con la extracción de filtros._x000a_Servicio de mantenimiento:_x000a_• Provisión y cambio de filtros:_x000a_o Filtros de aire x 1 Und._x000a_o Filtro de presión x 1 Und._x000a_o Filtro de retorno x 1 Und._x000a_• Cambio aceite hidráulico 150 litros_x000a_Eliminación de fugas_x000a_Revisión del sistema eléctrico._x000a_Evaluación de operación de los elementos del sistema. _x000a_Informe final y recomendaciones del mantenimiento ejecutado _x000a_Limpieza general del equipo 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Tomacorrientes especiales  " u="1"/>
        <s v="Alicate de fuerza 8&quot; (aislamiento 1000 V) " u="1"/>
        <s v="LLANTAS 26.5 R25 L-5_x000a_PARA CARGADOR FRONTAL MARCA KOMATSU WA-430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Válvula de paso inoxidable 2&quot; " u="1"/>
        <s v="PROVISION Y COLOCADO TUBO DE DESAGUE  PVC D=2&quot; " u="1"/>
        <s v="Tuberia PVC esquema grueso 1&quot; " u="1"/>
        <s v="Empedrado y Contrapiso de Ho. Ao. e= 10 cm. " u="1"/>
        <s v="MÁQUINA DE SOLDAR PORTÁTIL 300 AMP. MAS ACCESOORIOS (13.7 kg DE PESO MAS ACCESORIOS PARA ELECTEODOS)_x000a_Capacidad: 20 AMP a 300 AMP. Stick 380/440 V                                                                       _x000a_Corriente de trabajo: 220-380-440 v                                                                                                                                                Incluye Porta electrodo más cable.                                                                                                                                                                                                                                                              Pinza a tierra más cable.                                                                                                                                                                                                                                                               Equipos para trabajo con electrodos celulosicoes, bajo hidrogeno, aceros inoxidables, fierro fundido y aluminio _x000a_De acuerdo a las especificaciones de la hoja técnica adjunta en su propuesta                                                                                                                                            _x000a_LINCOLN ELECTRIC/CHINA " u="1"/>
        <s v="Valvula de paso PVC 2&quot; " u="1"/>
        <s v="MOTOSIERRA A GASOLINA MOD. MS 661_x000a_STILL/ALEMAN " u="1"/>
        <s v="CONJUNTO DISCO EMBRAGUE Nº PARTE 31250 – 35451_x000a_AISIN/JAPON " u="1"/>
        <s v="PALA PUNTA HUEVO T-2000, MANGO “Y”, PUÑO PLÁSTICO, ANCHO 8. ¼”; LARGO CABEZA 19-1/4”; LARGO TOTAL 40-1/2”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ESTOPA (HUAYPE) DE LIMPIEZA INDUSTRIAL_x000a_Estopa (Tipo hilo - Huaype) 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Perno inoxidable de 1/4&quot; x 3&quot;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Instalación de Termotanques " u="1"/>
        <s v="SOLERA CILINDRO FILA MAN HOLE C " u="1"/>
        <s v="Union patente PVC 1&quot; " u="1"/>
        <s v="Reflector LED ultra delgado, alta potencia, sistema modular 200W. -    Máxima protección polvo – agua  -    Máximo ± 360° soportes de montaje ajustable " u="1"/>
        <s v="CONJUNTO CUERPO DE ACELERACION N° PARTE 22030-0C020 " u="1"/>
        <s v="Matraz aforado clase A de 250 ml. Con tapa plástica_x000a_EUROLAB/ALEMANA " u="1"/>
        <s v="PERILES AC36 “C&quot; 8&quot; " u="1"/>
        <s v="Cubierta de Calamina Trapezoidal No 26 prepintado (Ind. Colombiana) + provisión de correas de 100x50x15x3mm " u="1"/>
        <s v="Cubierta de Policarbonato trapezoidal e=1,2mm. (color Transparente) + provisión de correas de 100x50x15x3mm " u="1"/>
        <s v="Válvulas de paso PVC ¾” " u="1"/>
        <s v="INSUMOS PARA IMPRESORAS, FOTOCOPIADORAS Y OTROS " u="1"/>
        <s v="PISTOLA ENGRASADORA, CAUDAL: 2,6 OZ/MIN, PRESION 8000 PSI A BATERIA (O VALORES SUPERIORES) " u="1"/>
        <s v="GUANTES NEOPRENO RUGOZO_x000a_- Totalmente revestido de neopreno_x000a_- Forro de algodón_x000a_- Agarre rugoso_x000a_- Protección por todos lados contra peligros físicos tales como abrasión y cortes_x000a_SHOWA 6784R/AMERICANO " u="1"/>
        <s v="Revoque interior de cemento con enmallado s/adobe " u="1"/>
        <s v="Tubo Bergman L=3,0m. de 3/4&quot; " u="1"/>
        <s v="Revoque Exterior s/muro de ladrillo " u="1"/>
        <s v="Canaleta de Calamina Galvanizada Nº 26 desarrollo 50 " u="1"/>
        <s v="SEAL KIT No DE PARTE 5537 5513 00 " u="1"/>
        <s v="Reductor de dado de impacto de 3/4” a 1/2&quot; " u="1"/>
        <s v="VIGA DE H°A° " u="1"/>
        <s v="V-RING CORTAGOTAS V-130  ASH 8X8 " u="1"/>
        <s v="ACEITE DE TRANSMISION ATF AUTM 33,7 CST. A 40° (DE 205 ó 208 LTRS.)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DINTEL DE H°A° " u="1"/>
        <s v="Barra Redonda D. Ext.85mm - D. Int.43mm - Log. 1100mm " u="1"/>
        <s v="POLINES DE RETORNO PARA CINTA TRANSPORTADORA  310-CV-01_x000a_- Medidas:  Longitud=765 mm Ø=5” Diámetro de eje = Ø20mm_x000a_- Con rodamiento de bolas, blindaje ZZ_x000a_- Sello de tipo reten/laberinto_x000a_- Anclaje entrecara abierto_x000a_- Norma clase CEMA C / D " u="1"/>
        <s v="Motosoldador 20 – 500A (Generador de CA para soldadura impulsado por motor diésel) _x000a_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_x000a_Combustible diésel_x000a_Tanque de combustible &gt; 95 Lt 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de 1 año._x000a_Incluye pinza de 500Amp Pinza puesta a tierra y 3 metros de cable._x000a_MILLER/907788 MOTOSOLDADOR A MILLER MODELO BIG BLUE 500XPRO/USA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3M/SINGAPUR " u="1"/>
        <s v="Interuptor breaker trifasico regul. 3X28-40A 690V " u="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 Goma Negra en Plancha tipo UNILINE 40, Con Capa CN, Película Auto Vulcanizante para los Revestimientos Vulcanizado en Frio al Metal, utilizando el producto KIT TIP TOP CEMENT SC4000. _x000a_* Espesor: 1/4 &quot; (6 mm). _x000a_*Cod.: 5503420_x000a_*Color: negro_x000a_* Dureza SHORE A 40 _x000a_* Aplicación: Para Revestimiento de Celdas, Tanques y Otros. _x000a_* Planchas de: 2.000 mm Ancho x 10.000 mm x 02 Planchas = 40,00 Mt2_x000a_REMA TIP TOP/ALEMANIA " u="1"/>
        <s v="M18 FUEL MILWAUKKE-2863-259-PISTOLA DE IMPACTO DE 1/2&quot;                                                                                                                                                                    TORQUE SUJECION. 1000LIB-PIE                                                                                                                                    TORQUE ROMPETUERCAS 1400LIB-PIE                                 _x000a_INCLUYE MODO ONEKEY                                                                                                                                         MOTOR POWERSTATE SIN ESCOBILLAS, PROCESADOR REDLINK, BATERIA REDLINKTHIUM DE ION-LITIO, TECNOLOGIA ONE-KEY, CON CARGADOR RAPIDO, 2 BATERIAS 18V DE 5AH, MAS MALETA DE TRANSPORTE._x000a_MILWAUKEE/2863-259/VIETNAM/TECNOLOGIA AMERICANA " u="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RODAMIENTOS GA5 SKF62112Z " u="1"/>
        <s v="CASCO JOCKEY DE ALA ANCHA_x000a_Con certificación _x000a_Tipo I clase E_x000a_Polietileno de alta densidad._x000a_Con suspensión FAS TRAC_x000a_Color: 10 color blanco_x000a_           15 color café_x000a_            5 color plomo_x000a_LA PRESENTACION DE MUESTRA ES OBLIGATORIO  " u="1"/>
        <s v="PROTECTOR AUDITIVO TIPO COPA._x000a_- Con copas ajustable adosados al casco._x000a_- Arco de acero inoxidable._x000a_- Copas fabricadas en plástico ABS_x000a_- Cubiertas de las almohadillas fabricadas en PVC._x000a_- Medio absorbente fabricado en poliuretano._x000a_- Longitud ajustable de los brazos del arco; y copas pivotantes para mayor compatibilidad, seguridad y comodidad.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PELERO PARA BAÑO " u="1"/>
        <s v="PURIFIER No DE PARTE 5572 2231 00 " u="1"/>
        <s v="MANGUERA DE GOMA DE 1/2&quot; PARA AGUA_x000a_PRESION DE TRABAJO 300 PSI_x000a_2 LONAS_x000a_ROLLOS DE 100 M. " u="1"/>
        <s v="Union patente PVC 2&quot; " u="1"/>
        <s v="Guardamotor 52-65A 50KA  " u="1"/>
        <s v="Dado de 3/4&quot; pulgadas # 1 ,1/2&quot; " u="1"/>
        <s v="DEMOLICION DE MURO DE LADRILLO  " u="1"/>
        <s v="CAMARA DE INSPECCION H°S° 0,60 X 1,00 " u="1"/>
        <s v="Juego de dados metricos de 1” (27,28,29,30,31,32,33,34,35,36,38,40,41,42,46,50,52,54,55,56,58,60,65,67,70mm) " u="1"/>
        <s v="PLANCHA 2 X 1 M X 5/16” (8.00 MM) AC A36 " u="1"/>
        <s v="CONJUNTO COJINETE, DESEMBRAGUE N° PARTE 31230-71060 " u="1"/>
        <s v="Coplas PVC 1, ½” " u="1"/>
        <s v="CARRILES DE 3° ALIMAK " u="1"/>
        <s v="CARRILES DE 7° ALIMAK " u="1"/>
        <s v="SEAL No DE PARTE 5540 8887 00 " u="1"/>
        <s v="BUJE, BRAZO SUPERIOR SUSPENSION FRONTAL N° PARTE 48632-0K040 " u="1"/>
        <s v="BOBINAS DE CAMPO PARA LOCOMOTORA RUSA DE 7 TN (PRINCIPALES Y AUXILIARES) " u="1"/>
        <s v="ESCOBILLAS DE CARBÓN ELECTROGRAFITADAS 25X20X50MM CON CHICOTILLO FUNDIDO DE 10 CM. Y TERMINAL OJAL DE 10 MM. PARA LOCOMOTORA IMIM 8TN (60% CARBÓN Y 40% GRAFITO) " u="1"/>
        <s v="LOCKERS._x000a_Color: Plata anodizado mate_x000a_-  Tubo colgador de ropa_x000a_-  Ranuras de ventilación en cada puerta_x000a_-  Ficheros para nombre en cada puerta_x000a_-  Chapa y Portacandado cromado_x000a_-  Manijas cromadas._x000a_MEDIDAS:_x000a_- Numero de lockers=5 pza. (cada lockers constara de 8 casilleros: 1 Fila y 8 columnas); Largo= 3.95 metros; altura=1.81 metros; profundidad=0.50 metros._x000a__x000a_- Numero de lockers=1 pza. (cada lockers constara de 8 casilleros: 1 Fila y 8 columnas); Largo= 3.55 metros; altura=1.81 metros; profundidad=0.50 metros._x000a__x000a_- Numero de lockers=2 pza. (cada lockers constara de 4 casilleros: 1 Fila y 4 columnas); Largo= 2.25 metros; altura=1.81 metros; profundidad=0.50 metros. _x000a__x000a_- Numero de lockers=1 pza. (cada lockers constara de 2 casilleros: 1 Fila y 2 columnas); Largo= 0.915 metros; altura=1.81 metros; profundidad=0.525 metros. _x000a__x000a_- Numero de lockers=1 pza. (cada lockers constara de 4 casilleros: 1 Fila y 4 columnas); Largo= 2.02 metros; altura=1.81 metros; profundidad=0.50 metros. _x000a__x000a_MATERIAL:_x000a_- Los materiales usados estarán libres de defectos que puedan afectar la calidad, ensamble y vida útil de cada uno de los locker. Los materiales que no se especifiquen en el presente documento, serán de calidad comercial_x000a_- La plancha utilizada en la fabricación de los componentes del locker será conforme al ASTM A36 o de calidad superior, con un espesor mínimo de 0,8mm._x000a_- Puertas de 1mm. (con refuerzo doble en las puertas de los moldes y en zoclo)_x000a_- Estructura tubo 30x30 en 2.0mm_x000a_PINTURA:_x000a_- Para el pintado de la estructura metálica, debe tener un óptimo tratamiento de fosfato químico para la limpieza de las mismas y anclaje o mordiente de la pintura con los siguientes pasos: desengrasado, decapado acido, fosfatizado y pasivado acido._x000a_El tipo de pintura debe ser resina hibrida (poliéster-epoxi) en polvo electrostático y horneable a 180°C, previo tratamiento de fosfatizado del requisito anterior_x000a_         Pintura zona interior 25µm, _x000a_         Pintura zona exterior 45 µm._x000a_RESISTENCIA DE LOS COMPONENTES_x000a_PUERTAS:_x000a_Las puertas y bisagras pivotes resistirán una carga de 30 kg. Las bisagras no deberán soltarse ni deformarse._x000a_La puerta se cerrará y asegurará en forma individual mediante un cierre del tipo “españoleta”, la cual debe permitir la instalación de un candado y el trabamiento de la puerta,_x000a_Cada cuerpo tendrá una puerta de 1730 ± 2 mm de alto y 360 ± 2 mm de ancho._x000a_Los bordes de la puerta tendrán una forma rectangular, sin presencia de bordes agudos o rebabas. Las uniones de las esquinas serán soldadas._x000a_El espacio entre el marco del locker (dispuesto para el alojamiento de la puerta) y la puerta no excederá de 5mm._x000a_GANCHOS PARA COLGAR ROPA_x000a_Estos componentes resistirán una carga de 10 kg. _x000a_COLGADOR CENTRAL TIPO BARRA:_x000a_El colgador central resistirá una carga de 18 kg._x000a_RESISTENCIA A LA CAIDA:_x000a_El Locker deberá resistir la caída sobre un suelo de cemento, desde una altura de 15 cm. Durante la caída los componentes del lockers no deben presentar deformaciones, desprendimientos de soldadura, ni descuadramiento._x000a_FABRICACION:_x000a_DISEÑO:_x000a_El locker está constituido por un cuerpo metálico. Cada cuerpo cuenta con su propia puerta y compartimientos para dejar cascos, colgar ropa, y otros artículos._x000a_El locker debe contar con dos ganchos y una barra para colgar ropa, una barra para toalla, tarjetero, un porta espejo. Debe contar en su parte superior rejillas o perforaciones dispuesta para la ventilación del interior del cuerpo del locker._x000a__x000a_En cada cuerpo del locker, la repisa para cascos se ubicará en la parte superior, a una distancia del techo de 284±3mm. Para la fijación de las repisas se utilizará soldadura._x000a_BISAGRAS:_x000a_Cada puerta estará provista de dos pasadores de pivoteo, ubicados en la esquina superior e inferior derecha de cada puerta._x000a_GANCHOS DE COLGAR:_x000a_Los ganchos de colgar ropa deberán estar fabricados de plancha de acero de 1,5mm de espesor._x000a_BARRAS DE COLGAR:_x000a_La barra para colgar ropa ubicada en la parte central del locker a una distancia de 55±5mm. de la repisa para cascos, será de forma cilíndrica con un diámetro exterior de 13±3mm. La barra para colgar toallas, ubicada en el lado interior de la puerta del locker, deberá ser de 10± 1 mm de diámetro, con un ancho mínimo de 200 mm y ubicada a una distancia mínima de 20 mm de la superficie interior de la puerta._x000a_PORTA ESPEJO:_x000a_El porta espejo ubicado en la parte interior de la puerta, deberá permitir la instalación de un espejo de espesor 3.5±1 mm, con un ancho de 178 ± 5 mm y un alto de 138 ± 5 mm. El marco metálico de ubicación del espejo o también denominado porta espejo, deberá asegurar su fijación y fácil reemplazo._x000a_MARCO DE LA PUERTA:_x000a_El marco de la puerta consistirá de dos miembros verticales y dos horizontales, o alternativamente, puede ser generado por el plegamiento de las planchas._x000a_Las dimensiones del marco deben estar conforme a las dimensiones del locker, considerando una distancia mínima de 40 mm entre los bordes de la puerta y las aristas del locker, además deben permitir el correcto asentamiento y funcionamiento de la puerta._x000a_Al encontrarse cerrada la puerta, su superficie externa debe quedar nivelada con la superficie exterior del locker. INSTALACION: El proveedor debe entregar instalado y en perfecto funcionamiento." u="1"/>
        <s v="PERNO HEX 1/2&quot; - 13UNC X 2 , 1/2&quot; INOX 304  PERTEC/HINDU " u="1"/>
        <s v="PERNO HEX G5 UNC C/T - 1/4 X 1 PERTEC/HINDU PERTEC/HINDU " u="1"/>
        <s v="U-JOINT No DE PARTE 5535 5424 00 " u="1"/>
        <s v="CONJUNTO BOBINA DE ENCENDIDO N° PARTE 90919-T2008 " u="1"/>
        <s v="ACEITE P/ CAJA DE TRANSFERENCIA TO 4 FT SUPER SAE 10W – TO-4 (TAMBOR DE 205 LTROS) _x000a_YPFB FT SUPER SAE 10W / ARGENTINA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Dado de 3/4&quot; pulgadas # 1 ,1/4&quot; " u="1"/>
        <s v="Inst. Tubería FG Agua potable de ø 1/2&quot; + accesorios " u="1"/>
        <s v="CABLE UTP CATEGORIA 5E, 24 AWG,  4 PARES CONDICIONES TECNICAS_x000a_Plazo de entrega: en la presente gestión  _x000a_Ficha técnica: adjuntar _x000a_Lugar de entrega: Almacenes de la Empresa Minera Colquiri._x000a_Garantía mínima de 1 año." u="1"/>
        <s v="AMOLADORA ANGULAR DE 4 1/2&quot; 1550W, 11000RPM, 220V,50HZ (O VALORES SUPERIORES)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u="1"/>
        <s v="Tuberia PVC esquema grueso 2&quot; " u="1"/>
        <s v="LLAVE STILLSON DE 12&quot;, MORDAZA DE CROMO, USO INDUSTRIAL " u="1"/>
        <s v="LLAVE STILLSON DE 14&quot;, MORDAZA DE CROMO, USO INDUSTRIAL " u="1"/>
        <s v="LLAVE STILLSON DE 18&quot;, MORDAZA DE CROMO, ESO INDUSTRIAL " u="1"/>
        <s v="Boquilla (9-8212) de contacto para Torch de 100 amp. (Cod. 65935A92) " u="1"/>
        <s v="CORREA DE GOMAS SIN FIN EN “B” 90 " u="1"/>
        <s v="Stud Bolt 1&quot; UNC L=240 NRO. DE PARTE 200429 " u="1"/>
        <s v="FILTRO DE ACEITE DE TRANSMISION   " u="1"/>
        <s v="Iluminación LED " u="1"/>
        <s v="FILTRO AIRE PRIMARIO CABINA N/P 49979_x000a_WIX. AIRE CABINA/U.S.A. " u="1"/>
        <s v="EQUIPO DE MOLIENDA PARA MINERALES Y FUNDICION DE MUESTRAS " u="1"/>
        <s v="GUANTES CABRETILLA (CON FORRO Y SIN FORRO) _x000a_- Guante fabricado en cuero natural cabritilla_x000a_- Curtido al cromo certificado._x000a_- Con forro interior y sin forro_x000a_- Con puño elasticado_x000a_- De color blanco_x000a_- De preferencia con certificación Caltex_x000a_LA PRESENTACION DE MUESTRAS ES OBLIGATORIO " u="1"/>
        <s v="CIERRA DE ARCO TIPO CORVINA 30&quot; " u="1"/>
        <s v="CONJUNTO MOTOR DE ARRANQUE N° PARTE 28100-75191 " u="1"/>
        <s v="SWIVEL No DE PARTE 5571 3380 00 " u="1"/>
        <s v="Fixing Plate 20-33-590-A36 NRO. DE PARTE ZX11146642 " u="1"/>
        <s v="LAMPARA LUMINA HCL-ZINC, MONOELEMENTAL COMPATIBLE A ESPECTROFOMETRO AGILENT TECHNOLOGIES 200, MODELO 240 FS AA " u="1"/>
        <s v="ACEITE PARA COMPRESOR P100                                                                         Plazo de entrega: 30 días calendario_x000a_ Manuales: debe contar con ficha técnica_x000a_ Lugar de entrega: Almacenes de la Empresa Minera Colquiri._x000a_ El lubricante propuesto debe tener la fabricación reciente._x000a_ Garantía mínima de 1 año  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Colocación de Inodoro más Accesorios " u="1"/>
        <s v="875 PZAS CHALECOS._x000a_• TELA RED COLOR NARANJA FOSFORECENTE 437 PIEZAS_x000a_• TELA RED COLOR VERDE FOSFORECENTE 438 PIEZAS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_x000a_PRESENTACION DE MUESTRAS OBLIGATORIO " u="1"/>
        <s v="CONTACTOR BOBINA 100-250VAC-DC 440V/30KW " u="1"/>
        <s v="O-RING ANILLO ESPACIADOR Ø 34.6X2.6mm.  ASH 2X1.5 " u="1"/>
        <s v="Acoples Estilo 995 de 90 mm de diámetro " u="1"/>
        <s v="PICOTA MINERA 4,5 Lbs. MANGO DE MADERA DE 900 cm " u="1"/>
        <s v="Electrodo AWS A5.1-91 E7018 DE 1/8” 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Dado de 3/4&quot; pulgadas # 1 ,1/8&quot; " u="1"/>
        <s v="FILTRO DE COMBUSTIBLE (N/P 600-319-3750)_x000a_KOMATSU/CANADA " u="1"/>
        <s v="TELÉFONO IP MITEL – AASTRA MODELO 6863i " u="1"/>
        <s v="PERNO RIELERO 3/4&quot; * 3 PARA LINEA CAUVILLE DE 60 LB. " u="1"/>
        <s v="PICOTA MINERA 4,5 Lbs. MANGO DE MADERA DE 90 cm. " u="1"/>
        <s v="Bolt hexagonal 5/8&quot;-11UNC-2Ax4&quot;/3,5&quot;-ASME B18.2.1-GR5-UNPLTD (Reemplaza a No. de Parte 251093) NRO. DE PARTE 25 8181 " u="1"/>
        <s v="CONJUNTO DE AMORTIGUADOR, FRONTAL DER. IZQ. N° PARTE 48510-09K80 " u="1"/>
        <s v="CATALINA LOCOMOTORA SIEMENS Z=103 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Engrasadora manual 5 kilos " u="1"/>
        <s v="Válvula de paso inoxidable 3/4&quot; " u="1"/>
        <s v="QUINCALLERIA  " u="1"/>
        <s v="MANTENIMIENTO DE LOS DIFERENTES SISTEMAS (Sistema de tracción, de dirección, sistema de suspensión, sistema de motor, sistema de transmisión y otros según evaluación.)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RELE TERMICO RANGO 36 - 47A " u="1"/>
        <s v="OVEROL TERMICOS._x000a_• MODELO A DEFINIR_x000a_• COLOR A DEFINIR._x000a_• TELA KAQUI DE PRIMERA CALIDAD._x000a_• REFLECTIVOS DE SEGURIDAD._x000a_• TELA ½” SUPERIOR E INFERIOR DELIMITADO ALA CINTA REFLECTIVA._x000a_• TRIPLE COSTURA EN LAS UNIONES DE BRAZOS CON ESPALDA Y PECHO._x000a_• CIERRE DOBLE FRONTAL DE PRIMERA CALIDAD Y CERTIFICADO._x000a_• DOS BOLSILLOS PECHEROS CON TAPA BOLSILLO Y BROCHES._x000a_• CAPUCHA DESMONTABLE CON CIERRE Y FRISA INTERNA._x000a_• BOLSILLO PORTA BOLIGRAFO EN BRAZO IZQUIERDO._x000a_• LEMA DE SEGURIDAD EN BRAZO DERECHO._x000a_• DOS BOLSILLOS EN MUSLO DERECHO E IZQUIERDO CON DOS PLIEGUES CON TAPA BOLSILLO._x000a_• DOS BOLSILLOS TRASEROS CON TAPA._x000a_• MANGA CON DOBLE BROCHE PARA MEJOR AJUSTE._x000a_• BORCHES OCULTOS CERTIFICADOS._x000a_• CINTURA ELASTICA._x000a_• ENTREGA EN BOLSON O MOCHILA._x000a_• TALLAS_x000a_- S=   90 PIEZAS._x000a_- M=455 PIEZAS._x000a_- L= 516 PIEZAS._x000a_- XL= 160 PIEZAS._x000a_- XXL=20 PIEZAS._x000a_- XXXL=3 PIEZAS.  - Certificados de calidad_x000a_- Hoja de especificaciones técnicas_x000a_- Tiempo de Entrega" u="1"/>
        <s v="FOTOCOPIADORA " u="1"/>
        <s v="SCREW, HEX HEAD No DE PARTE 5531 0731 00 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LLAVE CRESENT 14&quot; " u="1"/>
        <s v="Cuchilla de acero rápido 3/8” x 3/8” x 6” " u="1"/>
        <s v="Cuchilla de acero rápido 5/8” x 5/8” x 6” " u="1"/>
        <s v="Electrodo AWS A5.1-91 E7018 DE 1/4” " u="1"/>
        <s v="CONTACTOR BOBINA 100-250VAC-DC 440V/11KW " u="1"/>
        <s v="SEAL KIT No DE PARTE 5537 8122 00 " u="1"/>
        <s v="Termostato para calefón eléctrico (Cap.: 50 gl.), 50-320 °C    220 VAC " u="1"/>
        <s v="PROVISION Y COLOCADO TUBO SANITARIO  PVC D=6&quot; " u="1"/>
        <s v="SUBCONJUNTO EJE INTERMEDIO DIRECCION NO. 2 N° PARTE 45203-0K110 " u="1"/>
        <s v="FILTRO DE ACEITE (N/P 6742-01-454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Empaquetadura trenzada 1/4” 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Electrodo AWS A5.1-91 E7018 DE 5/32” " u="1"/>
        <s v="Varilla de aterramiento COPPERWEL de Cu 5/8&quot;x8´ " u="1"/>
        <s v="Serie de Tamiz Tyler #20 (850 µm) - Ø 8&quot;X2&quot; " u="1"/>
        <s v="Serie de Tamiz Tyler #200 (75 µm) - Ø 8&quot;X2&quot; " u="1"/>
        <s v="Serie de Tamiz Tyler #270 (53 µm) - Ø 8&quot;X2&quot; " u="1"/>
        <s v="Serie de Tamiz Tyler #325 (45 µm) - Ø 8&quot;X2&quot; " u="1"/>
        <s v="Serie de Tamiz Tyler #400 (38 µm) - Ø 8&quot;X2&quot; " u="1"/>
        <s v="Serie de Tamiz Tyler #48 (300 µm) - Ø 8&quot;X2&quot; " u="1"/>
        <s v="Serie de Tamiz Tyler #65 (212 µm) - Ø 8&quot;X2&quot; " u="1"/>
        <s v="SOPORTE PARA ANTENAS_x000a_MARCA: UBIQUITI_x000a__x000a_  -  Revestimiento para exteriores_x000a_  -  Longitud de 45cm " u="1"/>
        <s v="SERVICIO DE MEDICIONES AMBIENTALES, ELABORACION DE IMA Y AJUSTE DE MEDIDAS AMBIENTALES_x000a_Componente 1 Mediciones Ambientales:_x000a_• Muestreo in situ y análisis en laboratorio de muestras de agua de 22 puntos de monitoreo de los siguientes parámetros (Dos muestreos en total, 11 puntos por muestreo, ambos el año 2023).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3)_x000a_• Monitoreo de aire en 14 puntos (Dos muestreos en total, 7 puntos por muestreo, ambos el año 2023)_x000a_• Monitoreo de ruido en 8 puntos: cada punto con las coordenadas este, norte, oeste y sur en horario diurno y nocturno (Dos muestreos en total, 4 puntos por muestreo, ambos el año 2023)_x000a__x000a_Componente 2 Elaboración de Documentos Ambientales:_x000a_• Elaboración de ITS-II de la gestión 2022-2023._x000a_• Elaboración de IMA gestión 2022-2023._x000a_Componente 3 Elaboración de informe técnico de reformulación de medidas ambientales:_x000a_Elaboración de Informe técnico de ajuste de medidas ambientales conforme a normativa ambiental vigente.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MÁQUINA DE SOLDAR PORTÁTILES CAPACIDAD IGUAL O MAYOR 250 AMP. MAS ACCESOORIOS_x000a_máquina de soldar portátiles. _x000a_Cap. Igual o mayor a 250 amp. _x000a_Corriente de trabajo 220 v, o 440 v., o multivoltaje.                                                             Frecuencia de trabajo 50 Hz                              Porta electrodo más cable.                              Pinza a tierra mas cable.                                 Equipos para trabajo con electrodos (E 6011, E 6013, E-7018, Inoxidable, fe fundido)                                                                     Manual de operación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ADAPTOR RIGHT / ADAPTADOR DERECHO NRO DE PARTE: K3036M25R " u="1"/>
        <s v="COLETOS_x000a_• Material: 100% Cuero curtido al cromo_x000a_• Hilo Kevlar_x000a_• Sin forro_x000a_• Con sujetador de cuello_x000a_• Tiras para amarrarse a la cintura _x000a_• Costuras reforzadas_x000a_• Espesor de 1 a 2,3 mm._x000a__x000a_POLAINAS DE CUERO_x000a_• Material: 100% Cuero curtido al cromo_x000a_• Hilo Kevlar_x000a_• Sin forro_x000a_• Polainas con hebillas graduables para un mejor ajuste._x000a_• Costuras reforzadas_x000a_• Espesor de 1 a 2,3 mm_x000a_CALVARON’E/BOLIVIANA " u="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RUEDA DENTADA Z=63 (LOCOMOTORA RUSA DE 7 TN) " u="1"/>
        <s v="OBRA GRUESA: " u="1"/>
        <s v="Perno inoxidable G2 de ½” x 2” " u="1"/>
        <s v="Acoples Estilo 77 de 3“de diámetro " u="1"/>
        <s v="Acoples Estilo 77 de 4“de diámetro " u="1"/>
        <s v="Cuchilla de acero rápido ½” x ½” x 6” " u="1"/>
        <s v="GOMA EN PLANCHA (Ancho: 100 cm Esp. 1/8&quot; Shore_x000a_60/65)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Stub End HDPE Ø90 mm PE100 PN 16 SDR 11 " u="1"/>
        <s v="BUSHING No DE PARTE 5502 9007 00 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Nut, Hex 1&quot; UNC NRO. DE PARTE 250190 " u="1"/>
        <s v="PERNO, TUERCA COMPLETO CUBO (EJE FR.IZQ. Y)DER. N° PARTE 90942-02081 " u="1"/>
        <s v="Solución estándar plata 1000 ppm para Absorción Atómica " u="1"/>
        <s v="Chaleco de alta visibilidad. 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u="1"/>
        <s v="POLY-MET LIFTER BAR DF 210- 300-630-0/24-02A3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O-RING ANILLO ESPACIADOR Ø 61X2.5mm.  ASH 4X3 " u="1"/>
        <s v="Alicate de corte 6 1/4&quot; (aislamiento 1000 V) APLICACIONES_x000a_Trabajo pesado en interior mina_x000a_Uso en interior mina y superficie.  _x000a_Certificación: debe contar con certificación de la calidad_x000a_Lugar de entrega: Almacenes de la Empresa Minera Colquiri._x000a_Garantía mínima de 1 año certificado" u="1"/>
        <s v="RETEN LADO SUCCIÓN 60X80X10mm.  GALIGHER 2.5X2 " u="1"/>
        <s v="Electrodo fierro fundido EXANIQUEL 3.25 mm (1/8”)_x000a_MARCA: SOLDEXA/PERU " u="1"/>
        <s v="SPECIAL WASHER 60/27-3-UNPLTD (REEMPLAZA A MM0313103) NRO. DE PARTE ML-200024 " u="1"/>
        <s v="Unión patente galvanizado 1&quot; " u="1"/>
        <s v="Arandelas de presion 1&quot; " u="1"/>
        <s v="FILTRO DE COMBUSTIBLE   " u="1"/>
        <s v="ACCESORIOS DE COMPUTACIÓN " u="1"/>
        <s v="Cable de aluminio ACSR 2 AWG " u="1"/>
        <s v="BALIZA DE SEÑALIZACION ROTATIVA LED 124MM, 2W, 220V, AZUL LTE 5121 LUZ " u="1"/>
        <s v="PIEDRAS ESMERIL NORMAL 6” PIEDRAS NORMAL _x000a_• Marca  NORTON o similar_x000a_• Diámetro 6”, altura 1”, agujero 1. ¼”, Grano c60_x000a_• Material oxido de aluminio color café." u="1"/>
        <s v="PIEDRAS ESMERIL NORMAL 8” PIEDRAS NORMAL _x000a_• Marca  NORTON o similar_x000a_• Diámetro 8”, altura 1”, agujero 1. ¼”, Grano c60_x000a_• Material oxido de aluminio color café." u="1"/>
        <s v="WASHER No DE PARTE 5559 9237 00 " u="1"/>
        <s v="CONTACTOR BOBINA 100-250VAC-DC 440V/22KW " u="1"/>
        <s v="REBOQUE DE CIELO FALSO  " u="1"/>
        <s v="FILTRO HIDRAULICO FUGA N/P 57100_x000a_WIX.HIDRAULICO/U.S.A. " u="1"/>
        <s v="ADAPTOR LEFT / ADAPTADOR IZQUIERDO NRO DE PARTE: K3036M25L " u="1"/>
        <s v="BALIZA DE SEÑALIZACION ROTATIVA LED 124MM, 2W, 220V, AZUL LTE 5121J LUZ Y BUZZER " u="1"/>
        <s v="PLANCHA 1000*2000*1/4&quot; " u="1"/>
        <s v="ANILLO DE BRONCE No. de Parte 1701-57-2 " u="1"/>
        <s v="RELE TERMICO RANGO 20 - 24A " u="1"/>
        <s v="JUEGO PASTILLA, FRENO DISCO, FR. N° PARTE 04465-0K330 " u="1"/>
        <s v="RESPIRADOR DE SILICONA MEDIA CARA MODELO 7502 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3M/USA " u="1"/>
        <s v="ARBOL DE VELOCIDADES (TIPO BEV) " u="1"/>
        <s v="PIN No DE PARTE 5556 2946 00 " u="1"/>
        <s v="RETEN LADO PRENSA 35X55X8mm.  ASH 4X3 " u="1"/>
        <s v="DEMOLICION DE CIELO FALSO MAS MADERAMEN " u="1"/>
        <s v="ACEITE LISSOS N 100_x000a_YPFB LISSOSN 100/ARGENTINA  " u="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WASHER No DE PARTE 5553 5260 00 " u="1"/>
        <s v="LAMPARA LUMINA HCL-HIERRO, MONOELEMENTAL CODIFICADO; COMPATIBLE A ESPECTROFOMETRO AGILENT TECHNOLOGIES 200, MODELO 240 FS AA Los repuestos deberán ser compatibles y de acuerdo al catálogo de piezas de cada marca, considerando el modelo, respaldar con un documento."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u="1"/>
        <s v="• CANDADO DE SEGURIDAD TITALIUM ALUMINIO._x000a_ CUERPO FABRICADO EN TITALIUM UNA SOLA ALEACION DE ALUMINIO._x000a_ ARCO DE ACERO EDURECIDO ESPECIAL._x000a_PRESENTACION DE MUESTRA OBLIGATORIA " u="1"/>
        <s v="BEARING No DE PARTE 5580 0906 53 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Sumidero de Piso " u="1"/>
        <s v="RETEN LADO SUCCIÓN 75X100X12mm.  GALIGHER D-50 " u="1"/>
        <s v="COLOCADO DE GRIFO FINAL  " u="1"/>
        <s v="O-RING ANILLO ESPACIADOR Ø 75X2.5mm.  ASH 5X4 " u="1"/>
        <s v="LOCK NUT No DE PARTE 5530 8622 00 " u="1"/>
        <s v="Conector p/varilla aterramiento 5/8&quot; " u="1"/>
        <s v="CINTURON DE SEGURIDAD CON PORTALAMPARA_x000a_- Hebilla de lengüeta_x000a_- Pieza de retención_x000a_- Correa y hebilla del paquete del respirador_x000a_- Etiqueta de identificación e inspección._x000a_- Bucle de correa_x000a_- Anillo en D_x000a_- Etiqueta de instrucciones_x000a_- Correa y hebilla del paquete de baterías_x000a_- Almohadilla de cuerpo_x000a_- Instrucciones generales_x000a_- Etiqueta de precaución (anillo en D)_x000a_- Que cumpla con norma ANSI/ASSE A 10:32-2004._x000a_- Cinta de nylon de 48 a 50 mm_x000a_- Con argolla para cabo de vida con capacidad mayor a 200 lb_x000a_MSA/CHILE  "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MILLER/THUNDERBOLT/USA " u="1"/>
        <s v="Electrodo AWS A5.1-91 E7018 DE 1/8” " u="1"/>
        <s v="RETEN LADO SUCCIÓN 75X100X12mm.  GALIGHER D-80 " u="1"/>
        <s v="CLAMP BLOCK TYPE-F-M30-120 NRO. DE PARTE ML-213629 " u="1"/>
        <s v="Revoque cielo raso " u="1"/>
        <s v="PISTON RING  WARMAN 3X2 " u="1"/>
        <s v="Línea HDPE Ø160 mm PE100 PN 16 SDR 11 ISO 4427 de 12 metros " u="1"/>
        <s v="Línea HDPE Ø180 mm PE100 PN 16 SDR 11 ISO 4427 de 12 metros " u="1"/>
        <s v="Línea HDPE Ø200 mm PE100 PN 16 SDR 11 ISO 4427 de 12 metros " u="1"/>
        <s v="Línea HDPE Ø250 mm PE100 PN 16 SDR 11 ISO 4427 de 12 metros " u="1"/>
        <s v="Línea HDPE Ø315 mm PE100 PN 16 SDR 11 ISO 4427 de 12 metros " u="1"/>
        <s v="Juego de alicates para seguros 7” o mayor " u="1"/>
        <s v="Espiga para cruceta de madera de perno 5/8&quot; con rosca para aislador 1_3/8&quot; " u="1"/>
        <s v="PINTURA EN CANALES Y BAJANTES   " u="1"/>
        <s v="RETENES GARLOOK Nº PARTE 64X4011  BOTELLON SUMERGIBLE AKINS 60' " u="1"/>
        <s v="AMOLADORA/BISELADORA 1550 W, 220V, 50HZ, 12500RPM, ANCHO DE BISEL A 45° 14MM,  (O VALORES SUPERIORES) CONDICIONES TECNICAS_x000a_APLICACIONES_x000a_Uso en interior mina (trabajo pesado)   _x000a_Certificación: debe contar con ficha tecnica_x000a_Lugar de entrega: Almacenes de la Empresa Minera Colquiri._x000a_Garantía mínima de 1 año (con certificación)" u="1"/>
        <s v="EXCAVACION EN TERRENO DURO  " u="1"/>
        <s v="ACEITE VITREA 150 (DE 205 ó 208 LTRS.)  " u="1"/>
        <s v="GRASA ASFALTICA  " u="1"/>
        <s v="ESCOBILLAS DE CARBÓN GRAFITADO 35X30X60MM CON CHICOTILLO DE 10 CM. Y TERMINAL OJAL DE 10 MM. PARA MOTOR WINCHE SAN JOSE (80% COBRE Y 20% CARBÓN)  " u="1"/>
        <s v="ESCOBILLAS DE CARBÓN GRAFITADO E=50X20X56MM CON CHICOTILLO DE 10 CM. Y TERMINAL OJAL DE 10 MM. PARA LOCOMOTORA RUSA 7TN (60% COBRE Y 40% CARBÓN)  " u="1"/>
        <s v="COJINETE (INT.CUBO EJE FR., IZQ. Y DER.) N° PARTE 90366-T0061 " u="1"/>
        <s v="PLANCHA 2 X 1 M X 1/16&quot; (1.5 mm) AC A36  _x000a_MARCA: ARCELORMITTAL/BRASIL                                       " u="1"/>
        <s v="Peróxido de Sodio p.a. " u="1"/>
        <s v="Conector comp 2-6 a 2-6 TIPO H dado“O” " u="1"/>
        <s v="Resistencia electrica para termo tanque de 1500W 220V, " u="1"/>
        <s v="Parkas térmicas de seguridad industrial. 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u="1"/>
        <s v="6212 " u="1"/>
        <s v="BUSHING No DE PARTE 3218 2006 95 " u="1"/>
        <s v="GEAR PUMP No DE PARTE 5580 1019 08 " u="1"/>
        <s v="Overol desechable. " u="1"/>
        <s v="DIFF CASE No DE PARTE 5541 5290 00 " u="1"/>
        <s v="Cable de aluminio ACSR 4 AWG " u="1"/>
        <s v="Trazado y Replanteo (Estructuras y Edificaciones) " u="1"/>
        <s v="CONJUNTO BOBINA ENCENDIDO N° PARTE 90919T2008 " u="1"/>
        <s v="Interuptor breaker trifasico regul. 3X70-100A 690V " u="1"/>
        <s v="CRISOLES DE NIQUEL DE ALTA RESISTENCIA, HASTA 600 GRADOS CENTIGRADOS CERTIFICACION DE PRODUCTO " u="1"/>
        <s v="RUBBER No DE PARTE 5580 0065 91 " u="1"/>
        <s v="CONJ.UNIDAD, FARO, DER. N° PARTE 811300K390 " u="1"/>
        <s v="Rubber Sealer 60/16-12 NRO. DE PARTE ML-248003 " u="1"/>
        <s v="CAMARA DE REGISTRO   " u="1"/>
        <s v="FILLING SEGMENT 160-184878-110-367 NRO. DE PARTE P-4509 " u="1"/>
        <s v="Serie de Tamiz Tyler #14 (1,18 - 1,4 mm) - Ø 8&quot;X2&quot; 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Malla hexagonal o malla de gallinero ancho=1,20m. " u="1"/>
        <s v="DRIVELINE No DE PARTE 5573 6152 00 " u="1"/>
        <s v="Aislador tipo carrete de 3&quot; ANSI 53.-2 porcelana " u="1"/>
        <s v="REPARACION DE DOS RADIADORES PARA SCOOPTRAM ST2G (ST-10 Y ST-16) Equipo: scoptram ST2G_x000a_N° SERIE: 111175_x000a__x000a_El trabajo debe incluir el cambio de los siguientes componentes:" u="1"/>
        <s v="Short de alta visibilidad._x000a_• Material tela 80% polyester y 20% algodón._x000a_• Con liga de ajuste de 4 centímetros _x000a_• Con cordón y cinta reflectiva de 5 centímetros _x000a_• Costuras reforzadas doble con hilo 20/2._x000a_• Logo estampado de la E.M.C. _x000a_• Modelo definir según muestras._x000a_• Color del short azul marino._x000a_• Tallas requeridas._x000a_PRESENTACION DE MUESTRAS OBLIGATORIO " u="1"/>
        <s v="INSERTO ESCAREADOR DE CARBURO DE TUNGSTENO DE 36 MM * 15 MM * 9 MM, DE LA MEJOR CALIDAD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RETENES ESPECIALES GARLOOCK 21238-4011 64X4011 MILL-RIGHT 10,500” " u="1"/>
        <s v="CORREA TRAPEZOIDAL (VENTILADOOR Y ALTERNADOR) N° PARTE 90916-T2022 " u="1"/>
        <s v="CODO ADAPTADOR DE 90° MACHO 1/4&quot;ø NPT. / 1/4&quot;JIC No. de Parte R1136-0052 " u="1"/>
        <s v="M18 FUEL MILWAUKKE-2863-259-PISTOLA DE IMPACTO DE 1/2&quot;                                           TORQUE SUJECION. 1000LIB-PIE                               TORQUE ROMPETUERCAS 1400LIB-PIE                                 INCLUYE MODO ONEKEY                                MOTOR POWERSTATE SIN ESCOBILLAS, PROCESADOR REDLINK,  BATERIA REDLINKTHIUM DE ION-LITIO, TECNOLOGIA ONE-KEY, CON CARGADOR RAPIDO, 2 BATERIAS 18V DE 5AH, MAS MALETA DE TRANSPORTE. " u="1"/>
        <s v="POLY-MET LIFTER BAR CF-210-300-420-10-02A3 NRO. DE PARTE P-1609A " u="1"/>
        <s v="Overol térmico. 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u="1"/>
        <s v="CORREA DE GOMAS SIN FIN EN “V” 3VX 475 " u="1"/>
        <s v="Rele 14 PIN 24VAC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u="1"/>
        <s v="REVESTIMIENTO EN POLIURETANO GALIGHER D-50 " u="1"/>
        <s v="Línea HDPE Ø90mm PE100 PN 12.5 SDR 13.6 ISO 4427 de 12 metros 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PINTURA LATEX INTERIOR  " u="1"/>
        <s v="BOQUILLAS DE ALCOHOLIMETRO_x000a__x000a_- Boquilla de preferencia EasyTab que elimina el contacto del operador con el extremo húmedo de la boquilla_x000a_- Boquilla para equipo LIFELOC FC20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ESCOBILLAS DE CARBÓN ELECTROGRAFITADAS 40X16X60MM CON CHICOTILLO FUNDIDO DE 10 CM. Y TERMINAL OJAL DE 10 MM. PARA LOCOMOTORA SIEMENS 8TN (60% CARBÓN Y 40% GRAFITO) " u="1"/>
        <s v="Probeta de plastico graduada de 25 ml  " u="1"/>
        <s v="DESCARGADOR INT. X 548mm NRO. DE PARTE PA-0070A " u="1"/>
        <s v="FILTRO COMBUSTIBLE " u="1"/>
        <s v="CONTACTOR BOBINA 100-250VAC-DC 440V/55KW " u="1"/>
        <s v="URINARIO DE CEMENTO  " u="1"/>
        <s v="*Medidor de pH (papel indicador)   pH -Fix 0 - 14                                                          Medidor de pH (papel indicador) pH – Fix 0 – 14, se requiere el mismo producto de la imagen. " u="1"/>
        <s v="Interuptor breaker trifasico regul. 3X44-63A 690V " u="1"/>
        <s v="MADERA ALMENDRILLO  (NEGRO O ROJO) 5.¾&quot; X 3.¾&quot; X 15' , MADERA DE LA MEJOR CALIDAD CORTADA AL MILIMETRO, MADERA FRESCA, MADERA CEPILLADA, PARA ARMADO DE CUADROS EN INTERIOR MINA •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RETENEDORES 502_x000a_MODELO:502._x000a_ITEM: ADAPTADOR._x000a_MATERIAL: POLIPROPILENO._x000a_ELABORADO EN POLIPROPILENO._x000a_ADAPTADOR PARA MASCARAS 3M DE LAS SERIES 6003, 7093, 2097._x000a_3M/USA  " u="1"/>
        <s v="BOTONERA C/LED VERDE 1NA+1NC 22MM METAL  " u="1"/>
        <s v="PROVISION Y COLOCADO REJILLA DE PISO  " u="1"/>
        <s v="WASHER, PLAIN 60/35-3 NRO. DE PARTE ML-200081 " u="1"/>
        <s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Llave mixta metrica 24 mm " u="1"/>
        <s v="ADAPTER CENTRAL / ADAPTADOR CENTRAL NRO DE PARTE: K3036M25 " u="1"/>
        <s v="FILTRO COMBUSTIBLE N/P 33716_x000a_WIX.DIESEL/U.S.A. " u="1"/>
        <s v="SOLERA CILINDRO FILA MAN HOLE D " u="1"/>
        <s v="CASCO TIPO JOCKEY DE SUPERFICIE_x000a_De preferencia V-GARD_x000a_Tamaño: 52 – 64 cm_x000a_Puntos de apoyo: 4_x000a_Visera: Corta_x000a_Peso aprox.: 340 - 430 grs +/- 5 grs_x000a_Con certificación: cumple con la norma ANSI Z89,1-2014; ANSI Z89,2 y norma europea EN397-2012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MSA/V-GARD/BRASIL " u="1"/>
        <s v="BUJE DE GOMA DE COPLON MOLINO COMESA Øext. 71mm Øint. 38mm altura 56mm shore 60/65 " u="1"/>
        <s v="MOLINO DE DISCOS_x000a__x000a_MANUAL DE INSTRUCCIONES_x000a_Debe contar con Manual de Instrucciones y Certificación del equipo _x000a_REPUESTOS_x000a_La empresa que se adjudique el proceso de adquisición debe contar con repuestos 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RUBBER No DE PARTE 5556 5908 00 " u="1"/>
        <s v="GRAMPA FIJADOR GRANDE No. de Parte 1701-26 " u="1"/>
        <s v="32206 M (Rodamiento / pista) " u="1"/>
        <s v="Mantenimiento preventivo de equipo Espectrofotómetro de Absorción Atómica Varían 240 FS AA Agilent Technologies 200 Serie AA_x000a_Actividades a realizar:_x000a_Limpieza general del equipo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Revisión, mantenimiento, cambio de tarjeta madre_x000a_Informe técnico del servicio realizado  - La empresa adjudicada debe garantizar el buen funcionamiento del equipo_x000a_- Garantia de  3 meses_x000a_- El servicio se realizara de acuerdo a requerimiento por la unidad solicitante hasta el 29/12/2023" u="1"/>
        <s v="Codos de 90° PVC 1, 1/2&quot; " u="1"/>
        <s v="32306 M (Rodamiento / pista) " u="1"/>
        <s v="WASHER No DE PARTE 5559 9239 00 " u="1"/>
        <s v="O-RING CAMISA EJE Ø 44.5X2.5mm.  ASH 2.5X2 " u="1"/>
        <s v="Tornillos autoperforantes para calamina 1  1/2&quot; con arandela  " u="1"/>
        <s v="Electrodo inoxidable nazca nox 312   4.00mm _x000a_MARCA: SOLDEXA/PERU " u="1"/>
        <s v="BUJE PARTIDO EN BRONCE FOSFORADO (C/JGO DE 2 PZAS) PARA LOCOMOTORA IMIN DE 4 TN. (COMPLETO) " u="1"/>
        <s v="BUJE PARTIDO EN BRONCE FOSFORADO (C/JGO DE 2 PZAS) PARA LOCOMOTORA IMIN DE 8 TN. (COMPLETO) " u="1"/>
        <s v="Unión patente galvanizado 2&quot; " u="1"/>
        <s v="CORREA TRANSPORTADORA DE ALTA INCLINACION (310CV03) TIPO FLEXOWELL DE 40 METROS_x000a_- Ancho de correa 508 mm_x000a_- Espesor   cubierto inferior 1.5 mm_x000a_- Empujadores   Altura: 102 mm Espaciados: 250 mm_x000a_- Altura borde corrugado: 122.5mm_x000a_- Tres Pliegues_x000a_- Espesor de la correa 9.53 mm_x000a_- Otros detalles se adjuntan plano. 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Electrodo estructural SOLDEXA  3.25 mm (1/8”)_x000a_MARCA: SOLDEXA/PERU " u="1"/>
        <s v="Acoples Estilo 995 de 63 mm de diámetro 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TERMOFUSORA BASIC 250 EASY  APLICACIONES_x000a_Uso en interior mina.  _x000a_Certificación: debe contar con certificación de la calidad y ficha técnica._x000a_Lugar de entrega: Almacenes de la Empresa Minera Colquiri._x000a_Garantía mínima de 1 año." u="1"/>
        <s v="PICOTA MINERA 4,5 Lbs. MANGO DE MADERA DE 90 cm. nacional_x000a_TRAMONTINA/BRASIL " u="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REBOQUE DE CIELO RASO B/LOZA  " u="1"/>
        <s v="DESCARGADOR EXT x 543mm NRO. DE PARTE PA-0071A " u="1"/>
        <s v="VERTICAL SHROUD / ESCUDO VERTICAL NRO DE PARTE: VS450 " u="1"/>
        <s v="PIN No DE PARTE 5556 2950 00 " u="1"/>
        <s v="RETEN LADO SUCCIÓN 56X70X8mm.  ASH 2.5X2 " u="1"/>
        <s v="Acera " u="1"/>
        <s v="ADAPTOR RIGHT / ADAPTADOR DERECHO NRO DE PARTE: K3036M25R MARCA: KOMATSU-HENSLEY/USA " u="1"/>
        <s v="SPROCKET PARA REDUCTOR LADO REDUCTOR Ø EXT. 180MM, Ø INT. 50,8MM ALT. 44,4MM, 16 DIENTES, PARA CADENA ANSI – 100 (100B16 H-INTERMEC) " u="1"/>
        <s v="FILTRO PARA ACEITE (6742-01-4540), alternativo (P553000) " u="1"/>
        <s v="Coloc. Mezclador para lavamanos " u="1"/>
        <s v="SOLERA TAPA ALIMENTACION Y DESCARGA (ACERO CROMO MOLIBDENO DUREZA 45 HRC) " u="1"/>
        <s v="Electrodo estructural NAZCA PLUS SOLDEXA 6010 de 3.25 mm (1/8”)  MARCA: SOLDEXA/PERU " u="1"/>
        <s v="REPARO CILINDRO EMBRAGUE N° PARTE 04313-0K010 " u="1"/>
        <s v="TECLE MANUAL DE CADENA DE 1 TN                                                                                                                                                              Plazo de entrega: 60 días calendario_x000a_ Manuales: debe contar con ficha técnica_x000a_ Certificado: origen de procedencia de los equipos _x000a_ Lugar de entrega: Almacenes de la Empresa Minera Colquiri._x000a_ Garantía mínima de 1 año " u="1"/>
        <s v="ASPIRADORA HUM/SECO 1100W, 220V, 50 HZ, 15L (O VALORES SUPERIORES)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CARTRIDGE No DE PARTE 5540 1692 00 " u="1"/>
        <s v="DRIVE SHAFT No DE PARTE 5580 0232 76 " u="1"/>
        <s v="Bomba manual para lubricantes " u="1"/>
        <s v="KIT CAPILARES NEBULIZADOR CAM NEB MARK 7 COMPATIBLE A ESPECTROFOMETRO AGILENT TECHNOLOGIES 200 SERIES: MODELO 240 FS AA " u="1"/>
        <s v="CARRILES DE 3° INVERTIDO " u="1"/>
        <s v="Valvula de paso PVC 1/2&quot; 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PLETINA AC36 4X1/2&quot; " u="1"/>
        <s v="Cable de prueba juego de 2 piezas para modelo Kyoritsu 2003A.  " u="1"/>
        <s v="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TACTOR BOBINA 100-250VAC-DC 440V/37KW " u="1"/>
        <s v="CONJUNTO DE BOMBA, PALETAS DIRECCION N° PARTE 443100K080 " u="1"/>
        <s v="DEMOLICION DE MURO DE ADOVE 30 CM " u="1"/>
        <s v="ESCALERAS DE MADERA_x000a_Todas las escaleras tienen que ser resistentes a carga de trabajo mayor a 113 kg (uso industrial) y no exceder de 2.5 metros, madera semi dura de fácil manejo. " u="1"/>
        <s v="GRATE PLATE OUTER CF3-110-586-633-25X50/30X60 NRO. DE PARTE PA-0078E " u="1"/>
        <s v="GRUPO GENERADOR 40KVA_x000a_Modelo: G-40_x000a_Grupo generador 40 Kva_x000a_Potencia: 43.8 Kva_x000a_Potencia de reserva: 38.5 Kw._x000a_Prime Output: 35 Kw_x000a_Tensión: 220 – 230 V. Monofásica y 380 – 400 Trifásico_x000a_Frecuencia: 50 Hz._x000a__x000a_Motor: Combustión Interna_x000a_Sistema de refrigeración: Agua   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FILTRO DE ACEITE DE TRANSMISION N/P 51730_x000a_WIX. TRANSMISION/U.S.A. " u="1"/>
        <s v="GUARDAPOLVOS, confeccionadas, con logotipo de la empresa. " u="1"/>
        <s v="CORREA DE GOMAS SIN FIN EN “V” 3VX 500 " u="1"/>
        <s v="FILTRO PRIMARIO DE CABINA N/P P753388_x000a_DONALSON CABINA/U.S.A. " u="1"/>
        <s v="Escuadra falsa (metálico) " u="1"/>
        <s v="Sirena buzzer P/TAB 30 mm 220VAC " u="1"/>
        <s v="Sirena buzzer P/TAB 65 mm 220VAC " u="1"/>
        <s v="DISCO DE DESBASTE DE 9” " u="1"/>
        <s v="RECOLECTADOR ACEITE PINON IMPUL. DIFERENCIAL FRONTAL N° PARTE 41214-26011 " u="1"/>
        <s v="CONVERTIDOR DE FRECUENCIA TRIFÁSICO_x000a_VARIADOR DE RECUENCIA SCHNEIDER 15KW 380V TRIFASICO CON FILTRO EMC ATV320D15N4B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_x000a_-Protocolo del puerto de comunicación: serie MODBUS CANopen_x000a_SCHNEIDER /UE " u="1"/>
        <s v="Segmento para AKINS exterior " u="1"/>
        <s v="REVESTIMIENTO CEREMICO " u="1"/>
        <s v="FILTRO DE ACEITE DE MOTOR  " u="1"/>
        <s v="CABLE DE COBRE DE MEDIA TENSION AISLADO 3X95 MM2, 15KV (O TENSION MAYOR). " u="1"/>
        <s v="BEARING PART No DE PARTE 5580 0264 21 " u="1"/>
        <s v="JUEGO CRUCETAS, JUNTA UNIVERSAL ARBOL CARDAN FR. N° PARTE 04375-0K012 " u="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FILTRO DE ACEITE DE MOTOR " u="1"/>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u="1"/>
        <s v="Tomacorrientes doble  " u="1"/>
        <s v="Caja Plástica Rectangular simple 2&quot; x 4”, 3 posiciones " u="1"/>
        <s v="Pipeta volumétrica 2 ml. ± 0.010ml. Clase AS. DIN ISO _x000a_ISO-LAB/ALEMANA " u="1"/>
        <s v="Seccionador fusible de porcelana, 15 KV, 100 A " u="1"/>
        <s v="Dado de 3/4&quot; pulgadas # 2&quot; " u="1"/>
        <s v="Hoja de sierra mecánica 18 tpi, 12”/300 mm. " u="1"/>
        <s v="OVEROLES IMPERMEABLES, confeccionadas, con bordado logotipo de la empresa. " u="1"/>
        <s v="Cables de 30m Nº2/0 extraflexible para soldadura, debe incluir pinza para tierra y portaelectrodos de 500A._x000a_MILLER/USA " u="1"/>
        <s v="PORTA RODAMIENTO - WARMAN 4X3  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HOJA DE CORVINA DE 30&quot; – AJT30 " u="1"/>
        <s v="TARJETA INALAMBRICA *PCI EXPRESS *FREC. 2,4*N300*DOS ANTENAS REMOVIBLES DE 2DBI TPLINK " u="1"/>
        <s v="ESCOBILLAS CARBÓN GRAFITADO 50X25X50MM CON CHICOTILLO DE 10 CM. Y TERMINAL OJAL DE 10 MM. PARA MOTOR WINCHE VICTORIA  (80% COBRE Y 20% CARBÓN) " u="1"/>
        <s v="GREASE NIPPLE No DE PARTE 5530 5145 00 " u="1"/>
        <s v="BUJE, BARRA ESTABILIZADORA FR., NO. 1 N° PARTE 48815-0K090 " u="1"/>
        <s v="Perno 3/4X3&quot; G-5 mas tuerca  " u="1"/>
        <s v="Perno 3/4X3&quot; G-8 mas tuerca  " u="1"/>
        <s v="Perno 3/4X4&quot; G-8 mas tuerca  " u="1"/>
        <s v="Perno 3/4X5&quot; G-5 mas tuerca  " u="1"/>
        <s v="Perno 5/8X3&quot; G-5 mas tuerca  " u="1"/>
        <s v="Perno 5/8X5&quot; G-5 mas tuerca  " u="1"/>
        <s v="Perno 7/8X3&quot; G-5 mas tuerca  " u="1"/>
        <s v="Perno 7/8X5&quot; G-5 mas tuerca  " u="1"/>
        <s v="Perno 7/8X6&quot; G-5 mas tuerca  " u="1"/>
        <s v="Electrodo inoxidable nazca nox 312 3.25mm_x000a_MARCA: SOLDEXA/PERU " u="1"/>
        <s v="Distanciómetro laser 200 m _x000a_precisión +/- 2mm_x000a_IP 65, cálculo de áreas, volumen,_x000a_medición de ángulos en vertical. " u="1"/>
        <s v="Electrodo fierro fundido 1/8” CITOFONTE AWS A5.15 / ASME SFA-5.15 ENICI MAQUINABLE " u="1"/>
        <s v="Juego llaves allen en pulgadas (5/64”, 3/32”, 7/64”, 1/8”, 9/64”, 5/32”, 3/16”, 7/32”, 1/4”) " u="1"/>
        <s v="AMPERIMETRO DIGITSL TIPO PINZA 2000ª750VA/1000VDC 4KOHM  KYORITSU 2003A MARCA: KYORITSU/JAPON " u="1"/>
        <s v="PLANCHA 2 X 1 M X 1/16&quot; (1.5 MM) AC A36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LANCHA ANTIABRASIVA 1/4&quot; (6mm) 2X1 mtrs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BOLT 7/8&quot; UNC X 127/63 NRO. DE PARTE ZX11141174 " u="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VALVE SET No DE PARTE 5580 0116 73 " u="1"/>
        <s v="CAÑERIA GALAVANIZADA DE 1/2&quot; " u="1"/>
        <s v="RETEN LADO PRENSA 32X46X8mm.  ASH 2.5X2 " u="1"/>
        <s v="EMPEDRADO + CARP. H° POBRE P/ZAP " u="1"/>
        <s v="Broca HSS de 17,5 MM (DEBOR – ALEMAN) " u="1"/>
        <s v="CLAVOS DE HERRADURA No 5 CAJA DE  100 UNIDADES " u="1"/>
        <s v="RETEN LADO SUCCIÓN 75X48X8mm.  SUMERGIBLE AKINS Sn. " u="1"/>
        <s v="SELF LOCKING HEXAGONAL NUT 1&quot; UNC-5 1&quot;UNC-ANSI B1.1 2B-G5 (REEMPLAZA A 00921104155S) NRO. DE PARTE ZYCA25325 " u="1"/>
        <s v="Cateador de punta cuello largo de 7&quot; 22 oz. " u="1"/>
        <s v="SELLO, ACEITE (CUBO EJE FR., IZQ. Y DER.) N° PARTE 90316-T0002 " u="1"/>
        <s v="TALADRO PORTATIL CON PERCUTOR, 220-240V/50Hz. (preferente Metabo) " u="1"/>
        <s v="Rodamiento rígido de bolas de una hilera 6218 presenta C3 y 2 tapas metálicas, una en cada lado_x000a_SKF/6218-2Z/C3/EUROPA/AMERICA/ASIA " u="1"/>
        <s v="Rodamiento rígido de bolas de una hilera 6305 presenta C3 y 2 tapas metálicas, una en cada lado_x000a_SKF/6305-2Z/C3/EUROPA/AMERICA/ASIA " u="1"/>
        <s v="Rodamiento rígido de bolas de una hilera 6314 presenta C3 y 2 tapas metálicas, una en cada lado_x000a_SKF/6314-2Z/C3/EUROPA/AMERICA/ASIA " u="1"/>
        <s v="Rodamiento rígido de bolas de una hilera 6316_x000a_presenta C3 y 2 tapas metálicas, una en cada lado_x000a_SKF/6316-2Z/C3/EUROPA/AMERICA/ASIA " u="1"/>
        <s v="PERNO 1/4&quot; X 3/4&quot; +T No. de Parte R1703-0032 " u="1"/>
        <s v="FILLING SEGMENT 242-225-1240- 15-36710.000,00 _x000a_Nro. Parte:  382974  " u="1"/>
        <s v="Arandelas de presión de 1/2&quot; (INOX) " u="1"/>
        <s v="Arandelas de presión de 1/4&quot; (INOX) " u="1"/>
        <s v="Arandelas de presión de 3/4&quot; (INOX) " u="1"/>
        <s v="Arandelas de presión de 3/8&quot; (INOX) " u="1"/>
        <s v="Arandelas de presión de 5/8&quot; (INOX) " u="1"/>
        <s v="LENTES DE REGILLA PARA INTERIOR MINA_x000a_Anteojo de seguridad de malla._x000a_Diseñados para riesgos de impacto de partículas_x000a_GX GALAXY/TAIWAN " u="1"/>
        <s v="CONJUNTO TAPA, FILTRO ACEITE CON ELEMENTO Nº PARTE 15650 - 38020 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PINZA FIJADORA PARA ENGARGOLAR ARMADAS, DE 12 DIENTES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LIJA EN TELA NORTON Nº 150” " u="1"/>
        <s v="PLANCHA 2 X 1 M X 1/8” (3,17 MM) AC A36 " u="1"/>
        <s v="PLANCHA 2 X 1 M X 3/8” (9.50 MM) AC A36 " u="1"/>
        <s v="Coplas PVC ½” " u="1"/>
        <s v="PINZA FIJADORA PARA ENGARGOLAR ARMADAS DE 12 DIENTES_x000a_FAMESA/PERU " u="1"/>
        <s v="ACEITE P/ CAJA DE TRANSFERENCIA TO 10 (DE 205 ó 208 LTRS.)  (SYZZ-TO10-CN) " u="1"/>
        <s v="DEMOLICION DE HORMIGON SIMPLE " u="1"/>
        <s v="IMPERMIALIZACION DE SOBRECIMIENTOS  " u="1"/>
        <s v="FILTRO DE AIRE PRIMARIO N/P 49075_x000a_WIX.AIRE/U.S.A. " u="1"/>
        <s v="Valvula de paso PVC 1, 1/2&quot; " u="1"/>
        <s v="LUMINARIA CAMPANA LED_x000a_- Modelo: BY698P LED200/CW PSD_x000a_- Potencia Nominal: 230W 6500K_x000a_- Tensión Nominal: 220-240VAC_x000a_- Frecuencia: 50/60Hz_x000a_- Grado de Protección:  IP65_x000a_PHILIPS/CHINA " u="1"/>
        <s v="Traslado de Material de Construcción Tiempo de Ejecución: hasta el 30 de diciembre del 2023_x000a_Lugar: Pia Pia, " u="1"/>
        <s v="RELE DE VIGILANCIA DE TENSION MONOF. 1INV 10A 220VAC " u="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Alicate con crimpeadora " u="1"/>
        <s v="REBOQUE DE INTERIOR DE YESO  " u="1"/>
        <s v="ACEITE HIDRAULICO ISO 68 (TAMBOR DE 208 LTRS.)_x000a_TAMBOR DE 208 LTRS.) YPFB /NACIONAL " u="1"/>
        <s v="Balanza de Piso de una Capacidad (3.000,00 Kg.)_x000a_El servicio de mantenimiento y calibración debe ser realizado en el lugar de operación de las balanzas. _x000a_Servicio de mantenimiento preventivo regular, calibración y certificación con IBMETRO para balanza de piso._x000a_PT LTD/PT200M " u="1"/>
        <s v="Cuchilla de acero rápido ¾” x ¾” x 6” " u="1"/>
        <s v="CATALINA Z=103 P/LOCOMOTORA SIEMENS " u="1"/>
        <s v="RETEN LADO PRENSA 32X46X8mm.  ASH 2X1.5 " u="1"/>
        <s v="CONJUNTO CUBIERTA EMBRAGUE Nº PARTE 31210 – 60280_x000a_AISIN/JAPON " u="1"/>
        <s v="Malla inox TGP # 3 IASI 304 L6,81 A1.65 X1000 mm " u="1"/>
        <s v="TALADRO DE COLUMNA _x000a_ESPECIFICACIONES TECNICAS_x000a_Husillo: MT4.(o superior)_x000a_Carrera del husillo: 120mm._x000a_Garganta del husillo: 280mm._x000a_Diámetro del husillo: 75mm._x000a_Velocidad del husillo: 95-3200 RPM._x000a_Rendimiento en perforación de acero: 32mm. (o superior)_x000a_Rendimiento en perforación de acero continuo: 25mm .(o superior)._x000a_Dimensiones de la mesa:_x000a_Ancho:210mm (o aproximado)._x000a_Largo: 730mm (o aproximado).._x000a_Ranura brida: 14mm/63mm/3 (o aproximado)._x000a_Capacidad de carga de la mesa: 50kg (o aproximado)._x000a_Recorrido en eje X: 480mm._x000a_Recorrido en eje Y: 180mm._x000a_Recorrido en eje Z: 560mm._x000a_Accesorios:_x000a_Reductor morse MT4-MT3_x000a_Mandril: 1-13mm/B18._x000a_Cono morse MT3.  (o superior)_x000a_Potencia del motor en dos etapas: 1,1kw/1,5kw._x000a_Alimentación: 3fases, 50hz, 440V. 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BRACKET No DE PARTE 5580 0065 84 " u="1"/>
        <s v="VIAS Y ACCESOS " u="1"/>
        <s v="ACEITE EP220 (DE 205 LTRS.)_x000a_YPFB TRANSMISION EP 220/ARGENTINA " u="1"/>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u="1"/>
        <s v="FUENTE DE ALIMENTACION 240W/90-275VDC/24VDC/10A APLICACIONES_x000a_Uso en interior mina y superficie.  _x000a_Plazo de entrega: 45 días calendario_x000a_Certificación: debe contar con certificación de la calidad_x000a_Lugar de entrega: Almacenes de la Empresa Minera Colquiri._x000a_Garantía mínima de 1 año." u="1"/>
        <s v="Coplas PVC 1, 1/2&quot; " u="1"/>
        <s v="CIRCLIP DIN 472 155*4 " u="1"/>
        <s v="Cielo Raso mas entranquillado " u="1"/>
        <s v="90017=27881/27820 D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RETIRO DE PUERTA Y VENTANAS  " u="1"/>
        <s v="Tablas de Eucalipto 2&quot; * 8&quot; * 10'_x000a_-  Eucalipto de color blanco _x000a_- cortado en aserradero, sin deformaciones, sin rajaduras " u="1"/>
        <s v="Madera Eucalipto Labrada 6&quot; * 3&quot; * 10'_x000a_- Eucalipto de color blanco _x000a_- cortado en aserradero, sin deformaciones, sin rajaduras " u="1"/>
        <s v="Manga de Goma para válvula electro-neumática tipo pinch_x000a_Longitud: 7 1/4 pulgadas_x000a_Diámetro Interno Cónico: 2 pulgadas a 1 1/2 pulgadas._x000a_Diámetro Externo: 3 pulgadas_x000a_Tipo de Brida: ANSI " u="1"/>
        <s v="BOLT 7/8&quot;UNC X14&quot;/5&quot; NRO. DE PARTE ZX11141172 " u="1"/>
        <s v="BOTONERA C/LED ROJO 1NA+1NC 22MM METAL " u="1"/>
        <s v="AMORTIGUADOR ALIMAK " u="1"/>
        <s v="Llave mixta pulgadas 1 ,3/8&quot; " u="1"/>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u="1"/>
        <s v="Pintura Aleros " u="1"/>
        <s v="CONTACTOR BOBINA 100-250VAC-DC 440V/4KW " u="1"/>
        <s v="ILUMINACION INCANDESCENTE (PLAFON) " u="1"/>
        <s v="RELLENO Y COMPACTADO (TIERRA SELECCIONADA) " u="1"/>
        <s v="Acido Glacial Acético x 2,5 l " u="1"/>
        <s v="Electrodo 6013 de 1/8 ASME IIC SFA-5.1/AWS A5.1 E 6013 / E 4313 " u="1"/>
        <s v="Coplas galvanizado 1&quot; " u="1"/>
        <s v="Aislador de suspension de porcelana para linea de 6.6 KV " u="1"/>
        <s v="MURO DE CONTENCION DE H°C° " u="1"/>
        <s v="Demolición de Revoque Interior de Yeso " u="1"/>
        <s v="IBBG 6214 " u="1"/>
        <s v="Relé fotoeléctrico magnético de corriente alterna (MODELO RM-10)_x000a_Tensión de Nominal: 220 VAC._x000a_Potencia Máxima: 1000W_x000a_Corriente Máxima: 10A _x000a_TECNOWATT/BRASIL " u="1"/>
        <s v="ACEITE TORCULA LUB-MPN ISO 150 208 L, PARA EQUIPO NEUMATICO •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COVER No DE PARTE 5580 0076 95 " u="1"/>
        <s v="Demolición de contrapiso de Ho. + piso cerámica " u="1"/>
        <s v="Guardamotor 3-10A 100KA  " u="1"/>
        <s v="BUSHING No DE PARTE 5500 6827 00 " u="1"/>
        <s v="SOLERA TAPA ALIMENTACION Y DESCARGA " u="1"/>
        <s v="STABILIZER No DE PARTE 5575 7019 16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83 PZAS._x000a_               #44= 184 PZAS._x000a_LA PRESENTACION DE MUESTRAS ES OBLIGATORIO  " u="1"/>
        <s v="Serie de Tamiz Tyler #28 (600 - 710 µm) - Ø 8&quot;X2&quot; " u="1"/>
        <s v="Serie de Tamiz Tyler #35 (425 - 500 µm) - Ø 8&quot;X2&quot; " u="1"/>
        <s v="Placa Toma Doble C/Tierra color blanco " u="1"/>
        <s v="PROPULSORA NEUMATICA P/GRASA DE 24 KG C/CARRITO Y DEPOSITO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RING CORTAGOTAS V-60  ASH 2X1.5 " u="1"/>
        <s v="O-RING CAMISA EJE Ø 32X2.5mm.  ASH 2X1.5 " u="1"/>
        <s v="O-RING CORTAGOTAS Ø 32X2.5mm.  ASH 2X1.5 " u="1"/>
        <s v="Serie de Tamiz Tyler #14 (1,18 - 1,4 mm) - Ø 8&quot;X2&quot; " u="1"/>
        <s v="PERNO HEX G8 UNC C/T - 3/8 X 1 , 1/2 PERTEC/HINDU " u="1"/>
        <s v="Aislador de suspension polimerico para linea 15 KV " u="1"/>
        <s v="Llave mixta pulgadas 1 ,1/8&quot; " u="1"/>
        <s v="CABLE BAJO GOMA BIPOLAR 2X2,5MM 750 V.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PLETINA AC36 2X1/4&quot; " u="1"/>
        <s v="Juego de llaves allen en pulgadas " u="1"/>
        <s v="BUJIA Nº PARTE 90919 - 01233 " u="1"/>
        <s v="Tarraja macho de ¼-20 UNC (SKC – JAPON) " u="1"/>
        <s v="Tarraja macho de ½-13 UNC (SKC – JAPON) " u="1"/>
        <s v="Cable flexible induscabos  2x2,5 mm² No. 14, color N y B " u="1"/>
        <s v="Cable flexible induscabos  2x4,0 mm² No. 12, color N y B " u="1"/>
        <s v="Instalación de lavamanos más accesorios " u="1"/>
        <s v="Rodamiento de rodillos cilindricos de una hilera NU322 presenta C3 y jaula de latón (aleación de bronce)_x000a_FAG/NU322-E-XL-M1-C3/EUROPA " u="1"/>
        <s v="CONJUNTO EJE DER. IZQ. IMPULSOR FRONTAL N° PARTE 43430-0K022 " u="1"/>
        <s v="JUEGO CRUCETAS, JUNTA UNIVERSAL ARBOL CARDAN TR. N° PARTE 04371-0K082 " u="1"/>
        <s v="CORREA DE GOMAS SIN FIN EN “V” 5VX750 " u="1"/>
        <s v="CRUCETA JUNTA UNIVERSAL N° PARTE 04371-0K060 " u="1"/>
        <s v="Estopa (1 Kg) NRO. DE PARTE 801729P " u="1"/>
        <s v="CANAL PLUVIAL C/ REJILLA " u="1"/>
        <s v="CUMBRERA DE CALAMINA PLANA  " u="1"/>
        <s v="PALANCA No DE PARTE 5580 0267 85 " u="1"/>
        <s v="O-RING TAPA INTERIOR PORTARODAMIENTO Ø 85X2.5mm.  ASH 2X1.5 " u="1"/>
        <s v="Luminaria completa para tubos LED c/acrílico_x000a_Número de tubos LED: 2_x000a_Potencia de tubos LED: 20 W_x000a_Medida de tubos LED: T8 de 1200 mm_x000a_Tensión nominal: 220-240VAC_x000a_Temperatura de color: 6500K_x000a_Incluir: los tubos LED_x000a_Grado de protección: IP65_x000a_NOVALIGTH/ASIA " u="1"/>
        <s v="Línea HDPE Ø110mm PE100 PN 12.5 SDR 13.6 ISO 4427 de 12 metros " u="1"/>
        <s v="Tornillo spack cabeza plana 3,5x60 " u="1"/>
        <s v="SOPORTE DE CONTACTORES  FIJO MOVIL (TIPO BEV) " u="1"/>
        <s v="ESCOBILLAS DE CARBÓN ELECTROGRAFITADAS 25,7X16,5X50MM CON CHICOTILLO DE 10 CM. Y TERMINAL OJAL DE 10 MM. PARA LOCOMOTORA SERMINSA 10TN (60% COBRE Y 40% CARBÓN)  " u="1"/>
        <s v="COJINETE PIÑON DIFERENCIAL FRONTAL N° PARTE 90366-T0016 " u="1"/>
        <s v="Dado de 3/4&quot; pulgadas # 1 ,7/8&quot; " u="1"/>
        <s v="Combo forjado con mango de madera y protector antivibración de 4 lbs. " u="1"/>
        <s v="Interruptor Térmico 42A " u="1"/>
        <s v="Pipeta volumétrica de 5 ml. ± 0.015 ml Clase AS. DIN ISO _x000a_ISO-LAB/ALEMANA " u="1"/>
        <s v="90017=27881/27820 D " u="1"/>
        <s v=" Certificación: debe contar con ficha técnica._x000a_Lugar de entrega: Almacenes de la Empresa Minera Colquiri._x000a_Garantía mínima de 1 año." u="1"/>
        <s v="TABLERO DE ARRANQUE SUAVE PARA MOTORES DE BAJA TENSIÓN_x000a_Características:_x000a_● Potencia nominal: 60 HP_x000a_● Número de fases: 3_x000a_● Tipo de arranque: Arrancador suave (Schneider)_x000a_● Contactor de by pass: Externo_x000a_● Voltaje nominal circuito de fuerza: 440 VAC_x000a_● Voltaje nominal circuito de mando: 110 VAC_x000a_● Frecuencia nominal: 50 Hz_x000a_● Control circuito de mando: Local/Remoto_x000a_● Señalización: Marcha/Parada/Fallo_x000a_● Aplicación: Bomba de lodos " u="1"/>
        <s v="BOTONERA DOBLE 1NA+1NC 22MM METAL  " u="1"/>
        <s v="O-RING 3355 E-P-R No DE PARTE 412K 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SERVICIO DE CONSULTORIA POR PRODUCTO: _x000a_ESTUDIOS TECNICOS DE BATIMETRIA PARA DIQUE DE COLAS_x000a__x000a_- Determinar el valor real de la altura del nivel del espejo de agua del Dique de Colas N°3._x000a_- Determinar el volumen actual de agua del Dique de Colas._x000a_- Determinar el área del espejo del Dique de Colas._x000a_- Levantamiento topográfico del relieve del fondo del dique._x000a_- Determinar el volumen actual de colas en el Dique de Colas._x000a_- Elaboración de planos en planta en escala 1:50000, las curvas de nivel se graficarán, de preferencia cada 2 metros._x000a_- Elaboración de tablas y diagramas que correlacionen el volumen del nivel de agua versus el tiempo de vida restante del Dique de colas._x000a_- Elaboración de mapa en 3D._x000a_- Caracterización físico química de las colas._x000a_- Caracterización ambiental del dique de colas._x000a_- Trabajos en campo mediante equipos y personal aptos para la labor._x000a__x000a_Todo el estudio se presentará impreso y en medio magnético._x000a__x000a_Presentación de propuesta técnica en sobre cerrado en localidad Colquiri, en secretaria de Gerencia General de Empresa Minera Colquiri.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CHASI GRASA NLGI-1 (DE 205 ó 208 Kg.)  " u="1"/>
        <s v="Kit dados de impacto metrico de 1/2” (16 pza) " u="1"/>
        <s v="Poste de madera tratada Clase 6  (eucalipto) 11 metros " u="1"/>
        <s v="CONJUNTO COJINETE, DESEMBRAGUE Nº PARTE 31230 - 60241 " u="1"/>
        <s v="CANDADO DE BLOQUEO_x000a_• CUERPO DE ALUMINIO ANODIZADO SOLIDO._x000a_• ARCO DE ACERO ENDURECIDO O ALUMINIO._x000a_• CILINDRO DE 6 PITONES._x000a_• SISTEMA DE LLAVE._x000a_PRESENTACION DE MUESTRA OBLIGATORIA " u="1"/>
        <s v="Zapatas de Ho.Ao.  (75 kg/m3) " u="1"/>
        <s v="Acero corrugado de Construcción 3/8” (9.5mm) " u="1"/>
        <s v="Caja empotrable para térmicos 8-12 módulos " u="1"/>
        <s v="Caja sobrepuesta para térmicos 2-4 módulos " u="1"/>
        <s v="Interuptor breaker trifasico regul. 3X112-160A 690V " u="1"/>
        <s v="CONJUNTO CABLE NO. 1, FRENO ESTACIONAMIENTO N° PARTE 46410-0K040 " u="1"/>
        <s v="V-RING CORTAGOTAS V-60  ASH 2.5X2 " u="1"/>
        <s v="GREASE NIPPLE No DE PARTE 0544 2162 00 " u="1"/>
        <s v="CONJUNTO DE DISCO, EMBRAGUE N° PARTE 31250-0K151 " u="1"/>
        <s v="FILTRO DE ACEITE (N/P 6742-01-4540)_x000a_KOMATSU/MEXICO " u="1"/>
        <s v="FILTRO DE ACEITE (N/P 6742-01-4540) " u="1"/>
        <s v="CARRETILLA PARA MINERIA REFORZADA (COMPLETO) / MINERO_x000a_- Plancha de 1.2 mm de grosor_x000a_- Patas 1 1/2&quot; * 3/16&quot;_x000a_- Capacidad 5 pie3 " u="1"/>
        <s v="CONJUNTO DISCO EMBRAGUE N° PARTE 31250-0K261 "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DISCO SUCCIÓN " u="1"/>
        <s v="SEGURO DE CADENA RODILLOS SIMPLES HILERA ANSI/160 " u="1"/>
        <s v="Barra redonda 2.1/4&quot; x 95&quot; (INOX) " u="1"/>
        <s v="Revoque Exterior de Columnas s/Ho. " u="1"/>
        <s v="4TB HARD DRIVE NLSAS ISE 12GBPS 7K 512N 3.5IN 3.5IN HOT-PLUG " u="1"/>
        <s v="Llave ajustable Crescent # 6&quot; " u="1"/>
        <s v="Placa Interruptor eléctrico doble color blanco " u="1"/>
        <s v="CALIPERS DERECHO TRASERO Nº PARTE 47730 - 34030 " u="1"/>
        <s v="Lampara colgante de 7 bombillas cromo polido de cristal de 220V.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JUEGO PASTILLA, FRENO DISCO, FR. N° PARTE 04465-0K401 " u="1"/>
        <s v="RETEN LADO PRENSA 62X85X12mm.  DENVER 5X4 " u="1"/>
        <s v="GUIDE ROLLER DE 72 MM " u="1"/>
        <s v="TUBE FLEX No DE PARTE 5560 5241 00 " u="1"/>
        <s v="POLY-MET LIFTER BAR CF-210-250-225-10-67A3-X NRO. DE PARTE P-1563A " u="1"/>
        <s v="TOPE CONICO DE GOMA (Spigot) Øsup. 10 cm, Øinf. 7,5 cm Øint. ¾” altura 13 cm shore 50/60 " u="1"/>
        <s v="CONJUNTO EXTRACTOR MULTIUSO DE 5TN                                                                                                                              Plazo de entrega: 60 días calendario_x000a_ Manuales: debe contar con ficha técnica_x000a_ Certificado: origen de procedencia de los equipos _x000a_ Lugar de entrega: Almacenes de la Empresa Minera Colquiri._x000a_ Garantía mínima de 1 año " u="1"/>
        <s v="M18 FUEL MILWAUKKE-2864-259-PISTOLA DE IMPACTO DE 3/4&quot;                                             TORQUE SUJECION. 1200LIB-PIE                               TORQUE ROMPETUERCAS 1500LIB-PIE                                 INCLUYE MODO ONEKEY                                 MOTOR POWERSTATE SIN ESCOBILLAS, PROCESADOR REDLINK,  BATERIA REDLINKTHIUM DE ION-LITIO,CON CARGADOR RAPIDO, 2 BATERIAS 18V DE 5AH, MAS MALETA DE TRANSPORTE. " u="1"/>
        <s v="Caja plastica rectangularX2FF   " u="1"/>
        <s v="Cuchilla de acero rápido ¼” x 6” " u="1"/>
        <s v="MANGA PARA VALVULA PINCH DE 4” Largo 265 mm Øext. 113mm, Øint. 90 mm, con bridas externos de 230 mm " u="1"/>
        <s v="BAJANTE DE CALAMINA PLANA  " u="1"/>
        <s v="RASPADOR No. de Parte 1701-28 " u="1"/>
        <s v="EJE PRINCIPAL (Consta de No. de parte 1703-102 Eje Principal, 60 embones del sector de disco No. de parte 1701-104 y 60 topes para esparrago No. de parte 1701-106) " u="1"/>
        <s v="Perno 1/2X2.1/2&quot; G-5 mas tuerca " u="1"/>
        <s v="Perno 1/2X3.1/2&quot; G-5 mas tuerca " u="1"/>
        <s v="Perno 1/2X6.1/2&quot; G-5 mas tuerca " u="1"/>
        <s v="Perno 1/4X2.1/2&quot; G-5 mas tuerca " u="1"/>
        <s v="Perno 3/8X2.1/2&quot; G-5 mas tuerca " u="1"/>
        <s v="IMPULSOR WARMAN 4 X 3 D-AH " u="1"/>
        <s v="CONTACTOR MOVIL (TIPO BEV) " u="1"/>
        <s v="Temporizador  30s 220V, 50HZ " u="1"/>
        <s v="CADENA D/ RODILLOS 1 HILERA ANSI 120 (PHC 120-1X10FT) (10 pies=3metros)_x000a_CADENA – PHC 120_x000a_- Paso P (mm) 38.1_x000a_- Diámetro del rodillo d1 max (mm) 22.23_x000a_- Anchura de casquillo del pasador b1 min (mm) 25.22_x000a_- Diámetro del pasador d2 max (mm) 11.1_x000a_- Altura de la placa h2 max (mm) 35.7_x000a_- Grosor de la placa del eslabón T max (mm) 4.8_x000a_SKF/PHC 120/ASIA/EUROPA " u="1"/>
        <s v="CONJUNTO CABLE NO. 2, FRENO ESTACIONAMIENTO N° PARTE 46420-0K041 " u="1"/>
        <s v="Juego de dados en pulgados de 1” (7/8, 15/16, 1, 1, 1/16, 1 1/8, 1 3/16, 1 ¼, 1 5/16, 1 3/8, 1 7/16, 1 ½, 1 9/16, 1 5/8, 1 11/16, 1 ¾, 1 13/16, 1 7/8, 1 15/16, 2, 2 1/4&quot;) " u="1"/>
        <s v="ZAPATA DE FRENO DE MANDO " u="1"/>
        <s v="Maleta de O ring Viton y vinilo Milimétricas APG " u="1"/>
        <s v="SOLERA CILINDRO FILA MAN HOLE E " u="1"/>
        <s v="CONJUNTO EXTRACTOR HIDRAULICO 17.5 TN                                                                                                                                              Plazo de entrega: 60 días calendario_x000a_ Manuales: debe contar con ficha técnica_x000a_ Certificado: origen de procedencia de los equipos _x000a_ Lugar de entrega: Almacenes de la Empresa Minera Colquiri._x000a_ Garantía mínima de 1 año " u="1"/>
        <s v="RETENES ESPECIALES GARLOOCK 21238-4011 64X4011 MILL-RIGHT 10,500” 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Placa + bastidor 1M LOFT BLANCO 4X2 703112 " u="1"/>
      </sharedItems>
    </cacheField>
    <cacheField name="UNIDAD OC" numFmtId="0">
      <sharedItems containsBlank="1" containsMixedTypes="1" containsNumber="1" minValue="0" maxValue="1131.7" count="61">
        <s v="Pza."/>
        <s v="LITROS"/>
        <n v="0"/>
        <s v="KG"/>
        <s v="PZA"/>
        <s v="PZAS"/>
        <s v="GLB"/>
        <s v="ROLLO CADA UNO DE 100 MTRS"/>
        <s v="KIT"/>
        <s v="MTRS"/>
        <s v="Tamb."/>
        <s v="jgo"/>
        <s v="Banco"/>
        <s v="M3"/>
        <s v="VIAJE"/>
        <s v="M"/>
        <s v="M2"/>
        <s v="Equipo"/>
        <s v="Pzas."/>
        <s v="Pzas "/>
        <s v="Rollos"/>
        <s v="JGOS"/>
        <s v="PARES"/>
        <s v="PIEZA"/>
        <s v="BOLSA"/>
        <s v="SERVICIO"/>
        <s v="CAJA"/>
        <m/>
        <s v="SERV"/>
        <n v="100" u="1"/>
        <n v="5" u="1"/>
        <n v="5.2" u="1"/>
        <n v="40" u="1"/>
        <n v="188" u="1"/>
        <n v="16.059999999999999" u="1"/>
        <n v="44" u="1"/>
        <n v="1131.7" u="1"/>
        <n v="949.31" u="1"/>
        <n v="44.4" u="1"/>
        <n v="6" u="1"/>
        <n v="57.84" u="1"/>
        <n v="400" u="1"/>
        <n v="18.2" u="1"/>
        <n v="7" u="1"/>
        <n v="90.8" u="1"/>
        <n v="20" u="1"/>
        <n v="321.77" u="1"/>
        <n v="1" u="1"/>
        <n v="3" u="1"/>
        <n v="8" u="1"/>
        <n v="24" u="1"/>
        <n v="48.84" u="1"/>
        <n v="200" u="1"/>
        <n v="8.57" u="1"/>
        <n v="45.4" u="1"/>
        <n v="120.68" u="1"/>
        <n v="540.29999999999995" u="1"/>
        <n v="865.74" u="1"/>
        <n v="351.85" u="1"/>
        <n v="133.22" u="1"/>
        <n v="12" u="1"/>
      </sharedItems>
    </cacheField>
    <cacheField name="CANTIDAD OC" numFmtId="0">
      <sharedItems containsString="0" containsBlank="1" containsNumber="1" minValue="-10920" maxValue="170000"/>
    </cacheField>
    <cacheField name="C/U" numFmtId="0">
      <sharedItems containsString="0" containsBlank="1" containsNumber="1" minValue="0" maxValue="1250000" count="1233">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9000"/>
        <n v="547.72"/>
        <n v="1441.71"/>
        <n v="694.99"/>
        <n v="288.22000000000003"/>
        <n v="310.16000000000003"/>
        <n v="1252.49"/>
        <n v="382.16"/>
        <n v="555.57000000000005"/>
        <n v="576.75"/>
        <n v="739.82"/>
        <n v="1956.31"/>
        <n v="122.72"/>
        <n v="431.92"/>
        <n v="581.04"/>
        <n v="91.6"/>
        <n v="17384.97"/>
        <n v="0" u="1"/>
        <n v="8.26" u="1"/>
        <n v="14284" u="1"/>
        <n v="2485.06" u="1"/>
        <n v="8144.41" u="1"/>
        <n v="94" u="1"/>
        <n v="2333" u="1"/>
        <n v="287" u="1"/>
        <n v="433.81" u="1"/>
        <n v="3960" u="1"/>
        <n v="239" u="1"/>
        <n v="12015" u="1"/>
        <n v="3050" u="1"/>
        <n v="174" u="1"/>
        <n v="2660" u="1"/>
        <n v="76000" u="1"/>
        <n v="2400" u="1"/>
        <n v="450" u="1"/>
        <n v="13260" u="1"/>
        <n v="95036" u="1"/>
        <n v="1361.01" u="1"/>
        <n v="8984.4500000000007" u="1"/>
        <n v="23" u="1"/>
        <n v="86" u="1"/>
        <n v="10140" u="1"/>
        <n v="320" u="1"/>
        <n v="1184" u="1"/>
        <n v="2077" u="1"/>
        <n v="50315.79" u="1"/>
        <n v="168.45" u="1"/>
        <n v="32.200000000000003" u="1"/>
        <n v="193.4" u="1"/>
        <n v="42.5" u="1"/>
        <n v="88230" u="1"/>
        <n v="8000" u="1"/>
        <n v="1706" u="1"/>
        <n v="6200.84" u="1"/>
        <n v="12201.37" u="1"/>
        <n v="21" u="1"/>
        <n v="31000" u="1"/>
        <n v="4.7" u="1"/>
        <n v="11070" u="1"/>
        <n v="5300.41" u="1"/>
        <n v="63.6" u="1"/>
        <n v="5.28" u="1"/>
        <n v="2575.1999999999998" u="1"/>
        <n v="2761.41" u="1"/>
        <n v="585" u="1"/>
        <n v="520" u="1"/>
        <n v="14085.84" u="1"/>
        <n v="120000" u="1"/>
        <n v="286500" u="1"/>
        <n v="75500" u="1"/>
        <n v="15318.49" u="1"/>
        <n v="22.7" u="1"/>
        <n v="386" u="1"/>
        <n v="2995" u="1"/>
        <n v="1099.8" u="1"/>
        <n v="19" u="1"/>
        <n v="1333.63" u="1"/>
        <n v="16395.439999999999" u="1"/>
        <n v="13591.5" u="1"/>
        <n v="4.2" u="1"/>
        <n v="6229.2" u="1"/>
        <n v="955.1" u="1"/>
        <n v="1388.09" u="1"/>
        <n v="47.92" u="1"/>
        <n v="1167.53" u="1"/>
        <n v="7.4" u="1"/>
        <n v="321300" u="1"/>
        <n v="71817.8" u="1"/>
        <n v="116472" u="1"/>
        <n v="23500" u="1"/>
        <n v="73.900000000000006" u="1"/>
        <n v="46000" u="1"/>
        <n v="6288.8" u="1"/>
        <n v="430.01" u="1"/>
        <n v="10188" u="1"/>
        <n v="1.25" u="1"/>
        <n v="932.9" u="1"/>
        <n v="8150" u="1"/>
        <n v="63" u="1"/>
        <n v="240" u="1"/>
        <n v="175" u="1"/>
        <n v="104550.99" u="1"/>
        <n v="7599.24" u="1"/>
        <n v="104.06" u="1"/>
        <n v="387" u="1"/>
        <n v="322" u="1"/>
        <n v="14279.68" u="1"/>
        <n v="7.67" u="1"/>
        <n v="59" u="1"/>
        <n v="224" u="1"/>
        <n v="5248.1" u="1"/>
        <n v="10535" u="1"/>
        <n v="329898.64" u="1"/>
        <n v="653" u="1"/>
        <n v="5309.4" u="1"/>
        <n v="159" u="1"/>
        <n v="2290" u="1"/>
        <n v="112694" u="1"/>
        <n v="17450" u="1"/>
        <n v="111" u="1"/>
        <n v="3397" u="1"/>
        <n v="420" u="1"/>
        <n v="12300" u="1"/>
        <n v="11.11" u="1"/>
        <n v="290" u="1"/>
        <n v="1" u="1"/>
        <n v="914" u="1"/>
        <n v="21529.85" u="1"/>
        <n v="14.5" u="1"/>
        <n v="3464" u="1"/>
        <n v="55" u="1"/>
        <n v="10704.41" u="1"/>
        <n v="3.35" u="1"/>
        <n v="1417.78" u="1"/>
        <n v="18564.64" u="1"/>
        <n v="143" u="1"/>
        <n v="22.1" u="1"/>
        <n v="84080" u="1"/>
        <n v="120260" u="1"/>
        <n v="70.36" u="1"/>
        <n v="0.3" u="1"/>
        <n v="74500" u="1"/>
        <n v="980" u="1"/>
        <n v="5056.4399999999996" u="1"/>
        <n v="850" u="1"/>
        <n v="192" u="1"/>
        <n v="3941.36" u="1"/>
        <n v="720" u="1"/>
        <n v="16035" u="1"/>
        <n v="159.5" u="1"/>
        <n v="2428" u="1"/>
        <n v="387.94" u="1"/>
        <n v="590" u="1"/>
        <n v="525" u="1"/>
        <n v="20073.8" u="1"/>
        <n v="4991" u="1"/>
        <n v="104000" u="1"/>
        <n v="10835" u="1"/>
        <n v="19405" u="1"/>
        <n v="365.86" u="1"/>
        <n v="95" u="1"/>
        <n v="1458" u="1"/>
        <n v="7465" u="1"/>
        <n v="23250" u="1"/>
        <n v="827.8" u="1"/>
        <n v="108.63" u="1"/>
        <n v="162400" u="1"/>
        <n v="400000" u="1"/>
        <n v="12600" u="1"/>
        <n v="12.5" u="1"/>
        <n v="23332.23" u="1"/>
        <n v="47" u="1"/>
        <n v="10000" u="1"/>
        <n v="454" u="1"/>
        <n v="19500" u="1"/>
        <n v="1720" u="1"/>
        <n v="3409" u="1"/>
        <n v="1238.95" u="1"/>
        <n v="1460" u="1"/>
        <n v="285.7" u="1"/>
        <n v="1002.9" u="1"/>
        <n v="1200" u="1"/>
        <n v="8.11" u="1"/>
        <n v="7670" u="1"/>
        <n v="7150" u="1"/>
        <n v="225" u="1"/>
        <n v="32.700000000000003" u="1"/>
        <n v="377.34" u="1"/>
        <n v="16130" u="1"/>
        <n v="33210" u="1"/>
        <n v="11.5" u="1"/>
        <n v="43" u="1"/>
        <n v="5070" u="1"/>
        <n v="160" u="1"/>
        <n v="559.5" u="1"/>
        <n v="28237.3" u="1"/>
        <n v="487" u="1"/>
        <n v="192.19" u="1"/>
        <n v="12510.36" u="1"/>
        <n v="16832.89" u="1"/>
        <n v="1438.8" u="1"/>
        <n v="28388" u="1"/>
        <n v="79" u="1"/>
        <n v="346.55" u="1"/>
        <n v="17200" u="1"/>
        <n v="3350" u="1"/>
        <n v="209" u="1"/>
        <n v="0.75" u="1"/>
        <n v="7.21" u="1"/>
        <n v="2700" u="1"/>
        <n v="116.85" u="1"/>
        <n v="144" u="1"/>
        <n v="11986" u="1"/>
        <n v="45778.36" u="1"/>
        <n v="11466" u="1"/>
        <n v="2.35" u="1"/>
        <n v="460.8" u="1"/>
        <n v="103.5" u="1"/>
        <n v="390" u="1"/>
        <n v="5824.8" u="1"/>
        <n v="71" u="1"/>
        <n v="754.2" u="1"/>
        <n v="260" u="1"/>
        <n v="20100" u="1"/>
        <n v="21577.16" u="1"/>
        <n v="594" u="1"/>
        <n v="35" u="1"/>
        <n v="32245.68" u="1"/>
        <n v="128" u="1"/>
        <n v="7945.04" u="1"/>
        <n v="8.81" u="1"/>
        <n v="8017" u="1"/>
        <n v="19299.98" u="1"/>
        <n v="31951.040000000001" u="1"/>
        <n v="239.1" u="1"/>
        <n v="4008" u="1"/>
        <n v="11750" u="1"/>
        <n v="950.90899999999999" u="1"/>
        <n v="77.94" u="1"/>
        <n v="920" u="1"/>
        <n v="9150" u="1"/>
        <n v="135.80000000000001" u="1"/>
        <n v="790" u="1"/>
        <n v="157.85" u="1"/>
        <n v="177" u="1"/>
        <n v="660" u="1"/>
        <n v="187.73" u="1"/>
        <n v="8.5" u="1"/>
        <n v="5811" u="1"/>
        <n v="12.58" u="1"/>
        <n v="31.5" u="1"/>
        <n v="1137.9100000000001" u="1"/>
        <n v="4231.38" u="1"/>
        <n v="8555.86" u="1"/>
        <n v="984.88" u="1"/>
        <n v="14429" u="1"/>
        <n v="88000" u="1"/>
        <n v="73209.100000000006" u="1"/>
        <n v="7.56" u="1"/>
        <n v="10726" u="1"/>
        <n v="626.20000000000005" u="1"/>
        <n v="226" u="1"/>
        <n v="4198.18" u="1"/>
        <n v="3107.7" u="1"/>
        <n v="5362" u="1"/>
        <n v="7955.21" u="1"/>
        <n v="161" u="1"/>
        <n v="1925" u="1"/>
        <n v="29.5" u="1"/>
        <n v="347.4" u="1"/>
        <n v="1600" u="1"/>
        <n v="1.8" u="1"/>
        <n v="6879.36" u="1"/>
        <n v="16751.53" u="1"/>
        <n v="25.8" u="1"/>
        <n v="10348" u="1"/>
        <n v="2082.6" u="1"/>
        <n v="294" u="1"/>
        <n v="168.8" u="1"/>
        <n v="11961.34" u="1"/>
        <n v="14776" u="1"/>
        <n v="6930" u="1"/>
        <n v="210" u="1"/>
        <n v="5110" u="1"/>
        <n v="253.51" u="1"/>
        <n v="145" u="1"/>
        <n v="1992" u="1"/>
        <n v="105400" u="1"/>
        <n v="242534.06" u="1"/>
        <n v="7.83" u="1"/>
        <n v="2913" u="1"/>
        <n v="22560" u="1"/>
        <n v="217.8" u="1"/>
        <n v="6741" u="1"/>
        <n v="165200" u="1"/>
        <n v="58.9" u="1"/>
        <n v="11.05" u="1"/>
        <n v="167974" u="1"/>
        <n v="3500" u="1"/>
        <n v="858" u="1"/>
        <n v="88960.01" u="1"/>
        <n v="1794.4" u="1"/>
        <n v="14.44" u="1"/>
        <n v="17896" u="1"/>
        <n v="2200" u="1"/>
        <n v="490" u="1"/>
        <n v="66.12" u="1"/>
        <n v="5315" u="1"/>
        <n v="79929.070000000007" u="1"/>
        <n v="425" u="1"/>
        <n v="1967.83" u="1"/>
        <n v="1149" u="1"/>
        <n v="8300" u="1"/>
        <n v="67332" u="1"/>
        <n v="2022.78" u="1"/>
        <n v="19283.79" u="1"/>
        <n v="8.1999999999999993" u="1"/>
        <n v="178" u="1"/>
        <n v="2464" u="1"/>
        <n v="18470.8" u="1"/>
        <n v="27.89" u="1"/>
        <n v="12996" u="1"/>
        <n v="0.63" u="1"/>
        <n v="11436" u="1"/>
        <n v="990" u="1"/>
        <n v="2.16" u="1"/>
        <n v="925" u="1"/>
        <n v="860" u="1"/>
        <n v="6174" u="1"/>
        <n v="600" u="1"/>
        <n v="15092" u="1"/>
        <n v="5835.25" u="1"/>
        <n v="122811.18" u="1"/>
        <n v="284.39999999999998" u="1"/>
        <n v="1543" u="1"/>
        <n v="80" u="1"/>
        <n v="31721.360000000001" u="1"/>
        <n v="296" u="1"/>
        <n v="1.3" u="1"/>
        <n v="13.98" u="1"/>
        <n v="5662" u="1"/>
        <n v="9640" u="1"/>
        <n v="39.5" u="1"/>
        <n v="601" u="1"/>
        <n v="146" u="1"/>
        <n v="3220.5" u="1"/>
        <n v="33408" u="1"/>
        <n v="453.2" u="1"/>
        <n v="2000" u="1"/>
        <n v="7917.68" u="1"/>
        <n v="1610" u="1"/>
        <n v="989.7" u="1"/>
        <n v="25586.12" u="1"/>
        <n v="157.01" u="1"/>
        <n v="1350" u="1"/>
        <n v="1220" u="1"/>
        <n v="72" u="1"/>
        <n v="550.39" u="1"/>
        <n v="91914.98" u="1"/>
        <n v="230.4" u="1"/>
        <n v="195" u="1"/>
        <n v="15770" u="1"/>
        <n v="15250" u="1"/>
        <n v="5410" u="1"/>
        <n v="2.97" u="1"/>
        <n v="28.6" u="1"/>
        <n v="1471.7" u="1"/>
        <n v="14210" u="1"/>
        <n v="39712" u="1"/>
        <n v="8144" u="1"/>
        <n v="6.6" u="1"/>
        <n v="130" u="1"/>
        <n v="11610" u="1"/>
        <n v="30000" u="1"/>
        <n v="1872" u="1"/>
        <n v="101250" u="1"/>
        <n v="1482" u="1"/>
        <n v="159672" u="1"/>
        <n v="103239.3" u="1"/>
        <n v="297" u="1"/>
        <n v="834.59" u="1"/>
        <n v="81.7" u="1"/>
        <n v="742.3" u="1"/>
        <n v="1.05" u="1"/>
        <n v="10.82" u="1"/>
        <n v="12792" u="1"/>
        <n v="3130" u="1"/>
        <n v="3000" u="1"/>
        <n v="1.85" u="1"/>
        <n v="2350" u="1"/>
        <n v="5.52" u="1"/>
        <n v="2090" u="1"/>
        <n v="9934.7000000000007" u="1"/>
        <n v="24300.34" u="1"/>
        <n v="687.66" u="1"/>
        <n v="460" u="1"/>
        <n v="13519.44" u="1"/>
        <n v="12540" u="1"/>
        <n v="19010.72" u="1"/>
        <n v="779.89" u="1"/>
        <n v="1047.5999999999999" u="1"/>
        <n v="296985.32" u="1"/>
        <n v="330" u="1"/>
        <n v="7923.76" u="1"/>
        <n v="8900" u="1"/>
        <n v="1447.9" u="1"/>
        <n v="4142.2299999999996" u="1"/>
        <n v="64548" u="1"/>
        <n v="31482" u="1"/>
        <n v="40447.72" u="1"/>
        <n v="52.6" u="1"/>
        <n v="44000" u="1"/>
        <n v="669" u="1"/>
        <n v="2.1800000000000002" u="1"/>
        <n v="394.35" u="1"/>
        <n v="18076.86" u="1"/>
        <n v="113" u="1"/>
        <n v="428" u="1"/>
        <n v="24864" u="1"/>
        <n v="18750" u="1"/>
        <n v="793.67" u="1"/>
        <n v="5040" u="1"/>
        <n v="995" u="1"/>
        <n v="930" u="1"/>
        <n v="800" u="1"/>
        <n v="0.9" u="1"/>
        <n v="735" u="1"/>
        <n v="9.98" u="1"/>
        <n v="147" u="1"/>
        <n v="1.6" u="1"/>
        <n v="30.07" u="1"/>
        <n v="1417.79" u="1"/>
        <n v="27.06" u="1"/>
        <n v="90.2" u="1"/>
        <n v="831.2" u="1"/>
        <n v="919.4" u="1"/>
        <n v="51443.59" u="1"/>
        <n v="15897" u="1"/>
        <n v="3402" u="1"/>
        <n v="52" u="1"/>
        <n v="801" u="1"/>
        <n v="11800" u="1"/>
        <n v="26888.799999999999" u="1"/>
        <n v="77109.399999999994" u="1"/>
        <n v="4641.8999999999996" u="1"/>
        <n v="17900" u="1"/>
        <n v="208600" u="1"/>
        <n v="1295" u="1"/>
        <n v="1230" u="1"/>
        <n v="2735.4" u="1"/>
        <n v="299" u="1"/>
        <n v="1100" u="1"/>
        <n v="16525.43" u="1"/>
        <n v="125.57" u="1"/>
        <n v="48" u="1"/>
        <n v="180" u="1"/>
        <n v="4930" u="1"/>
        <n v="1198.5" u="1"/>
        <n v="16.28" u="1"/>
        <n v="6802.6" u="1"/>
        <n v="429.5" u="1"/>
        <n v="26000" u="1"/>
        <n v="18846" u="1"/>
        <n v="2823" u="1"/>
        <n v="4.0999999999999996" u="1"/>
        <n v="1297" u="1"/>
        <n v="29800.98" u="1"/>
        <n v="223.2" u="1"/>
        <n v="4060" u="1"/>
        <n v="3800" u="1"/>
        <n v="638.20000000000005" u="1"/>
        <n v="3410" u="1"/>
        <n v="402.18" u="1"/>
        <n v="3150" u="1"/>
        <n v="2890" u="1"/>
        <n v="44" u="1"/>
        <n v="673" u="1"/>
        <n v="3997" u="1"/>
        <n v="7.49" u="1"/>
        <n v="495" u="1"/>
        <n v="14700" u="1"/>
        <n v="430" u="1"/>
        <n v="98.7" u="1"/>
        <n v="20832" u="1"/>
        <n v="3.8" u="1"/>
        <n v="9500" u="1"/>
        <n v="300" u="1"/>
        <n v="999" u="1"/>
        <n v="74.03" u="1"/>
        <n v="294.17" u="1"/>
        <n v="17460" u="1"/>
        <n v="12368" u="1"/>
        <n v="739" u="1"/>
        <n v="40" u="1"/>
        <n v="148" u="1"/>
        <n v="2826.52" u="1"/>
        <n v="20202" u="1"/>
        <n v="121.75" u="1"/>
        <n v="14716" u="1"/>
        <n v="1.1000000000000001" u="1"/>
        <n v="2831" u="1"/>
        <n v="22.76" u="1"/>
        <n v="2.5299999999999998" u="1"/>
        <n v="294757" u="1"/>
        <n v="4560" u="1"/>
        <n v="136000" u="1"/>
        <n v="306.3" u="1"/>
        <n v="1000" u="1"/>
        <n v="870" u="1"/>
        <n v="2727.3" u="1"/>
        <n v="11281" u="1"/>
        <n v="15021.59" u="1"/>
        <n v="15315" u="1"/>
        <n v="545" u="1"/>
        <n v="78700" u="1"/>
        <n v="8681" u="1"/>
        <n v="0.66" u="1"/>
        <n v="23358.34" u="1"/>
        <n v="97.5" u="1"/>
        <n v="1498" u="1"/>
        <n v="366" u="1"/>
        <n v="39153" u="1"/>
        <n v="15000" u="1"/>
        <n v="11880" u="1"/>
        <n v="181" u="1"/>
        <n v="10840" u="1"/>
        <n v="9800" u="1"/>
        <n v="32" u="1"/>
        <n v="122" u="1"/>
        <n v="58000" u="1"/>
        <n v="1760" u="1"/>
        <n v="28.3" u="1"/>
        <n v="1500" u="1"/>
        <n v="1370" u="1"/>
        <n v="1240" u="1"/>
        <n v="13582" u="1"/>
        <n v="13.3" u="1"/>
        <n v="881.3" u="1"/>
        <n v="5188.8" u="1"/>
        <n v="772.2" u="1"/>
        <n v="13270.4" u="1"/>
        <n v="230" u="1"/>
        <n v="795.4" u="1"/>
        <n v="696.72" u="1"/>
        <n v="13850" u="1"/>
        <n v="0.22" u="1"/>
        <n v="5.49" u="1"/>
        <n v="22000" u="1"/>
        <n v="9564" u="1"/>
        <n v="523.67999999999995" u="1"/>
        <n v="2193" u="1"/>
        <n v="3300" u="1"/>
        <n v="3.82" u="1"/>
        <n v="6412.48" u="1"/>
        <n v="2650" u="1"/>
        <n v="2520" u="1"/>
        <n v="18146.28" u="1"/>
        <n v="4718" u="1"/>
        <n v="2260" u="1"/>
        <n v="71268" u="1"/>
        <n v="984.89" u="1"/>
        <n v="28" u="1"/>
        <n v="106" u="1"/>
        <n v="400" u="1"/>
        <n v="16777.97" u="1"/>
        <n v="0.45" u="1"/>
        <n v="132.44" u="1"/>
        <n v="335" u="1"/>
        <n v="73.5" u="1"/>
        <n v="0.8" u="1"/>
        <n v="270" u="1"/>
        <n v="12054" u="1"/>
        <n v="16088" u="1"/>
        <n v="67235" u="1"/>
        <n v="679" u="1"/>
        <n v="7.8" u="1"/>
        <n v="133" u="1"/>
        <n v="7200" u="1"/>
        <n v="26" u="1"/>
        <n v="1506" u="1"/>
        <n v="241.2" u="1"/>
        <n v="5120" u="1"/>
        <n v="24867.62" u="1"/>
        <n v="0.92" u="1"/>
        <n v="1005" u="1"/>
        <n v="940" u="1"/>
        <n v="47099" u="1"/>
        <n v="7354.84" u="1"/>
        <n v="9470" u="1"/>
        <n v="65000" u="1"/>
        <n v="48.5" u="1"/>
        <n v="14418" u="1"/>
        <n v="550" u="1"/>
        <n v="297.14" u="1"/>
        <n v="3115" u="1"/>
        <n v="24" u="1"/>
        <n v="32.32" u="1"/>
        <n v="1313" u="1"/>
        <n v="5220.8" u="1"/>
        <n v="5.45" u="1"/>
        <n v="13088.24" u="1"/>
        <n v="15600" u="1"/>
        <n v="14560" u="1"/>
        <n v="18137.18" u="1"/>
        <n v="44.5" u="1"/>
        <n v="681" u="1"/>
        <n v="166" u="1"/>
        <n v="165.41" u="1"/>
        <n v="149.75" u="1"/>
        <n v="1900" u="1"/>
        <n v="1705" u="1"/>
        <n v="50000" u="1"/>
        <n v="168.59" u="1"/>
        <n v="1380" u="1"/>
        <n v="1315" u="1"/>
        <n v="82" u="1"/>
        <n v="1250" u="1"/>
        <n v="1120" u="1"/>
        <n v="9045" u="1"/>
        <n v="942" u="1"/>
        <n v="583.38" u="1"/>
        <n v="10022" u="1"/>
        <n v="877" u="1"/>
        <n v="13536" u="1"/>
        <n v="215" u="1"/>
        <n v="10416" u="1"/>
        <n v="22524.69" u="1"/>
        <n v="6674.94" u="1"/>
        <n v="8.68" u="1"/>
        <n v="0.16" u="1"/>
        <n v="20" u="1"/>
        <n v="16634.400000000001" u="1"/>
        <n v="18000" u="1"/>
        <n v="1008" u="1"/>
        <n v="18788" u="1"/>
        <n v="49.92" u="1"/>
        <n v="242.23" u="1"/>
        <n v="35000" u="1"/>
        <n v="8752.5300000000007" u="1"/>
        <n v="108221.93" u="1"/>
        <n v="0.55000000000000004" u="1"/>
        <n v="11992" u="1"/>
        <n v="2800" u="1"/>
        <n v="325.93" u="1"/>
        <n v="5278" u="1"/>
        <n v="618" u="1"/>
        <n v="2.57" u="1"/>
        <n v="320.10000000000002" u="1"/>
        <n v="19004.66" u="1"/>
        <n v="5117.8500000000004" u="1"/>
        <n v="662.04" u="1"/>
        <n v="370" u="1"/>
        <n v="15254" u="1"/>
        <n v="2002.5" u="1"/>
        <n v="248" u="1"/>
        <n v="5588.9" u="1"/>
        <n v="0.67" u="1"/>
        <n v="39.9" u="1"/>
        <n v="716.5" u="1"/>
        <n v="12306.81" u="1"/>
        <n v="32.5" u="1"/>
        <n v="23.4" u="1"/>
        <n v="87.6" u="1"/>
        <n v="3.63" u="1"/>
        <n v="6200" u="1"/>
        <n v="87175.59" u="1"/>
        <n v="123.14" u="1"/>
        <n v="338" u="1"/>
        <n v="4900" u="1"/>
        <n v="11.92" u="1"/>
        <n v="273" u="1"/>
        <n v="16" u="1"/>
        <n v="3343.75" u="1"/>
        <n v="30954" u="1"/>
        <n v="750" u="1"/>
        <n v="850000" u="1"/>
        <n v="41.92" u="1"/>
        <n v="202.4" u="1"/>
        <n v="20680" u="1"/>
        <n v="1023464" u="1"/>
        <n v="153.65" u="1"/>
        <n v="115" u="1"/>
        <n v="21.4" u="1"/>
        <n v="4315.3" u="1"/>
        <n v="4.8" u="1"/>
        <n v="878.7" u="1"/>
        <n v="3982" u="1"/>
        <n v="248.5" u="1"/>
        <n v="15" u="1"/>
        <n v="57" u="1"/>
        <n v="5853.5" u="1"/>
        <n v="216" u="1"/>
        <n v="751" u="1"/>
        <n v="29966.36" u="1"/>
        <n v="2812" u="1"/>
        <n v="686" u="1"/>
        <n v="294.93" u="1"/>
        <n v="2110.88" u="1"/>
        <n v="13962.5" u="1"/>
        <n v="6148.39" u="1"/>
        <n v="425627.99" u="1"/>
        <n v="107" u="1"/>
        <n v="19.399999999999999" u="1"/>
        <n v="1390" u="1"/>
        <n v="175.8064" u="1"/>
        <n v="268.2" u="1"/>
        <n v="1130" u="1"/>
        <n v="274" u="1"/>
        <n v="4433.33" u="1"/>
        <n v="53" u="1"/>
        <n v="200" u="1"/>
        <n v="274.56" u="1"/>
        <n v="8.07" u="1"/>
        <n v="490.4" u="1"/>
        <n v="6839.24" u="1"/>
        <n v="0.4" u="1"/>
        <n v="135" u="1"/>
        <n v="1977" u="1"/>
        <n v="1050860" u="1"/>
        <n v="572.63" u="1"/>
        <n v="59.16" u="1"/>
        <n v="8290" u="1"/>
        <n v="99" u="1"/>
        <n v="1457" u="1"/>
        <n v="339.5" u="1"/>
        <n v="13094.08" u="1"/>
        <n v="3.9" u="1"/>
        <n v="6852.07" u="1"/>
        <n v="25062" u="1"/>
        <n v="3600" u="1"/>
        <n v="4341" u="1"/>
        <n v="6629.4" u="1"/>
        <n v="13" u="1"/>
        <n v="49" u="1"/>
        <n v="15066" u="1"/>
        <n v="0.46" u="1"/>
        <n v="470" u="1"/>
        <n v="405" u="1"/>
        <n v="19493.22" u="1"/>
        <n v="1134" u="1"/>
        <n v="8700" u="1"/>
        <n v="275" u="1"/>
        <n v="4152" u="1"/>
        <n v="13222.5" u="1"/>
        <n v="131645.91" u="1"/>
        <n v="5.92" u="1"/>
        <n v="16900" u="1"/>
        <n v="138.12" u="1"/>
        <n v="12" u="1"/>
        <n v="45" u="1"/>
        <n v="168" u="1"/>
        <n v="7853.08" u="1"/>
        <n v="438" u="1"/>
        <n v="19881.73" u="1"/>
        <n v="15350" u="1"/>
        <n v="12750" u="1"/>
        <n v="950" u="1"/>
        <n v="18916.12" u="1"/>
        <n v="14.01" u="1"/>
        <n v="820" u="1"/>
        <n v="15155.43" u="1"/>
        <n v="690" u="1"/>
        <n v="11" u="1"/>
        <n v="33896.36" u="1"/>
        <n v="86975.99" u="1"/>
        <n v="152" u="1"/>
        <n v="560" u="1"/>
        <n v="5011" u="1"/>
        <n v="4751" u="1"/>
        <n v="406" u="1"/>
        <n v="840000" u="1"/>
        <n v="13286" u="1"/>
        <n v="51.8" u="1"/>
        <n v="14200" u="1"/>
        <n v="135.72" u="1"/>
        <n v="14554.76" u="1"/>
        <n v="20442.68" u="1"/>
        <n v="3051.3" u="1"/>
        <n v="11080" u="1"/>
        <n v="24951.599999999999" u="1"/>
        <n v="0.08" u="1"/>
        <n v="10" u="1"/>
        <n v="8767.15" u="1"/>
        <n v="37" u="1"/>
        <n v="136" u="1"/>
        <n v="605.1" u="1"/>
        <n v="94127.360000000001" u="1"/>
        <n v="1855" u="1"/>
        <n v="2332.23" u="1"/>
        <n v="11931" u="1"/>
        <n v="291.60000000000002" u="1"/>
        <n v="117.2" u="1"/>
        <n v="17500" u="1"/>
        <n v="99.5" u="1"/>
        <n v="1400" u="1"/>
        <n v="1335" u="1"/>
        <n v="2883.25" u="1"/>
        <n v="20893.400000000001" u="1"/>
        <n v="67" u="1"/>
        <n v="12.7" u="1"/>
        <n v="250" u="1"/>
        <n v="14216" u="1"/>
        <n v="41.78" u="1"/>
        <n v="822" u="1"/>
        <n v="14673" u="1"/>
        <n v="2.9" u="1"/>
        <n v="680.4" u="1"/>
        <n v="189461.6" u="1"/>
        <n v="185" u="1"/>
        <n v="27.35" u="1"/>
        <n v="8042.32" u="1"/>
        <n v="82725.100000000006" u="1"/>
        <n v="9" u="1"/>
        <n v="466.2" u="1"/>
        <n v="33" u="1"/>
        <n v="124" u="1"/>
        <n v="16618" u="1"/>
        <n v="342" u="1"/>
        <n v="7241" u="1"/>
        <n v="494.02" u="1"/>
        <n v="19.260000000000002" u="1"/>
        <n v="19025.43" u="1"/>
        <n v="201.5" u="1"/>
        <n v="3100" u="1"/>
        <n v="1812.6" u="1"/>
        <n v="2320" u="1"/>
        <n v="9689.66" u="1"/>
        <n v="8" u="1"/>
        <n v="1924" u="1"/>
        <n v="30.5" u="1"/>
        <n v="80.599999999999994" u="1"/>
        <n v="12420" u="1"/>
        <n v="19556.55" u="1"/>
        <n v="10860" u="1"/>
        <n v="83.5" u="1"/>
        <n v="13174.33" u="1"/>
        <n v="34254" u="1"/>
        <n v="412394.5" u="1"/>
        <n v="0.34" u="1"/>
        <n v="212.2" u="1"/>
        <n v="8745.3700000000008" u="1"/>
        <n v="8710.74" u="1"/>
        <n v="21605.3" u="1"/>
        <n v="15950" u="1"/>
        <n v="93119.84" u="1"/>
        <n v="13350" u="1"/>
        <n v="4200" u="1"/>
        <n v="890" u="1"/>
        <n v="26200" u="1"/>
        <n v="20086" u="1"/>
        <n v="81.700999999999993" u="1"/>
        <n v="760" u="1"/>
        <n v="423.6" u="1"/>
        <n v="630" u="1"/>
        <n v="366520" u="1"/>
        <n v="137" u="1"/>
        <n v="3825" u="1"/>
        <n v="11475" u="1"/>
        <n v="7" u="1"/>
        <n v="47.98" u="1"/>
        <n v="100" u="1"/>
        <n v="6048.84" u="1"/>
        <n v="13754.7" u="1"/>
        <n v="2265" u="1"/>
        <n v="20012.900000000001" u="1"/>
        <n v="0.2" u="1"/>
        <n v="1514.68" u="1"/>
        <n v="56.9" u="1"/>
        <n v="8.6999999999999993" u="1"/>
        <n v="186" u="1"/>
        <n v="872.95" u="1"/>
        <n v="11617" u="1"/>
        <n v="1.95" u="1"/>
        <n v="1995" u="1"/>
        <n v="25.19" u="1"/>
        <n v="1800" u="1"/>
        <n v="92" u="1"/>
        <n v="4616.05" u="1"/>
        <n v="1280" u="1"/>
        <n v="1150" u="1"/>
        <n v="279" u="1"/>
        <n v="235" u="1"/>
        <n v="0.41" u="1"/>
        <n v="762" u="1"/>
        <n v="170" u="1"/>
        <n v="14170" u="1"/>
        <n v="29.9" u="1"/>
        <n v="4350" u="1"/>
        <n v="32000" u="1"/>
        <n v="1607" u="1"/>
        <n v="63000" u="1"/>
        <n v="3199.12" u="1"/>
        <n v="6" u="1"/>
        <n v="8907" u="1"/>
        <n v="6199.32" u="1"/>
        <n v="3900" u="1"/>
        <n v="219" u="1"/>
        <n v="828" u="1"/>
        <n v="2600" u="1"/>
        <n v="105.6" u="1"/>
        <n v="590.02" u="1"/>
        <n v="13540" u="1"/>
        <n v="8.93" u="1"/>
        <n v="410" u="1"/>
        <n v="11980" u="1"/>
        <n v="6353.68" u="1"/>
        <n v="10940" u="1"/>
        <n v="10420" u="1"/>
        <n v="9900" u="1"/>
        <n v="1967.5" u="1"/>
        <n v="34196" u="1"/>
        <n v="17220" u="1"/>
        <n v="20637.060000000001" u="1"/>
        <n v="138" u="1"/>
        <n v="2001" u="1"/>
        <n v="9.7799999999999994" u="1"/>
        <n v="6840" u="1"/>
        <n v="2.17" u="1"/>
        <n v="5800" u="1"/>
        <n v="9.09" u="1"/>
        <n v="313" u="1"/>
        <n v="9396" u="1"/>
        <n v="5" u="1"/>
        <n v="4500" u="1"/>
        <n v="19476.98" u="1"/>
        <n v="194.55" u="1"/>
        <n v="40500" u="1"/>
        <n v="11350" u="1"/>
        <n v="3778" u="1"/>
        <n v="6101.2" u="1"/>
        <n v="28683.82" u="1"/>
        <n v="830" u="1"/>
        <n v="17000" u="1"/>
        <n v="14854.34" u="1"/>
        <n v="125" u="1"/>
        <n v="476" u="1"/>
        <n v="116.58" u="1"/>
        <n v="0.97" u="1"/>
        <n v="9995" u="1"/>
        <n v="1.96" u="1"/>
        <n v="6146.27" u="1"/>
        <n v="2374.3000000000002" u="1"/>
        <n v="211.05" u="1"/>
        <n v="56700" u="1"/>
        <n v="62" u="1"/>
        <n v="236" u="1"/>
        <n v="200.6" u="1"/>
        <n v="16466.669999999998" u="1"/>
        <n v="10720" u="1"/>
        <n v="290928" u="1"/>
        <n v="295267.18" u="1"/>
        <n v="138.5" u="1"/>
        <n v="14024.64" u="1"/>
        <n v="29697.16" u="1"/>
        <n v="0.57999999999999996" u="1"/>
        <n v="459.66" u="1"/>
        <n v="1550" u="1"/>
        <n v="384.8" u="1"/>
        <n v="18.2" u="1"/>
        <n v="3433.2" u="1"/>
        <n v="21480.880000000001" u="1"/>
        <n v="1095" u="1"/>
        <n v="1030" u="1"/>
        <n v="4" u="1"/>
        <n v="32.83" u="1"/>
        <n v="10054.85" u="1"/>
        <n v="58" u="1"/>
        <n v="220" u="1"/>
        <n v="5671.12" u="1"/>
        <n v="1058.78" u="1"/>
        <n v="62370.16" u="1"/>
        <n v="3723" u="1"/>
        <n v="1157.4000000000001" u="1"/>
        <n v="1.71" u="1"/>
        <n v="8356.06" u="1"/>
        <n v="201.1" u="1"/>
        <n v="3400" u="1"/>
        <n v="54" u="1"/>
        <n v="184.85" u="1"/>
        <n v="833" u="1"/>
        <n v="74972" u="1"/>
        <n v="2100" u="1"/>
        <n v="346.35" u="1"/>
        <n v="380" u="1"/>
        <n v="30900" u="1"/>
        <n v="28966.36" u="1"/>
        <n v="20060.919999999998" u="1"/>
        <n v="3.5" u="1"/>
        <n v="188" u="1"/>
        <n v="40000" u="1"/>
        <n v="7302.11" u="1"/>
        <n v="39.770000000000003" u="1"/>
        <n v="42.6" u="1"/>
        <n v="0.1" u="1"/>
        <n v="363.1" u="1"/>
        <n v="28.45" u="1"/>
        <n v="19.600000000000001" u="1"/>
        <n v="1686" u="1"/>
        <n v="102680.3" u="1"/>
        <n v="5091.5" u="1"/>
        <n v="56.16" u="1"/>
        <n v="4.3499999999999996" u="1"/>
        <n v="348" u="1"/>
        <n v="1077.8" u="1"/>
        <n v="4800" u="1"/>
        <n v="22233.75" u="1"/>
        <n v="80900" u="1"/>
        <n v="321.3" u="1"/>
        <n v="4280" u="1"/>
        <n v="99.52" u="1"/>
        <n v="31.53" u="1"/>
        <n v="900" u="1"/>
        <n v="3148" u="1"/>
        <n v="3.25" u="1"/>
        <n v="640" u="1"/>
        <n v="139.5" u="1"/>
        <n v="28267.599999999999" u="1"/>
        <n v="1493" u="1"/>
        <n v="85" u="1"/>
        <n v="316" u="1"/>
        <n v="4808" u="1"/>
        <n v="179.8" u="1"/>
        <n v="998.5" u="1"/>
        <n v="314160" u="1"/>
        <n v="12423" u="1"/>
        <n v="13.1" u="1"/>
        <n v="12880" u="1"/>
        <n v="121999" u="1"/>
        <n v="3" u="1"/>
        <n v="10800" u="1"/>
        <n v="42" u="1"/>
        <n v="9240" u="1"/>
        <n v="7854.6" u="1"/>
        <n v="49718.76" u="1"/>
        <n v="9.4" u="1"/>
        <n v="1950" u="1"/>
        <n v="16142" u="1"/>
        <n v="1300" u="1"/>
        <n v="1170" u="1"/>
        <n v="0.42" u="1"/>
        <n v="240000" u="1"/>
        <n v="0.85" u="1"/>
        <n v="11121.34" u="1"/>
        <n v="574.70000000000005" u="1"/>
        <n v="18390" u="1"/>
        <n v="6022.24" u="1"/>
        <n v="856.66" u="1"/>
        <n v="140" u="1"/>
        <n v="1822" u="1"/>
        <n v="11667" u="1"/>
        <n v="24000" u="1"/>
        <n v="1302" u="1"/>
        <n v="5309.37" u="1"/>
        <n v="13038" u="1"/>
        <n v="69" u="1"/>
        <n v="254" u="1"/>
        <n v="4.8899999999999997" u="1"/>
        <n v="221.5" u="1"/>
        <n v="11.1" u="1"/>
        <n v="189" u="1"/>
        <n v="669.11" u="1"/>
        <n v="2380" u="1"/>
        <n v="19936.919999999998" u="1"/>
        <n v="20243.740000000002" u="1"/>
        <n v="480" u="1"/>
        <n v="13700" u="1"/>
        <n v="7.7" u="1"/>
        <n v="17004" u="1"/>
        <n v="19998" u="1"/>
        <n v="350" u="1"/>
        <n v="285" u="1"/>
        <n v="8500" u="1"/>
        <n v="13019.37" u="1"/>
        <n v="62.5" u="1"/>
        <n v="258.3" u="1"/>
        <n v="7763" u="1"/>
        <n v="8311" u="1"/>
        <n v="1722.17" u="1"/>
        <n v="7960" u="1"/>
        <n v="396592.46" u="1"/>
        <n v="5.16" u="1"/>
        <n v="7.2" u="1"/>
        <n v="279.7" u="1"/>
        <n v="507.14" u="1"/>
        <n v="58.5" u="1"/>
        <n v="85.64" u="1"/>
        <n v="222" u="1"/>
        <n v="7038.25" u="1"/>
        <n v="12593.16" u="1"/>
        <n v="6.51" u="1"/>
        <n v="580" u="1"/>
        <n v="1.49" u="1"/>
        <n v="515" u="1"/>
        <n v="2" u="1"/>
        <n v="6294.36" u="1"/>
        <n v="14252" u="1"/>
        <n v="110" u="1"/>
        <n v="31.32" u="1"/>
        <n v="268.60000000000002" u="1"/>
        <n v="4328" u="1"/>
        <n v="2065" u="1"/>
        <n v="11526" u="1"/>
        <n v="11762.77" u="1"/>
        <n v="18821.86" u="1"/>
        <n v="6053.5" u="1"/>
        <n v="14000" u="1"/>
        <n v="12960" u="1"/>
        <n v="206" u="1"/>
        <n v="1494.7" u="1"/>
        <n v="0.6" u="1"/>
        <n v="1895" u="1"/>
        <n v="15245" u="1"/>
        <n v="27" u="1"/>
        <n v="102" u="1"/>
        <n v="313.2" u="1"/>
        <n v="6.2" u="1"/>
        <n v="118.39" u="1"/>
        <n v="319" u="1"/>
        <n v="1026.8" u="1"/>
        <n v="6873" u="1"/>
        <n v="1050" u="1"/>
        <n v="279638.09999999998" u="1"/>
        <n v="5844.4" u="1"/>
        <n v="95.17" u="1"/>
        <n v="559.98" u="1"/>
        <n v="90.96" u="1"/>
        <n v="723.6" u="1"/>
        <n v="12361.5"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Blank="1" containsMixedTypes="1" containsNumb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Date="1" containsBlank="1" containsMixedTypes="1" minDate="2023-09-30T00:00:00" maxDate="2023-10-01T00:00:00" count="18">
        <m/>
        <s v="07/03/2024"/>
        <s v="11/03/2024"/>
        <s v="09/02/2024"/>
        <s v="31/03/2024"/>
        <s v="15/03/2024"/>
        <s v="08/03/2024"/>
        <s v="29/02/2024"/>
        <s v="19/02/2024"/>
        <s v="28/02/2024"/>
        <s v="08/02/2024"/>
        <s v="14/02/2024"/>
        <s v="26/02/2024"/>
        <s v="23/01/2024"/>
        <s v="21/02/2024"/>
        <s v="16/02/2024"/>
        <s v="17/08/2023"/>
        <d v="2023-09-30T00:00:00" u="1"/>
      </sharedItems>
    </cacheField>
    <cacheField name="No DE INGRESO" numFmtId="0">
      <sharedItems containsBlank="1" containsMixedTypes="1" containsNumber="1" containsInteger="1" minValue="1" maxValue="102"/>
    </cacheField>
    <cacheField name="No DE FACTURA" numFmtId="0">
      <sharedItems containsBlank="1" containsMixedTypes="1" containsNumber="1" minValue="1" maxValue="600028783" count="897">
        <m/>
        <n v="3"/>
        <n v="146"/>
        <n v="1"/>
        <n v="500"/>
        <n v="57"/>
        <n v="102"/>
        <n v="2"/>
        <n v="501"/>
        <n v="4358"/>
        <n v="81"/>
        <s v="75 - 77 - 78"/>
        <s v="87 - 88 - 89 - 90"/>
        <n v="4"/>
        <n v="4184"/>
        <n v="576"/>
        <n v="4507"/>
        <n v="18"/>
        <n v="106"/>
        <s v="2842 - 2843"/>
        <s v="2127-1776"/>
        <n v="517" u="1"/>
        <n v="417" u="1"/>
        <n v="1637" u="1"/>
        <n v="25" u="1"/>
        <n v="94" u="1"/>
        <n v="2463" u="1"/>
        <n v="1182" u="1"/>
        <n v="287" u="1"/>
        <n v="1117" u="1"/>
        <n v="2530" u="1"/>
        <n v="2140" u="1"/>
        <n v="23" u="1"/>
        <n v="86" u="1"/>
        <n v="320" u="1"/>
        <n v="2337" u="1"/>
        <n v="1119" u="1"/>
        <n v="223" u="1"/>
        <n v="3314" u="1"/>
        <n v="6566" u="1"/>
        <n v="2924" u="1"/>
        <n v="158" u="1"/>
        <n v="519" u="1"/>
        <n v="4943" u="1"/>
        <n v="418" u="1"/>
        <n v="10219" u="1"/>
        <n v="21" u="1"/>
        <n v="78" u="1"/>
        <n v="2341" u="1"/>
        <n v="288" u="1"/>
        <n v="1056" u="1"/>
        <n v="207" u="1"/>
        <n v="650" u="1"/>
        <n v="142" u="1"/>
        <n v="3645" u="1"/>
        <n v="1318" u="1"/>
        <n v="321" u="1"/>
        <n v="2345" u="1"/>
        <n v="19" u="1"/>
        <n v="1123" u="1"/>
        <n v="70" u="1"/>
        <n v="600022067" u="1"/>
        <n v="7362" u="1"/>
        <n v="911" u="1"/>
        <n v="3452" u="1"/>
        <n v="5542" u="1"/>
        <n v="651" u="1"/>
        <n v="127" u="1"/>
        <n v="484" u="1"/>
        <n v="3649" u="1"/>
        <n v="1775" u="1"/>
        <n v="1710" u="1"/>
        <n v="2609" u="1"/>
        <n v="1125" u="1"/>
        <n v="17" u="1"/>
        <n v="63" u="1"/>
        <n v="240" u="1"/>
        <n v="912" u="1"/>
        <n v="782" u="1"/>
        <n v="2286" u="1"/>
        <n v="522" u="1"/>
        <n v="1907" u="1"/>
        <n v="119" u="1"/>
        <n v="452" u="1"/>
        <n v="1582" u="1"/>
        <n v="2613" u="1"/>
        <n v="322" u="1"/>
        <n v="4904" u="1"/>
        <n v="1127" u="1"/>
        <n v="19057" u="1"/>
        <n v="1062" u="1"/>
        <n v="257" u="1"/>
        <n v="59" u="1"/>
        <n v="224" u="1"/>
        <n v="718" u="1"/>
        <n v="2160" u="1"/>
        <n v="523" u="1"/>
        <n v="485" u="1"/>
        <n v="111" u="1"/>
        <n v="420" u="1"/>
        <n v="1649" u="1"/>
        <n v="3267" u="1"/>
        <n v="3137" u="1"/>
        <n v="28386" u="1"/>
        <n v="1454" u="1"/>
        <n v="355" u="1"/>
        <n v="2487" u="1"/>
        <n v="290" u="1"/>
        <n v="55" u="1"/>
        <n v="208" u="1"/>
        <n v="589" u="1"/>
        <n v="143" u="1"/>
        <n v="1781" u="1"/>
        <n v="1716" u="1"/>
        <n v="103" u="1"/>
        <n v="1586" u="1"/>
        <n v="388" u="1"/>
        <n v="323" u="1"/>
        <n v="258" u="1"/>
        <n v="915" u="1"/>
        <n v="850" u="1"/>
        <n v="51" u="1"/>
        <n v="192" u="1"/>
        <n v="5314" u="1"/>
        <n v="590" u="1"/>
        <n v="1653" u="1"/>
        <n v="95" u="1"/>
        <n v="356" u="1"/>
        <n v="2365" u="1"/>
        <n v="291" u="1"/>
        <n v="851" u="1"/>
        <n v="45248" u="1"/>
        <n v="47" u="1"/>
        <n v="656" u="1"/>
        <n v="16632" u="1"/>
        <n v="454" u="1"/>
        <n v="1395" u="1"/>
        <n v="87" u="1"/>
        <n v="324" u="1"/>
        <n v="1200" u="1"/>
        <n v="1135" u="1"/>
        <n v="259" u="1"/>
        <n v="982" u="1"/>
        <n v="7410" u="1"/>
        <n v="24070" u="1"/>
        <n v="225" u="1"/>
        <n v="787" u="1"/>
        <n v="43" u="1"/>
        <n v="657" u="1"/>
        <n v="160" u="1"/>
        <n v="592" u="1"/>
        <n v="487" u="1"/>
        <n v="422" u="1"/>
        <n v="1462" u="1"/>
        <n v="357" u="1"/>
        <n v="79" u="1"/>
        <n v="292" u="1"/>
        <n v="2113" u="1"/>
        <n v="23976" u="1"/>
        <n v="658" u="1"/>
        <n v="39" u="1"/>
        <n v="593" u="1"/>
        <n v="144" u="1"/>
        <n v="16696" u="1"/>
        <n v="528" u="1"/>
        <n v="455" u="1"/>
        <n v="390" u="1"/>
        <n v="2637" u="1"/>
        <n v="5212" u="1"/>
        <n v="325" u="1"/>
        <n v="71" u="1"/>
        <n v="11151" u="1"/>
        <n v="193" u="1"/>
        <n v="724" u="1"/>
        <n v="659" u="1"/>
        <n v="45251" u="1"/>
        <n v="35" u="1"/>
        <n v="128" u="1"/>
        <n v="488" u="1"/>
        <n v="3551" u="1"/>
        <n v="1726" u="1"/>
        <n v="14933" u="1"/>
        <n v="5740" u="1"/>
        <n v="358" u="1"/>
        <n v="293" u="1"/>
        <n v="14287" u="1"/>
        <n v="242" u="1"/>
        <n v="177" u="1"/>
        <n v="7371" u="1"/>
        <n v="2578" u="1"/>
        <n v="595" u="1"/>
        <n v="530" u="1"/>
        <n v="120" u="1"/>
        <n v="1728" u="1"/>
        <n v="391" u="1"/>
        <n v="6008" u="1"/>
        <n v="69721" u="1"/>
        <n v="326" u="1"/>
        <n v="2255" u="1"/>
        <n v="1078" u="1"/>
        <n v="261" u="1"/>
        <n v="921" u="1"/>
        <n v="226" u="1"/>
        <n v="3102" u="1"/>
        <n v="600027205" u="1"/>
        <n v="726" u="1"/>
        <n v="161" u="1"/>
        <n v="8520" u="1"/>
        <n v="489" u="1"/>
        <n v="112" u="1"/>
        <n v="1665" u="1"/>
        <n v="359" u="1"/>
        <n v="1275" u="1"/>
        <n v="1210" u="1"/>
        <n v="1080" u="1"/>
        <n v="210" u="1"/>
        <n v="727" u="1"/>
        <n v="7387" u="1"/>
        <n v="662" u="1"/>
        <n v="145" u="1"/>
        <n v="457" u="1"/>
        <n v="1732" u="1"/>
        <n v="104" u="1"/>
        <n v="392" u="1"/>
        <n v="1537" u="1"/>
        <n v="600028783" u="1"/>
        <n v="1212" u="1"/>
        <n v="1082" u="1"/>
        <n v="988" u="1"/>
        <n v="194" u="1"/>
        <n v="728" u="1"/>
        <n v="663" u="1"/>
        <n v="533" u="1"/>
        <n v="129" u="1"/>
        <n v="1734" u="1"/>
        <n v="1669" u="1"/>
        <n v="96" u="1"/>
        <n v="1474" u="1"/>
        <n v="360" u="1"/>
        <n v="243" u="1"/>
        <n v="3634" u="1"/>
        <n v="3504" u="1"/>
        <n v="3244" u="1"/>
        <n v="2984" u="1"/>
        <n v="729" u="1"/>
        <n v="178" u="1"/>
        <n v="8568" u="1"/>
        <n v="458" u="1"/>
        <n v="1671" u="1"/>
        <n v="393" u="1"/>
        <n v="88" u="1"/>
        <n v="1086" u="1"/>
        <n v="263" u="1"/>
        <n v="925" u="1"/>
        <n v="227" u="1"/>
        <n v="8191" u="1"/>
        <n v="730" u="1"/>
        <n v="2728" u="1"/>
        <n v="162" u="1"/>
        <n v="2338" u="1"/>
        <n v="535" u="1"/>
        <n v="426" u="1"/>
        <n v="361" u="1"/>
        <n v="80" u="1"/>
        <n v="1218" u="1"/>
        <n v="296" u="1"/>
        <n v="1088" u="1"/>
        <n v="2145" u="1"/>
        <n v="211" u="1"/>
        <n v="731" u="1"/>
        <n v="2602" u="1"/>
        <n v="394" u="1"/>
        <n v="2929" u="1"/>
        <n v="329" u="1"/>
        <n v="1285" u="1"/>
        <n v="72" u="1"/>
        <n v="1090" u="1"/>
        <n v="264" u="1"/>
        <n v="4036" u="1"/>
        <n v="862" u="1"/>
        <n v="195" u="1"/>
        <n v="732" u="1"/>
        <n v="2476" u="1"/>
        <n v="2346" u="1"/>
        <n v="6647" u="1"/>
        <n v="537" u="1"/>
        <n v="130" u="1"/>
        <n v="16921" u="1"/>
        <n v="492" u="1"/>
        <n v="1742" u="1"/>
        <n v="4567" u="1"/>
        <n v="15061" u="1"/>
        <n v="1612" u="1"/>
        <n v="1482" u="1"/>
        <n v="362" u="1"/>
        <n v="1222" u="1"/>
        <n v="14935" u="1"/>
        <n v="1092" u="1"/>
        <n v="64" u="1"/>
        <n v="244" u="1"/>
        <n v="928" u="1"/>
        <n v="3520" u="1"/>
        <n v="798" u="1"/>
        <n v="179" u="1"/>
        <n v="538" u="1"/>
        <n v="121" u="1"/>
        <n v="7372" u="1"/>
        <n v="8569" u="1"/>
        <n v="1614" u="1"/>
        <n v="330" u="1"/>
        <n v="2547" u="1"/>
        <n v="1094" u="1"/>
        <n v="265" u="1"/>
        <n v="44441" u="1"/>
        <n v="60" u="1"/>
        <n v="799" u="1"/>
        <n v="734" u="1"/>
        <n v="5686" u="1"/>
        <n v="163" u="1"/>
        <n v="7380" u="1"/>
        <n v="113" u="1"/>
        <n v="1681" u="1"/>
        <n v="121802" u="1"/>
        <n v="1096" u="1"/>
        <n v="56" u="1"/>
        <n v="212" u="1"/>
        <n v="735" u="1"/>
        <n v="670" u="1"/>
        <n v="2618" u="1"/>
        <n v="147" u="1"/>
        <n v="2098" u="1"/>
        <n v="1878" u="1"/>
        <n v="7388" u="1"/>
        <n v="3465" u="1"/>
        <n v="105" u="1"/>
        <n v="41102" u="1"/>
        <n v="331" u="1"/>
        <n v="1228" u="1"/>
        <n v="2425" u="1"/>
        <n v="266" u="1"/>
        <n v="52" u="1"/>
        <n v="196" u="1"/>
        <n v="736" u="1"/>
        <n v="11280" u="1"/>
        <n v="2752" u="1"/>
        <n v="606" u="1"/>
        <n v="541" u="1"/>
        <n v="429" u="1"/>
        <n v="1685" u="1"/>
        <n v="97" u="1"/>
        <n v="364" u="1"/>
        <n v="15062" u="1"/>
        <n v="299" u="1"/>
        <n v="4473" u="1"/>
        <n v="48" u="1"/>
        <n v="737" u="1"/>
        <n v="2236" u="1"/>
        <n v="542" u="1"/>
        <n v="397" u="1"/>
        <n v="3083" u="1"/>
        <n v="89" u="1"/>
        <n v="332" u="1"/>
        <n v="1297" u="1"/>
        <n v="7081" u="1"/>
        <n v="14038" u="1"/>
        <n v="1232" u="1"/>
        <n v="1102" u="1"/>
        <n v="16640" u="1"/>
        <n v="267" u="1"/>
        <n v="998" u="1"/>
        <n v="229" u="1"/>
        <n v="803" u="1"/>
        <n v="3020" u="1"/>
        <n v="44" u="1"/>
        <n v="14306" u="1"/>
        <n v="164" u="1"/>
        <n v="2370" u="1"/>
        <n v="4418" u="1"/>
        <n v="543" u="1"/>
        <n v="3607" u="1"/>
        <n v="1234" u="1"/>
        <n v="1169" u="1"/>
        <n v="1104" u="1"/>
        <n v="869" u="1"/>
        <n v="213" u="1"/>
        <n v="4489" u="1"/>
        <n v="40" u="1"/>
        <n v="148" u="1"/>
        <n v="4426" u="1"/>
        <n v="1951" u="1"/>
        <n v="398" u="1"/>
        <n v="1431" u="1"/>
        <n v="333" u="1"/>
        <n v="73" u="1"/>
        <n v="197" u="1"/>
        <n v="5994" u="1"/>
        <n v="2898" u="1"/>
        <n v="62478954" u="1"/>
        <n v="36" u="1"/>
        <n v="132" u="1"/>
        <n v="7168" u="1"/>
        <n v="431" u="1"/>
        <n v="366" u="1"/>
        <n v="47347" u="1"/>
        <n v="1108" u="1"/>
        <n v="65" u="1"/>
        <n v="246" u="1"/>
        <n v="22661" u="1"/>
        <n v="3552" u="1"/>
        <n v="806" u="1"/>
        <n v="181" u="1"/>
        <n v="2642" u="1"/>
        <n v="32" u="1"/>
        <n v="122" u="1"/>
        <n v="1825" u="1"/>
        <n v="1695" u="1"/>
        <n v="1630" u="1"/>
        <n v="7373" u="1"/>
        <n v="8571" u="1"/>
        <n v="334" u="1"/>
        <n v="14039" u="1"/>
        <n v="9422" u="1"/>
        <n v="3296" u="1"/>
        <n v="7247" u="1"/>
        <n v="165" u="1"/>
        <n v="2256" u="1"/>
        <n v="2022" u="1"/>
        <n v="30" u="1"/>
        <n v="114" u="1"/>
        <n v="432" u="1"/>
        <n v="1567" u="1"/>
        <n v="367" u="1"/>
        <n v="1437" u="1"/>
        <n v="302" u="1"/>
        <n v="1112" u="1"/>
        <n v="9501" u="1"/>
        <n v="938" u="1"/>
        <n v="873" u="1"/>
        <n v="214" u="1"/>
        <n v="808" u="1"/>
        <n v="613" u="1"/>
        <n v="2390" u="1"/>
        <n v="149" u="1"/>
        <n v="28" u="1"/>
        <n v="3367" u="1"/>
        <n v="1634" u="1"/>
        <n v="8666" u="1"/>
        <n v="400" u="1"/>
        <n v="11660" u="1"/>
        <n v="2197" u="1"/>
        <n v="270" u="1"/>
        <n v="1049" u="1"/>
        <n v="809" u="1"/>
        <n v="198" u="1"/>
        <n v="744" u="1"/>
        <n v="4466" u="1"/>
        <n v="433" u="1"/>
        <n v="26" u="1"/>
        <n v="98" u="1"/>
        <n v="368" u="1"/>
        <n v="303" u="1"/>
        <n v="2331" u="1"/>
        <n v="1116" u="1"/>
        <n v="3308" u="1"/>
        <n v="11298" u="1"/>
        <n v="2985" u="1"/>
        <n v="24" u="1"/>
        <n v="90" u="1"/>
        <n v="336" u="1"/>
        <n v="2595" u="1"/>
        <n v="1248" u="1"/>
        <n v="2335" u="1"/>
        <n v="1118" u="1"/>
        <n v="3962" u="1"/>
        <n v="231" u="1"/>
        <n v="166" u="1"/>
        <n v="551" u="1"/>
        <n v="499" u="1"/>
        <n v="434" u="1"/>
        <n v="369" u="1"/>
        <n v="2859" u="1"/>
        <n v="22" u="1"/>
        <n v="2599" u="1"/>
        <n v="82" u="1"/>
        <n v="304" u="1"/>
        <n v="1120" u="1"/>
        <n v="215" u="1"/>
        <n v="812" u="1"/>
        <n v="747" u="1"/>
        <n v="150" u="1"/>
        <n v="552" u="1"/>
        <n v="1967" u="1"/>
        <n v="337" u="1"/>
        <n v="20" u="1"/>
        <n v="74" u="1"/>
        <n v="1122" u="1"/>
        <n v="813" u="1"/>
        <n v="199" u="1"/>
        <n v="748" u="1"/>
        <n v="553" u="1"/>
        <n v="134" u="1"/>
        <n v="2607" u="1"/>
        <n v="5152" u="1"/>
        <n v="305" u="1"/>
        <n v="1124" u="1"/>
        <n v="1059" u="1"/>
        <n v="66" u="1"/>
        <n v="248" u="1"/>
        <n v="3584" u="1"/>
        <n v="814" u="1"/>
        <n v="183" u="1"/>
        <n v="10905" u="1"/>
        <n v="123" u="1"/>
        <n v="468" u="1"/>
        <n v="14813" u="1"/>
        <n v="1386" u="1"/>
        <n v="338" u="1"/>
        <n v="11173" u="1"/>
        <n v="1126" u="1"/>
        <n v="273" u="1"/>
        <n v="1010" u="1"/>
        <n v="16" u="1"/>
        <n v="61" u="1"/>
        <n v="7374" u="1"/>
        <n v="880" u="1"/>
        <n v="47293" u="1"/>
        <n v="815" u="1"/>
        <n v="750" u="1"/>
        <n v="167" u="1"/>
        <n v="2548" u="1"/>
        <n v="555" u="1"/>
        <n v="1843" u="1"/>
        <n v="115" u="1"/>
        <n v="371" u="1"/>
        <n v="1388" u="1"/>
        <n v="306" u="1"/>
        <n v="1128" u="1"/>
        <n v="7382" u="1"/>
        <n v="15" u="1"/>
        <n v="216" u="1"/>
        <n v="816" u="1"/>
        <n v="358885" u="1"/>
        <n v="151" u="1"/>
        <n v="556" u="1"/>
        <n v="6279" u="1"/>
        <n v="469" u="1"/>
        <n v="107" u="1"/>
        <n v="1520" u="1"/>
        <n v="339" u="1"/>
        <n v="2619" u="1"/>
        <n v="947" u="1"/>
        <n v="14" u="1"/>
        <n v="53" u="1"/>
        <n v="817" u="1"/>
        <n v="200" u="1"/>
        <n v="3076" u="1"/>
        <n v="752" u="1"/>
        <n v="557" u="1"/>
        <n v="135" u="1"/>
        <n v="502" u="1"/>
        <n v="437" u="1"/>
        <n v="1587" u="1"/>
        <n v="99" u="1"/>
        <n v="372" u="1"/>
        <n v="307" u="1"/>
        <n v="14215" u="1"/>
        <n v="249" u="1"/>
        <n v="818" u="1"/>
        <n v="13" u="1"/>
        <n v="49" u="1"/>
        <n v="2170" u="1"/>
        <n v="1654" u="1"/>
        <n v="405" u="1"/>
        <n v="91" u="1"/>
        <n v="19169" u="1"/>
        <n v="1069" u="1"/>
        <n v="7926" u="1"/>
        <n v="233" u="1"/>
        <n v="884" u="1"/>
        <n v="2679451" u="1"/>
        <n v="12" u="1"/>
        <n v="45" u="1"/>
        <n v="168" u="1"/>
        <n v="5066" u="1"/>
        <n v="624" u="1"/>
        <n v="559" u="1"/>
        <n v="503" u="1"/>
        <n v="438" u="1"/>
        <n v="1656" u="1"/>
        <n v="8259" u="1"/>
        <n v="83" u="1"/>
        <n v="1266" u="1"/>
        <n v="308" u="1"/>
        <n v="2371" u="1"/>
        <n v="1071" u="1"/>
        <n v="1015" u="1"/>
        <n v="217" u="1"/>
        <n v="820" u="1"/>
        <n v="11" u="1"/>
        <n v="41" u="1"/>
        <n v="152" u="1"/>
        <n v="471" u="1"/>
        <n v="1723" u="1"/>
        <n v="406" u="1"/>
        <n v="341" u="1"/>
        <n v="75" u="1"/>
        <n v="821" u="1"/>
        <n v="201" u="1"/>
        <n v="14137" u="1"/>
        <n v="10" u="1"/>
        <n v="37" u="1"/>
        <n v="561" u="1"/>
        <n v="136" u="1"/>
        <n v="504" u="1"/>
        <n v="1725" u="1"/>
        <n v="1660" u="1"/>
        <n v="309" u="1"/>
        <n v="4436" u="1"/>
        <n v="67" u="1"/>
        <n v="1017" u="1"/>
        <n v="185" u="1"/>
        <n v="7367" u="1"/>
        <n v="47363" u="1"/>
        <n v="627" u="1"/>
        <n v="562" u="1"/>
        <n v="9" u="1"/>
        <n v="33" u="1"/>
        <n v="124" u="1"/>
        <n v="472" u="1"/>
        <n v="40556" u="1"/>
        <n v="342" u="1"/>
        <n v="277" u="1"/>
        <n v="1077" u="1"/>
        <n v="2123" u="1"/>
        <n v="234" u="1"/>
        <n v="823" u="1"/>
        <n v="302967" u="1"/>
        <n v="758" u="1"/>
        <n v="169" u="1"/>
        <n v="505" u="1"/>
        <n v="8" u="1"/>
        <n v="116" u="1"/>
        <n v="1599" u="1"/>
        <n v="8386" u="1"/>
        <n v="5752" u="1"/>
        <n v="1274" u="1"/>
        <n v="310" u="1"/>
        <n v="1209" u="1"/>
        <n v="2257" u="1"/>
        <n v="1079" u="1"/>
        <n v="56126" u="1"/>
        <n v="218" u="1"/>
        <n v="11191" u="1"/>
        <n v="824" u="1"/>
        <n v="7383" u="1"/>
        <n v="2584" u="1"/>
        <n v="47365" u="1"/>
        <n v="153" u="1"/>
        <n v="15099" u="1"/>
        <n v="473" u="1"/>
        <n v="108" u="1"/>
        <n v="2781" u="1"/>
        <n v="1211" u="1"/>
        <n v="2261" u="1"/>
        <n v="278" u="1"/>
        <n v="1081" u="1"/>
        <n v="890" u="1"/>
        <n v="3498" u="1"/>
        <n v="825" u="1"/>
        <n v="202" u="1"/>
        <n v="760" u="1"/>
        <n v="7391" u="1"/>
        <n v="565" u="1"/>
        <n v="137" u="1"/>
        <n v="506" u="1"/>
        <n v="7588" u="1"/>
        <n v="441" u="1"/>
        <n v="7" u="1"/>
        <n v="100" u="1"/>
        <n v="1083" u="1"/>
        <n v="251" u="1"/>
        <n v="3762" u="1"/>
        <n v="891" u="1"/>
        <n v="826" u="1"/>
        <n v="2462" u="1"/>
        <n v="941946" u="1"/>
        <n v="566" u="1"/>
        <n v="15525" u="1"/>
        <n v="92" u="1"/>
        <n v="2659" u="1"/>
        <n v="1280" u="1"/>
        <n v="279" u="1"/>
        <n v="1085" u="1"/>
        <n v="46296" u="1"/>
        <n v="235" u="1"/>
        <n v="762" u="1"/>
        <n v="170" u="1"/>
        <n v="2596" u="1"/>
        <n v="2206" u="1"/>
        <n v="507" u="1"/>
        <n v="5067" u="1"/>
        <n v="1672" u="1"/>
        <n v="3183" u="1"/>
        <n v="589.67600000000004" u="1"/>
        <n v="6" u="1"/>
        <n v="84" u="1"/>
        <n v="1087" u="1"/>
        <n v="893" u="1"/>
        <n v="828" u="1"/>
        <n v="763" u="1"/>
        <n v="41822" u="1"/>
        <n v="633" u="1"/>
        <n v="154" u="1"/>
        <n v="2340" u="1"/>
        <n v="7612" u="1"/>
        <n v="475" u="1"/>
        <n v="3447" u="1"/>
        <n v="345" u="1"/>
        <n v="76" u="1"/>
        <n v="1089" u="1"/>
        <n v="5209" u="1"/>
        <n v="894" u="1"/>
        <n v="203" u="1"/>
        <n v="3124" u="1"/>
        <n v="764" u="1"/>
        <n v="634" u="1"/>
        <n v="138" u="1"/>
        <n v="7100" u="1"/>
        <n v="443" u="1"/>
        <n v="4563" u="1"/>
        <n v="5" u="1"/>
        <n v="1091" u="1"/>
        <n v="68" u="1"/>
        <n v="252" u="1"/>
        <n v="3648" u="1"/>
        <n v="830" u="1"/>
        <n v="4437" u="1"/>
        <n v="765" u="1"/>
        <n v="187" u="1"/>
        <n v="125" u="1"/>
        <n v="7368" u="1"/>
        <n v="3585" u="1"/>
        <n v="87447" u="1"/>
        <n v="7305" u="1"/>
        <n v="1158" u="1"/>
        <n v="281" u="1"/>
        <n v="1093" u="1"/>
        <n v="2155" u="1"/>
        <n v="8022" u="1"/>
        <n v="62" u="1"/>
        <n v="236" u="1"/>
        <n v="831" u="1"/>
        <n v="766" u="1"/>
        <n v="2579114" u="1"/>
        <n v="701" u="1"/>
        <n v="171" u="1"/>
        <n v="2612" u="1"/>
        <n v="117" u="1"/>
        <n v="1550" u="1"/>
        <n v="1225" u="1"/>
        <n v="1095" u="1"/>
        <n v="2159" u="1"/>
        <n v="3656" u="1"/>
        <n v="58" u="1"/>
        <n v="897" u="1"/>
        <n v="3526" u="1"/>
        <n v="220" u="1"/>
        <n v="832" u="1"/>
        <n v="637" u="1"/>
        <n v="2486" u="1"/>
        <n v="155" u="1"/>
        <n v="2356" u="1"/>
        <n v="3983" u="1"/>
        <n v="7384" u="1"/>
        <n v="109" u="1"/>
        <n v="347" u="1"/>
        <n v="282" u="1"/>
        <n v="898" u="1"/>
        <n v="54" u="1"/>
        <n v="204" u="1"/>
        <n v="2750" u="1"/>
        <n v="573" u="1"/>
        <n v="139" u="1"/>
        <n v="510" u="1"/>
        <n v="1814" u="1"/>
        <n v="1684" u="1"/>
        <n v="101" u="1"/>
        <n v="380" u="1"/>
        <n v="2995007" u="1"/>
        <n v="31751" u="1"/>
        <n v="253" u="1"/>
        <n v="964" u="1"/>
        <n v="50" u="1"/>
        <n v="188" u="1"/>
        <n v="639" u="1"/>
        <n v="1686" u="1"/>
        <n v="93" u="1"/>
        <n v="1296" u="1"/>
        <n v="1101" u="1"/>
        <n v="965" u="1"/>
        <n v="237" u="1"/>
        <n v="900" u="1"/>
        <n v="46" u="1"/>
        <n v="4934" u="1"/>
        <n v="575" u="1"/>
        <n v="4414" u="1"/>
        <n v="1688" u="1"/>
        <n v="8578" u="1"/>
        <n v="381" u="1"/>
        <n v="85" u="1"/>
        <n v="1298" u="1"/>
        <n v="316" u="1"/>
        <n v="21730" u="1"/>
        <n v="1103" u="1"/>
        <n v="8389" u="1"/>
        <n v="221" u="1"/>
        <n v="3282" u="1"/>
        <n v="771" u="1"/>
        <n v="42" u="1"/>
        <n v="156" u="1"/>
        <n v="2015" u="1"/>
        <n v="1950" u="1"/>
        <n v="479" u="1"/>
        <n v="1430" u="1"/>
        <n v="349" u="1"/>
        <n v="1235" u="1"/>
        <n v="2439" u="1"/>
        <n v="77" u="1"/>
        <n v="1170" u="1"/>
        <n v="284" u="1"/>
        <n v="1105" u="1"/>
        <n v="902" u="1"/>
        <n v="205" u="1"/>
        <n v="38" u="1"/>
        <n v="512" u="1"/>
        <n v="447" u="1"/>
        <n v="1627" u="1"/>
        <n v="1497" u="1"/>
        <n v="1302" u="1"/>
        <n v="1107" u="1"/>
        <n v="8484" u="1"/>
        <n v="69" u="1"/>
        <n v="254" u="1"/>
        <n v="6715" u="1"/>
        <n v="4438" u="1"/>
        <n v="34" u="1"/>
        <n v="513" u="1"/>
        <n v="126" u="1"/>
        <n v="480" u="1"/>
        <n v="3487" u="1"/>
        <n v="7369" u="1"/>
        <n v="285" u="1"/>
        <n v="1109" u="1"/>
        <n v="238" u="1"/>
        <n v="2254" u="1"/>
        <n v="31" u="1"/>
        <n v="118" u="1"/>
        <n v="1826" u="1"/>
        <n v="3621" u="1"/>
        <n v="448" u="1"/>
        <n v="318" u="1"/>
        <n v="1111" u="1"/>
        <n v="8516" u="1"/>
        <n v="840" u="1"/>
        <n v="775" u="1"/>
        <n v="645" u="1"/>
        <n v="157" u="1"/>
        <n v="481" u="1"/>
        <n v="12235" u="1"/>
        <n v="29" u="1"/>
        <n v="110" u="1"/>
        <n v="416" u="1"/>
        <n v="1438" u="1"/>
        <n v="351" u="1"/>
        <n v="5368" u="1"/>
        <n v="7385" u="1"/>
        <n v="2455" u="1"/>
        <n v="1178" u="1"/>
        <n v="286" u="1"/>
        <n v="2195" u="1"/>
        <n v="4082" u="1"/>
        <n v="3562" u="1"/>
        <n v="206" u="1"/>
        <n v="776" u="1"/>
        <n v="17541" u="1"/>
        <n v="2782" u="1"/>
        <n v="14851" u="1"/>
        <n v="141" u="1"/>
        <n v="27" u="1"/>
        <n v="2589" u="1"/>
        <n v="319" u="1"/>
        <n v="1245" u="1"/>
        <n v="1115" u="1"/>
        <n v="14599" u="1"/>
        <n v="255" u="1"/>
        <n v="7850" u="1"/>
        <n v="3436" u="1"/>
      </sharedItems>
    </cacheField>
    <cacheField name="N° PAGO" numFmtId="0">
      <sharedItems containsString="0" containsBlank="1" containsNumber="1" containsInteger="1" minValue="1" maxValue="4754" count="917">
        <m/>
        <n v="27"/>
        <n v="30"/>
        <n v="33"/>
        <n v="11"/>
        <n v="12"/>
        <n v="13"/>
        <n v="14"/>
        <n v="15"/>
        <n v="16"/>
        <n v="17"/>
        <n v="18"/>
        <n v="19"/>
        <n v="20"/>
        <n v="34"/>
        <n v="31"/>
        <n v="10"/>
        <n v="4"/>
        <n v="29"/>
        <n v="28"/>
        <n v="32"/>
        <n v="35"/>
        <n v="36"/>
        <n v="37"/>
        <n v="38"/>
        <n v="39"/>
        <n v="503"/>
        <n v="582" u="1"/>
        <n v="482" u="1"/>
        <n v="417" u="1"/>
        <n v="25" u="1"/>
        <n v="94" u="1"/>
        <n v="352" u="1"/>
        <n v="287" u="1"/>
        <n v="1117" u="1"/>
        <n v="973" u="1"/>
        <n v="239" u="1"/>
        <n v="908" u="1"/>
        <n v="778" u="1"/>
        <n v="174" u="1"/>
        <n v="648" u="1"/>
        <n v="583" u="1"/>
        <n v="518" u="1"/>
        <n v="450" u="1"/>
        <n v="385" u="1"/>
        <n v="23" u="1"/>
        <n v="320" u="1"/>
        <n v="974" u="1"/>
        <n v="223" u="1"/>
        <n v="779" u="1"/>
        <n v="714" u="1"/>
        <n v="649" u="1"/>
        <n v="158" u="1"/>
        <n v="584" u="1"/>
        <n v="519" u="1"/>
        <n v="483" u="1"/>
        <n v="418" u="1"/>
        <n v="353" u="1"/>
        <n v="21" u="1"/>
        <n v="78" u="1"/>
        <n v="288" u="1"/>
        <n v="1121" u="1"/>
        <n v="910" u="1"/>
        <n v="207" u="1"/>
        <n v="780" u="1"/>
        <n v="715" u="1"/>
        <n v="650" u="1"/>
        <n v="4754" u="1"/>
        <n v="585" u="1"/>
        <n v="142" u="1"/>
        <n v="520" u="1"/>
        <n v="451" u="1"/>
        <n v="386" u="1"/>
        <n v="321" u="1"/>
        <n v="70" u="1"/>
        <n v="256" u="1"/>
        <n v="976" u="1"/>
        <n v="781" u="1"/>
        <n v="191" u="1"/>
        <n v="716" u="1"/>
        <n v="651" u="1"/>
        <n v="586" u="1"/>
        <n v="521" u="1"/>
        <n v="127" u="1"/>
        <n v="484" u="1"/>
        <n v="419" u="1"/>
        <n v="354" u="1"/>
        <n v="289" u="1"/>
        <n v="63" u="1"/>
        <n v="240" u="1"/>
        <n v="847" u="1"/>
        <n v="782" u="1"/>
        <n v="717" u="1"/>
        <n v="175" u="1"/>
        <n v="652" u="1"/>
        <n v="587" u="1"/>
        <n v="119" u="1"/>
        <n v="452" u="1"/>
        <n v="387" u="1"/>
        <n v="322" u="1"/>
        <n v="257" u="1"/>
        <n v="978" u="1"/>
        <n v="59" u="1"/>
        <n v="224" u="1"/>
        <n v="848" u="1"/>
        <n v="783" u="1"/>
        <n v="718" u="1"/>
        <n v="653" u="1"/>
        <n v="159" u="1"/>
        <n v="588" u="1"/>
        <n v="523" u="1"/>
        <n v="485" u="1"/>
        <n v="111" u="1"/>
        <n v="420" u="1"/>
        <n v="355" u="1"/>
        <n v="2747" u="1"/>
        <n v="290" u="1"/>
        <n v="979" u="1"/>
        <n v="1" u="1"/>
        <n v="914" u="1"/>
        <n v="55" u="1"/>
        <n v="849" u="1"/>
        <n v="208" u="1"/>
        <n v="784" u="1"/>
        <n v="719" u="1"/>
        <n v="654" u="1"/>
        <n v="589" u="1"/>
        <n v="143" u="1"/>
        <n v="524" u="1"/>
        <n v="453" u="1"/>
        <n v="103" u="1"/>
        <n v="388" u="1"/>
        <n v="323" u="1"/>
        <n v="1196" u="1"/>
        <n v="1131" u="1"/>
        <n v="258" u="1"/>
        <n v="915" u="1"/>
        <n v="51" u="1"/>
        <n v="785" u="1"/>
        <n v="192" u="1"/>
        <n v="720" u="1"/>
        <n v="590" u="1"/>
        <n v="525" u="1"/>
        <n v="486" u="1"/>
        <n v="421" u="1"/>
        <n v="95" u="1"/>
        <n v="356" u="1"/>
        <n v="1198" u="1"/>
        <n v="291" u="1"/>
        <n v="1133" u="1"/>
        <n v="241" u="1"/>
        <n v="916" u="1"/>
        <n v="851" u="1"/>
        <n v="786" u="1"/>
        <n v="47" u="1"/>
        <n v="721" u="1"/>
        <n v="176" u="1"/>
        <n v="591" u="1"/>
        <n v="526" u="1"/>
        <n v="454" u="1"/>
        <n v="389" u="1"/>
        <n v="87" u="1"/>
        <n v="324" u="1"/>
        <n v="1200" u="1"/>
        <n v="259" u="1"/>
        <n v="917" u="1"/>
        <n v="225" u="1"/>
        <n v="787" u="1"/>
        <n v="722" u="1"/>
        <n v="43" u="1"/>
        <n v="160" u="1"/>
        <n v="592" u="1"/>
        <n v="527" u="1"/>
        <n v="487" u="1"/>
        <n v="422" u="1"/>
        <n v="357" u="1"/>
        <n v="79" u="1"/>
        <n v="1202" u="1"/>
        <n v="292" u="1"/>
        <n v="918" u="1"/>
        <n v="209" u="1"/>
        <n v="788" u="1"/>
        <n v="723" u="1"/>
        <n v="593" u="1"/>
        <n v="144" u="1"/>
        <n v="528" u="1"/>
        <n v="455" u="1"/>
        <n v="390" u="1"/>
        <n v="325" u="1"/>
        <n v="1204" u="1"/>
        <n v="1139" u="1"/>
        <n v="71" u="1"/>
        <n v="260" u="1"/>
        <n v="984" u="1"/>
        <n v="789" u="1"/>
        <n v="193" u="1"/>
        <n v="724" u="1"/>
        <n v="594" u="1"/>
        <n v="529" u="1"/>
        <n v="128" u="1"/>
        <n v="488" u="1"/>
        <n v="423" u="1"/>
        <n v="358" u="1"/>
        <n v="1206" u="1"/>
        <n v="293" u="1"/>
        <n v="985" u="1"/>
        <n v="242" u="1"/>
        <n v="855" u="1"/>
        <n v="790" u="1"/>
        <n v="725" u="1"/>
        <n v="177" u="1"/>
        <n v="660" u="1"/>
        <n v="595" u="1"/>
        <n v="530" u="1"/>
        <n v="120" u="1"/>
        <n v="456" u="1"/>
        <n v="326" u="1"/>
        <n v="1208" u="1"/>
        <n v="1143" u="1"/>
        <n v="261" u="1"/>
        <n v="226" u="1"/>
        <n v="791" u="1"/>
        <n v="726" u="1"/>
        <n v="661" u="1"/>
        <n v="161" u="1"/>
        <n v="596" u="1"/>
        <n v="531" u="1"/>
        <n v="489" u="1"/>
        <n v="112" u="1"/>
        <n v="424" u="1"/>
        <n v="359" u="1"/>
        <n v="1210" u="1"/>
        <n v="294" u="1"/>
        <n v="1145" u="1"/>
        <n v="210" u="1"/>
        <n v="792" u="1"/>
        <n v="727" u="1"/>
        <n v="662" u="1"/>
        <n v="597" u="1"/>
        <n v="145" u="1"/>
        <n v="532" u="1"/>
        <n v="457" u="1"/>
        <n v="104" u="1"/>
        <n v="392" u="1"/>
        <n v="327" u="1"/>
        <n v="262" u="1"/>
        <n v="923" u="1"/>
        <n v="858" u="1"/>
        <n v="793" u="1"/>
        <n v="194" u="1"/>
        <n v="728" u="1"/>
        <n v="663" u="1"/>
        <n v="598" u="1"/>
        <n v="533" u="1"/>
        <n v="129" u="1"/>
        <n v="490" u="1"/>
        <n v="96" u="1"/>
        <n v="360" u="1"/>
        <n v="1214" u="1"/>
        <n v="295" u="1"/>
        <n v="989" u="1"/>
        <n v="243" u="1"/>
        <n v="859" u="1"/>
        <n v="794" u="1"/>
        <n v="729" u="1"/>
        <n v="178" u="1"/>
        <n v="664" u="1"/>
        <n v="599" u="1"/>
        <n v="534" u="1"/>
        <n v="458" u="1"/>
        <n v="393" u="1"/>
        <n v="88" u="1"/>
        <n v="328" u="1"/>
        <n v="1216" u="1"/>
        <n v="263" u="1"/>
        <n v="227" u="1"/>
        <n v="860" u="1"/>
        <n v="795" u="1"/>
        <n v="730" u="1"/>
        <n v="665" u="1"/>
        <n v="162" u="1"/>
        <n v="600" u="1"/>
        <n v="535" u="1"/>
        <n v="491" u="1"/>
        <n v="426" u="1"/>
        <n v="361" u="1"/>
        <n v="80" u="1"/>
        <n v="1218" u="1"/>
        <n v="296" u="1"/>
        <n v="926" u="1"/>
        <n v="211" u="1"/>
        <n v="796" u="1"/>
        <n v="731" u="1"/>
        <n v="666" u="1"/>
        <n v="601" u="1"/>
        <n v="146" u="1"/>
        <n v="536" u="1"/>
        <n v="459" u="1"/>
        <n v="394" u="1"/>
        <n v="329" u="1"/>
        <n v="1220" u="1"/>
        <n v="72" u="1"/>
        <n v="264" u="1"/>
        <n v="927" u="1"/>
        <n v="862" u="1"/>
        <n v="797" u="1"/>
        <n v="195" u="1"/>
        <n v="732" u="1"/>
        <n v="667" u="1"/>
        <n v="130" u="1"/>
        <n v="492" u="1"/>
        <n v="427" u="1"/>
        <n v="362" u="1"/>
        <n v="1222" u="1"/>
        <n v="297" u="1"/>
        <n v="64" u="1"/>
        <n v="993" u="1"/>
        <n v="244" u="1"/>
        <n v="928" u="1"/>
        <n v="863" u="1"/>
        <n v="798" u="1"/>
        <n v="733" u="1"/>
        <n v="179" u="1"/>
        <n v="668" u="1"/>
        <n v="603" u="1"/>
        <n v="538" u="1"/>
        <n v="121" u="1"/>
        <n v="460" u="1"/>
        <n v="395" u="1"/>
        <n v="330" u="1"/>
        <n v="265" u="1"/>
        <n v="994" u="1"/>
        <n v="60" u="1"/>
        <n v="929" u="1"/>
        <n v="228" u="1"/>
        <n v="864" u="1"/>
        <n v="799" u="1"/>
        <n v="734" u="1"/>
        <n v="669" u="1"/>
        <n v="163" u="1"/>
        <n v="604" u="1"/>
        <n v="539" u="1"/>
        <n v="493" u="1"/>
        <n v="113" u="1"/>
        <n v="428" u="1"/>
        <n v="363" u="1"/>
        <n v="298" u="1"/>
        <n v="995" u="1"/>
        <n v="56" u="1"/>
        <n v="865" u="1"/>
        <n v="212" u="1"/>
        <n v="800" u="1"/>
        <n v="735" u="1"/>
        <n v="670" u="1"/>
        <n v="605" u="1"/>
        <n v="147" u="1"/>
        <n v="461" u="1"/>
        <n v="105" u="1"/>
        <n v="396" u="1"/>
        <n v="331" u="1"/>
        <n v="266" u="1"/>
        <n v="996" u="1"/>
        <n v="931" u="1"/>
        <n v="52" u="1"/>
        <n v="196" u="1"/>
        <n v="736" u="1"/>
        <n v="671" u="1"/>
        <n v="606" u="1"/>
        <n v="131" u="1"/>
        <n v="494" u="1"/>
        <n v="429" u="1"/>
        <n v="97" u="1"/>
        <n v="364" u="1"/>
        <n v="299" u="1"/>
        <n v="997" u="1"/>
        <n v="245" u="1"/>
        <n v="932" u="1"/>
        <n v="867" u="1"/>
        <n v="802" u="1"/>
        <n v="48" u="1"/>
        <n v="737" u="1"/>
        <n v="180" u="1"/>
        <n v="672" u="1"/>
        <n v="607" u="1"/>
        <n v="542" u="1"/>
        <n v="462" u="1"/>
        <n v="397" u="1"/>
        <n v="89" u="1"/>
        <n v="332" u="1"/>
        <n v="1102" u="1"/>
        <n v="267" u="1"/>
        <n v="998" u="1"/>
        <n v="933" u="1"/>
        <n v="229" u="1"/>
        <n v="868" u="1"/>
        <n v="803" u="1"/>
        <n v="738" u="1"/>
        <n v="44" u="1"/>
        <n v="673" u="1"/>
        <n v="164" u="1"/>
        <n v="608" u="1"/>
        <n v="543" u="1"/>
        <n v="495" u="1"/>
        <n v="430" u="1"/>
        <n v="365" u="1"/>
        <n v="81" u="1"/>
        <n v="300" u="1"/>
        <n v="1104" u="1"/>
        <n v="934" u="1"/>
        <n v="869" u="1"/>
        <n v="213" u="1"/>
        <n v="804" u="1"/>
        <n v="739" u="1"/>
        <n v="674" u="1"/>
        <n v="40" u="1"/>
        <n v="609" u="1"/>
        <n v="148" u="1"/>
        <n v="463" u="1"/>
        <n v="398" u="1"/>
        <n v="333" u="1"/>
        <n v="73" u="1"/>
        <n v="268" u="1"/>
        <n v="935" u="1"/>
        <n v="870" u="1"/>
        <n v="805" u="1"/>
        <n v="197" u="1"/>
        <n v="740" u="1"/>
        <n v="675" u="1"/>
        <n v="610" u="1"/>
        <n v="132" u="1"/>
        <n v="496" u="1"/>
        <n v="431" u="1"/>
        <n v="366" u="1"/>
        <n v="301" u="1"/>
        <n v="65" u="1"/>
        <n v="246" u="1"/>
        <n v="936" u="1"/>
        <n v="871" u="1"/>
        <n v="806" u="1"/>
        <n v="181" u="1"/>
        <n v="611" u="1"/>
        <n v="546" u="1"/>
        <n v="122" u="1"/>
        <n v="464" u="1"/>
        <n v="399" u="1"/>
        <n v="334" u="1"/>
        <n v="269" u="1"/>
        <n v="937" u="1"/>
        <n v="230" u="1"/>
        <n v="872" u="1"/>
        <n v="807" u="1"/>
        <n v="742" u="1"/>
        <n v="677" u="1"/>
        <n v="165" u="1"/>
        <n v="612" u="1"/>
        <n v="547" u="1"/>
        <n v="497" u="1"/>
        <n v="114" u="1"/>
        <n v="432" u="1"/>
        <n v="367" u="1"/>
        <n v="302" u="1"/>
        <n v="873" u="1"/>
        <n v="743" u="1"/>
        <n v="678" u="1"/>
        <n v="613" u="1"/>
        <n v="149" u="1"/>
        <n v="548" u="1"/>
        <n v="465" u="1"/>
        <n v="106" u="1"/>
        <n v="400" u="1"/>
        <n v="335" u="1"/>
        <n v="270" u="1"/>
        <n v="809" u="1"/>
        <n v="198" u="1"/>
        <n v="744" u="1"/>
        <n v="614" u="1"/>
        <n v="549" u="1"/>
        <n v="133" u="1"/>
        <n v="433" u="1"/>
        <n v="26" u="1"/>
        <n v="98" u="1"/>
        <n v="368" u="1"/>
        <n v="303" u="1"/>
        <n v="247" u="1"/>
        <n v="875" u="1"/>
        <n v="745" u="1"/>
        <n v="182" u="1"/>
        <n v="550" u="1"/>
        <n v="466" u="1"/>
        <n v="401" u="1"/>
        <n v="24" u="1"/>
        <n v="90" u="1"/>
        <n v="336" u="1"/>
        <n v="271" u="1"/>
        <n v="941" u="1"/>
        <n v="231" u="1"/>
        <n v="876" u="1"/>
        <n v="811" u="1"/>
        <n v="681" u="1"/>
        <n v="166" u="1"/>
        <n v="616" u="1"/>
        <n v="551" u="1"/>
        <n v="434" u="1"/>
        <n v="369" u="1"/>
        <n v="22" u="1"/>
        <n v="82" u="1"/>
        <n v="304" u="1"/>
        <n v="877" u="1"/>
        <n v="215" u="1"/>
        <n v="617" u="1"/>
        <n v="150" u="1"/>
        <n v="552" u="1"/>
        <n v="467" u="1"/>
        <n v="402" u="1"/>
        <n v="337" u="1"/>
        <n v="74" u="1"/>
        <n v="1122" u="1"/>
        <n v="272" u="1"/>
        <n v="878" u="1"/>
        <n v="813" u="1"/>
        <n v="199" u="1"/>
        <n v="748" u="1"/>
        <n v="618" u="1"/>
        <n v="553" u="1"/>
        <n v="134" u="1"/>
        <n v="500" u="1"/>
        <n v="435" u="1"/>
        <n v="370" u="1"/>
        <n v="305" u="1"/>
        <n v="66" u="1"/>
        <n v="248" u="1"/>
        <n v="814" u="1"/>
        <n v="749" u="1"/>
        <n v="183" u="1"/>
        <n v="619" u="1"/>
        <n v="554" u="1"/>
        <n v="123" u="1"/>
        <n v="468" u="1"/>
        <n v="403" u="1"/>
        <n v="338" u="1"/>
        <n v="273" u="1"/>
        <n v="61" u="1"/>
        <n v="232" u="1"/>
        <n v="815" u="1"/>
        <n v="750" u="1"/>
        <n v="685" u="1"/>
        <n v="167" u="1"/>
        <n v="620" u="1"/>
        <n v="555" u="1"/>
        <n v="501" u="1"/>
        <n v="115" u="1"/>
        <n v="436" u="1"/>
        <n v="371" u="1"/>
        <n v="306" u="1"/>
        <n v="57" u="1"/>
        <n v="216" u="1"/>
        <n v="816" u="1"/>
        <n v="751" u="1"/>
        <n v="621" u="1"/>
        <n v="151" u="1"/>
        <n v="556" u="1"/>
        <n v="469" u="1"/>
        <n v="404" u="1"/>
        <n v="339" u="1"/>
        <n v="1130" u="1"/>
        <n v="274" u="1"/>
        <n v="947" u="1"/>
        <n v="53" u="1"/>
        <n v="817" u="1"/>
        <n v="200" u="1"/>
        <n v="752" u="1"/>
        <n v="687" u="1"/>
        <n v="622" u="1"/>
        <n v="557" u="1"/>
        <n v="135" u="1"/>
        <n v="502" u="1"/>
        <n v="437" u="1"/>
        <n v="99" u="1"/>
        <n v="372" u="1"/>
        <n v="307" u="1"/>
        <n v="1132" u="1"/>
        <n v="249" u="1"/>
        <n v="883" u="1"/>
        <n v="818" u="1"/>
        <n v="49" u="1"/>
        <n v="753" u="1"/>
        <n v="184" u="1"/>
        <n v="688" u="1"/>
        <n v="623" u="1"/>
        <n v="558" u="1"/>
        <n v="470" u="1"/>
        <n v="405" u="1"/>
        <n v="91" u="1"/>
        <n v="340" u="1"/>
        <n v="1199" u="1"/>
        <n v="275" u="1"/>
        <n v="233" u="1"/>
        <n v="884" u="1"/>
        <n v="819" u="1"/>
        <n v="754" u="1"/>
        <n v="45" u="1"/>
        <n v="689" u="1"/>
        <n v="168" u="1"/>
        <n v="624" u="1"/>
        <n v="559" u="1"/>
        <n v="438" u="1"/>
        <n v="373" u="1"/>
        <n v="83" u="1"/>
        <n v="308" u="1"/>
        <n v="1201" u="1"/>
        <n v="1136" u="1"/>
        <n v="885" u="1"/>
        <n v="217" u="1"/>
        <n v="820" u="1"/>
        <n v="755" u="1"/>
        <n v="690" u="1"/>
        <n v="41" u="1"/>
        <n v="625" u="1"/>
        <n v="152" u="1"/>
        <n v="560" u="1"/>
        <n v="471" u="1"/>
        <n v="406" u="1"/>
        <n v="341" u="1"/>
        <n v="1203" u="1"/>
        <n v="75" u="1"/>
        <n v="1138" u="1"/>
        <n v="276" u="1"/>
        <n v="951" u="1"/>
        <n v="821" u="1"/>
        <n v="201" u="1"/>
        <n v="756" u="1"/>
        <n v="691" u="1"/>
        <n v="626" u="1"/>
        <n v="561" u="1"/>
        <n v="136" u="1"/>
        <n v="504" u="1"/>
        <n v="439" u="1"/>
        <n v="374" u="1"/>
        <n v="309" u="1"/>
        <n v="1205" u="1"/>
        <n v="1140" u="1"/>
        <n v="67" u="1"/>
        <n v="250" u="1"/>
        <n v="952" u="1"/>
        <n v="887" u="1"/>
        <n v="822" u="1"/>
        <n v="757" u="1"/>
        <n v="185" u="1"/>
        <n v="627" u="1"/>
        <n v="562" u="1"/>
        <n v="9" u="1"/>
        <n v="124" u="1"/>
        <n v="472" u="1"/>
        <n v="407" u="1"/>
        <n v="342" u="1"/>
        <n v="1207" u="1"/>
        <n v="277" u="1"/>
        <n v="953" u="1"/>
        <n v="234" u="1"/>
        <n v="823" u="1"/>
        <n v="758" u="1"/>
        <n v="169" u="1"/>
        <n v="628" u="1"/>
        <n v="563" u="1"/>
        <n v="505" u="1"/>
        <n v="8" u="1"/>
        <n v="116" u="1"/>
        <n v="440" u="1"/>
        <n v="375" u="1"/>
        <n v="310" u="1"/>
        <n v="1209" u="1"/>
        <n v="954" u="1"/>
        <n v="824" u="1"/>
        <n v="759" u="1"/>
        <n v="629" u="1"/>
        <n v="153" u="1"/>
        <n v="564" u="1"/>
        <n v="473" u="1"/>
        <n v="108" u="1"/>
        <n v="408" u="1"/>
        <n v="343" u="1"/>
        <n v="1211" u="1"/>
        <n v="278" u="1"/>
        <n v="955" u="1"/>
        <n v="825" u="1"/>
        <n v="202" u="1"/>
        <n v="630" u="1"/>
        <n v="565" u="1"/>
        <n v="137" u="1"/>
        <n v="506" u="1"/>
        <n v="441" u="1"/>
        <n v="7" u="1"/>
        <n v="100" u="1"/>
        <n v="376" u="1"/>
        <n v="311" u="1"/>
        <n v="251" u="1"/>
        <n v="956" u="1"/>
        <n v="826" u="1"/>
        <n v="761" u="1"/>
        <n v="186" u="1"/>
        <n v="696" u="1"/>
        <n v="631" u="1"/>
        <n v="566" u="1"/>
        <n v="474" u="1"/>
        <n v="409" u="1"/>
        <n v="92" u="1"/>
        <n v="344" u="1"/>
        <n v="1215" u="1"/>
        <n v="279" u="1"/>
        <n v="235" u="1"/>
        <n v="827" u="1"/>
        <n v="762" u="1"/>
        <n v="697" u="1"/>
        <n v="170" u="1"/>
        <n v="632" u="1"/>
        <n v="567" u="1"/>
        <n v="507" u="1"/>
        <n v="442" u="1"/>
        <n v="377" u="1"/>
        <n v="6" u="1"/>
        <n v="84" u="1"/>
        <n v="312" u="1"/>
        <n v="1217" u="1"/>
        <n v="219" u="1"/>
        <n v="828" u="1"/>
        <n v="698" u="1"/>
        <n v="633" u="1"/>
        <n v="154" u="1"/>
        <n v="568" u="1"/>
        <n v="475" u="1"/>
        <n v="410" u="1"/>
        <n v="345" u="1"/>
        <n v="1219" u="1"/>
        <n v="76" u="1"/>
        <n v="280" u="1"/>
        <n v="959" u="1"/>
        <n v="894" u="1"/>
        <n v="829" u="1"/>
        <n v="203" u="1"/>
        <n v="764" u="1"/>
        <n v="634" u="1"/>
        <n v="569" u="1"/>
        <n v="138" u="1"/>
        <n v="508" u="1"/>
        <n v="443" u="1"/>
        <n v="378" u="1"/>
        <n v="313" u="1"/>
        <n v="1221" u="1"/>
        <n v="5" u="1"/>
        <n v="68" u="1"/>
        <n v="252" u="1"/>
        <n v="895" u="1"/>
        <n v="830" u="1"/>
        <n v="765" u="1"/>
        <n v="187" u="1"/>
        <n v="635" u="1"/>
        <n v="570" u="1"/>
        <n v="125" u="1"/>
        <n v="476" u="1"/>
        <n v="411" u="1"/>
        <n v="346" u="1"/>
        <n v="281" u="1"/>
        <n v="62" u="1"/>
        <n v="236" u="1"/>
        <n v="831" u="1"/>
        <n v="766" u="1"/>
        <n v="171" u="1"/>
        <n v="636" u="1"/>
        <n v="571" u="1"/>
        <n v="509" u="1"/>
        <n v="117" u="1"/>
        <n v="444" u="1"/>
        <n v="379" u="1"/>
        <n v="314" u="1"/>
        <n v="58" u="1"/>
        <n v="897" u="1"/>
        <n v="220" u="1"/>
        <n v="832" u="1"/>
        <n v="767" u="1"/>
        <n v="637" u="1"/>
        <n v="155" u="1"/>
        <n v="572" u="1"/>
        <n v="477" u="1"/>
        <n v="109" u="1"/>
        <n v="412" u="1"/>
        <n v="347" u="1"/>
        <n v="282" u="1"/>
        <n v="963" u="1"/>
        <n v="54" u="1"/>
        <n v="833" u="1"/>
        <n v="204" u="1"/>
        <n v="768" u="1"/>
        <n v="703" u="1"/>
        <n v="638" u="1"/>
        <n v="573" u="1"/>
        <n v="139" u="1"/>
        <n v="510" u="1"/>
        <n v="445" u="1"/>
        <n v="101" u="1"/>
        <n v="380" u="1"/>
        <n v="315" u="1"/>
        <n v="253" u="1"/>
        <n v="964" u="1"/>
        <n v="899" u="1"/>
        <n v="834" u="1"/>
        <n v="50" u="1"/>
        <n v="769" u="1"/>
        <n v="188" u="1"/>
        <n v="704" u="1"/>
        <n v="639" u="1"/>
        <n v="574" u="1"/>
        <n v="478" u="1"/>
        <n v="413" u="1"/>
        <n v="93" u="1"/>
        <n v="348" u="1"/>
        <n v="283" u="1"/>
        <n v="965" u="1"/>
        <n v="237" u="1"/>
        <n v="900" u="1"/>
        <n v="835" u="1"/>
        <n v="770" u="1"/>
        <n v="46" u="1"/>
        <n v="705" u="1"/>
        <n v="172" u="1"/>
        <n v="640" u="1"/>
        <n v="575" u="1"/>
        <n v="511" u="1"/>
        <n v="446" u="1"/>
        <n v="381" u="1"/>
        <n v="85" u="1"/>
        <n v="316" u="1"/>
        <n v="1103" u="1"/>
        <n v="901" u="1"/>
        <n v="221" u="1"/>
        <n v="836" u="1"/>
        <n v="771" u="1"/>
        <n v="3" u="1"/>
        <n v="706" u="1"/>
        <n v="42" u="1"/>
        <n v="641" u="1"/>
        <n v="156" u="1"/>
        <n v="576" u="1"/>
        <n v="479" u="1"/>
        <n v="414" u="1"/>
        <n v="349" u="1"/>
        <n v="284" u="1"/>
        <n v="1105" u="1"/>
        <n v="902" u="1"/>
        <n v="837" u="1"/>
        <n v="205" u="1"/>
        <n v="772" u="1"/>
        <n v="642" u="1"/>
        <n v="577" u="1"/>
        <n v="140" u="1"/>
        <n v="512" u="1"/>
        <n v="447" u="1"/>
        <n v="382" u="1"/>
        <n v="317" u="1"/>
        <n v="69" u="1"/>
        <n v="254" u="1"/>
        <n v="968" u="1"/>
        <n v="903" u="1"/>
        <n v="838" u="1"/>
        <n v="773" u="1"/>
        <n v="189" u="1"/>
        <n v="643" u="1"/>
        <n v="578" u="1"/>
        <n v="513" u="1"/>
        <n v="126" u="1"/>
        <n v="480" u="1"/>
        <n v="415" u="1"/>
        <n v="350" u="1"/>
        <n v="238" u="1"/>
        <n v="904" u="1"/>
        <n v="839" u="1"/>
        <n v="774" u="1"/>
        <n v="173" u="1"/>
        <n v="644" u="1"/>
        <n v="579" u="1"/>
        <n v="514" u="1"/>
        <n v="118" u="1"/>
        <n v="448" u="1"/>
        <n v="383" u="1"/>
        <n v="318" u="1"/>
        <n v="970" u="1"/>
        <n v="905" u="1"/>
        <n v="222" u="1"/>
        <n v="840" u="1"/>
        <n v="775" u="1"/>
        <n v="645" u="1"/>
        <n v="157" u="1"/>
        <n v="580" u="1"/>
        <n v="515" u="1"/>
        <n v="2" u="1"/>
        <n v="481" u="1"/>
        <n v="416" u="1"/>
        <n v="351" u="1"/>
        <n v="286" u="1"/>
        <n v="1113" u="1"/>
        <n v="971" u="1"/>
        <n v="906" u="1"/>
        <n v="206" u="1"/>
        <n v="776" u="1"/>
        <n v="711" u="1"/>
        <n v="646" u="1"/>
        <n v="581" u="1"/>
        <n v="141" u="1"/>
        <n v="516" u="1"/>
        <n v="449" u="1"/>
        <n v="102" u="1"/>
        <n v="384" u="1"/>
        <n v="319" u="1"/>
        <n v="255" u="1"/>
        <n v="972" u="1"/>
        <n v="777" u="1"/>
        <n v="190" u="1"/>
        <n v="647" u="1"/>
      </sharedItems>
    </cacheField>
    <cacheField name="FECHA PAGO" numFmtId="0">
      <sharedItems containsNonDate="0" containsDate="1" containsString="0" containsBlank="1" minDate="2013-12-30T00:00:00" maxDate="2024-04-09T00:00:00" count="485">
        <m/>
        <d v="2024-04-08T00:00:00"/>
        <d v="2024-03-31T00:00:00"/>
        <d v="2024-02-29T00:00:00"/>
        <d v="2023-09-04T00:00:00"/>
        <d v="2015-03-14T00:00:00" u="1"/>
        <d v="2015-05-05T00:00:00" u="1"/>
        <d v="2015-08-27T00:00:00" u="1"/>
        <d v="2016-05-31T00:00:00" u="1"/>
        <d v="2016-07-22T00:00:00" u="1"/>
        <d v="2016-09-13T00:00:00" u="1"/>
        <d v="2015-02-28T00:00:00" u="1"/>
        <d v="2015-04-19T00:00:00" u="1"/>
        <d v="2015-06-10T00:00:00" u="1"/>
        <d v="2015-08-01T00:00:00" u="1"/>
        <d v="2015-11-23T00:00:00" u="1"/>
        <d v="2016-05-05T00:00:00" u="1"/>
        <d v="2016-12-09T00:00:00" u="1"/>
        <d v="2023-06-05T00:00:00" u="1"/>
        <d v="2015-02-02T00:00:00" u="1"/>
        <d v="2015-05-24T00:00:00" u="1"/>
        <d v="2015-07-15T00:00:00" u="1"/>
        <d v="2015-09-06T00:00:00" u="1"/>
        <d v="2015-12-28T00:00:00" u="1"/>
        <d v="2016-08-01T00:00:00" u="1"/>
        <d v="2016-11-23T00:00:00" u="1"/>
        <d v="2023-03-28T00:00:00" u="1"/>
        <d v="2023-07-10T00:00:00" u="1"/>
        <d v="2015-03-07T00:00:00" u="1"/>
        <d v="2015-06-29T00:00:00" u="1"/>
        <d v="2015-08-20T00:00:00" u="1"/>
        <d v="2015-12-02T00:00:00" u="1"/>
        <d v="2016-07-15T00:00:00" u="1"/>
        <d v="2016-09-06T00:00:00" u="1"/>
        <d v="2016-12-28T00:00:00" u="1"/>
        <d v="2015-02-21T00:00:00" u="1"/>
        <d v="2015-04-12T00:00:00" u="1"/>
        <d v="2015-06-03T00:00:00" u="1"/>
        <d v="2015-09-25T00:00:00" u="1"/>
        <d v="2015-11-16T00:00:00" u="1"/>
        <d v="2016-06-29T00:00:00" u="1"/>
        <d v="2016-10-11T00:00:00" u="1"/>
        <d v="2016-12-02T00:00:00" u="1"/>
        <d v="2023-09-20T00:00:00" u="1"/>
        <d v="2015-03-26T00:00:00" u="1"/>
        <d v="2015-05-17T00:00:00" u="1"/>
        <d v="2015-07-08T00:00:00" u="1"/>
        <d v="2015-10-30T00:00:00" u="1"/>
        <d v="2015-12-21T00:00:00" u="1"/>
        <d v="2016-04-12T00:00:00" u="1"/>
        <d v="2016-06-03T00:00:00" u="1"/>
        <d v="2023-10-25T00:00:00" u="1"/>
        <d v="2015-06-22T00:00:00" u="1"/>
        <d v="2015-08-13T00:00:00" u="1"/>
        <d v="2016-12-21T00:00:00" u="1"/>
        <d v="2023-08-08T00:00:00" u="1"/>
        <d v="2015-02-14T00:00:00" u="1"/>
        <d v="2015-04-05T00:00:00" u="1"/>
        <d v="2015-07-27T00:00:00" u="1"/>
        <d v="2015-09-18T00:00:00" u="1"/>
        <d v="2015-11-09T00:00:00" u="1"/>
        <d v="2016-06-22T00:00:00" u="1"/>
        <d v="2016-08-13T00:00:00" u="1"/>
        <d v="2016-10-04T00:00:00" u="1"/>
        <d v="2023-05-31T00:00:00" u="1"/>
        <d v="2015-03-19T00:00:00" u="1"/>
        <d v="2015-05-10T00:00:00" u="1"/>
        <d v="2015-07-01T00:00:00" u="1"/>
        <d v="2015-10-23T00:00:00" u="1"/>
        <d v="2015-12-14T00:00:00" u="1"/>
        <d v="2016-07-27T00:00:00" u="1"/>
        <d v="2016-11-09T00:00:00" u="1"/>
        <d v="2015-04-24T00:00:00" u="1"/>
        <d v="2015-06-15T00:00:00" u="1"/>
        <d v="2015-08-06T00:00:00" u="1"/>
        <d v="2016-07-01T00:00:00" u="1"/>
        <d v="2016-12-14T00:00:00" u="1"/>
        <d v="2023-02-28T00:00:00" u="1"/>
        <d v="2015-02-07T00:00:00" u="1"/>
        <d v="2015-05-29T00:00:00" u="1"/>
        <d v="2015-07-20T00:00:00" u="1"/>
        <d v="2015-09-11T00:00:00" u="1"/>
        <d v="2016-11-28T00:00:00" u="1"/>
        <d v="2015-03-12T00:00:00" u="1"/>
        <d v="2015-05-03T00:00:00" u="1"/>
        <d v="2015-08-25T00:00:00" u="1"/>
        <d v="2015-10-16T00:00:00" u="1"/>
        <d v="2015-12-07T00:00:00" u="1"/>
        <d v="2015-02-26T00:00:00" u="1"/>
        <d v="2015-04-17T00:00:00" u="1"/>
        <d v="2015-06-08T00:00:00" u="1"/>
        <d v="2015-09-30T00:00:00" u="1"/>
        <d v="2016-01-21T00:00:00" u="1"/>
        <d v="2016-05-03T00:00:00" u="1"/>
        <d v="2016-08-25T00:00:00" u="1"/>
        <d v="2016-12-07T00:00:00" u="1"/>
        <d v="2023-11-16T00:00:00" u="1"/>
        <d v="2015-03-31T00:00:00" u="1"/>
        <d v="2015-05-22T00:00:00" u="1"/>
        <d v="2015-07-13T00:00:00" u="1"/>
        <d v="2015-09-04T00:00:00" u="1"/>
        <d v="2016-02-26T00:00:00" u="1"/>
        <d v="2016-09-30T00:00:00" u="1"/>
        <d v="2016-11-21T00:00:00" u="1"/>
        <d v="2015-03-05T00:00:00" u="1"/>
        <d v="2015-06-27T00:00:00" u="1"/>
        <d v="2015-08-18T00:00:00" u="1"/>
        <d v="2016-03-31T00:00:00" u="1"/>
        <d v="2016-12-26T00:00:00" u="1"/>
        <d v="2015-02-19T00:00:00" u="1"/>
        <d v="2015-04-10T00:00:00" u="1"/>
        <d v="2015-06-01T00:00:00" u="1"/>
        <d v="2016-06-27T00:00:00" u="1"/>
        <d v="2016-08-18T00:00:00" u="1"/>
        <d v="2015-03-24T00:00:00" u="1"/>
        <d v="2015-05-15T00:00:00" u="1"/>
        <d v="2015-07-06T00:00:00" u="1"/>
        <d v="2015-12-19T00:00:00" u="1"/>
        <d v="2016-06-01T00:00:00" u="1"/>
        <d v="2016-09-23T00:00:00" u="1"/>
        <d v="2016-11-14T00:00:00" u="1"/>
        <d v="2023-05-10T00:00:00" u="1"/>
        <d v="2023-10-23T00:00:00" u="1"/>
        <d v="2015-04-29T00:00:00" u="1"/>
        <d v="2015-06-20T00:00:00" u="1"/>
        <d v="2015-08-11T00:00:00" u="1"/>
        <d v="2016-10-28T00:00:00" u="1"/>
        <d v="2016-12-19T00:00:00" u="1"/>
        <d v="2015-02-12T00:00:00" u="1"/>
        <d v="2015-04-03T00:00:00" u="1"/>
        <d v="2015-07-25T00:00:00" u="1"/>
        <d v="2015-09-16T00:00:00" u="1"/>
        <d v="2016-08-11T00:00:00" u="1"/>
        <d v="2023-09-11T00:00:00" u="1"/>
        <d v="2015-03-17T00:00:00" u="1"/>
        <d v="2015-05-08T00:00:00" u="1"/>
        <d v="2015-08-30T00:00:00" u="1"/>
        <d v="2015-12-12T00:00:00" u="1"/>
        <d v="2016-07-25T00:00:00" u="1"/>
        <d v="2023-10-16T00:00:00" u="1"/>
        <d v="2015-04-22T00:00:00" u="1"/>
        <d v="2015-06-13T00:00:00" u="1"/>
        <d v="2015-08-04T00:00:00" u="1"/>
        <d v="2015-11-26T00:00:00" u="1"/>
        <d v="2016-08-30T00:00:00" u="1"/>
        <d v="2023-09-30T00:00:00" u="1"/>
        <d v="2015-02-05T00:00:00" u="1"/>
        <d v="2015-05-27T00:00:00" u="1"/>
        <d v="2015-07-18T00:00:00" u="1"/>
        <d v="2015-09-09T00:00:00" u="1"/>
        <d v="2015-12-31T00:00:00" u="1"/>
        <d v="2016-04-22T00:00:00" u="1"/>
        <d v="2016-08-04T00:00:00" u="1"/>
        <d v="2017-01-26T00:00:00" u="1"/>
        <d v="2023-03-31T00:00:00" u="1"/>
        <d v="2015-03-10T00:00:00" u="1"/>
        <d v="2015-05-01T00:00:00" u="1"/>
        <d v="2015-08-23T00:00:00" u="1"/>
        <d v="2015-10-14T00:00:00" u="1"/>
        <d v="2016-07-18T00:00:00" u="1"/>
        <d v="2016-09-09T00:00:00" u="1"/>
        <d v="2016-12-31T00:00:00" u="1"/>
        <d v="2015-02-24T00:00:00" u="1"/>
        <d v="2015-04-15T00:00:00" u="1"/>
        <d v="2015-06-06T00:00:00" u="1"/>
        <d v="2015-11-19T00:00:00" u="1"/>
        <d v="2016-03-10T00:00:00" u="1"/>
        <d v="2016-08-23T00:00:00" u="1"/>
        <d v="2016-12-05T00:00:00" u="1"/>
        <d v="2015-03-29T00:00:00" u="1"/>
        <d v="2015-05-20T00:00:00" u="1"/>
        <d v="2015-07-11T00:00:00" u="1"/>
        <d v="2015-09-02T00:00:00" u="1"/>
        <d v="2015-12-24T00:00:00" u="1"/>
        <d v="2016-02-24T00:00:00" u="1"/>
        <d v="2016-06-06T00:00:00" u="1"/>
        <d v="2016-09-28T00:00:00" u="1"/>
        <d v="2023-05-15T00:00:00" u="1"/>
        <d v="2015-03-03T00:00:00" u="1"/>
        <d v="2015-06-25T00:00:00" u="1"/>
        <d v="2015-08-16T00:00:00" u="1"/>
        <d v="2016-03-29T00:00:00" u="1"/>
        <d v="2016-07-11T00:00:00" u="1"/>
        <d v="2016-09-02T00:00:00" u="1"/>
        <d v="2015-02-17T00:00:00" u="1"/>
        <d v="2015-04-08T00:00:00" u="1"/>
        <d v="2015-07-30T00:00:00" u="1"/>
        <d v="2015-09-21T00:00:00" u="1"/>
        <d v="2016-03-03T00:00:00" u="1"/>
        <d v="2016-10-07T00:00:00" u="1"/>
        <d v="2015-03-22T00:00:00" u="1"/>
        <d v="2015-05-13T00:00:00" u="1"/>
        <d v="2015-07-04T00:00:00" u="1"/>
        <d v="2015-10-26T00:00:00" u="1"/>
        <d v="2015-12-17T00:00:00" u="1"/>
        <d v="2016-04-08T00:00:00" u="1"/>
        <d v="2016-07-30T00:00:00" u="1"/>
        <d v="2016-09-21T00:00:00" u="1"/>
        <d v="2024-04-03T00:00:00" u="1"/>
        <d v="2015-04-27T00:00:00" u="1"/>
        <d v="2015-06-18T00:00:00" u="1"/>
        <d v="2015-08-09T00:00:00" u="1"/>
        <d v="2016-07-04T00:00:00" u="1"/>
        <d v="2016-10-26T00:00:00" u="1"/>
        <d v="2023-08-04T00:00:00" u="1"/>
        <d v="2015-02-10T00:00:00" u="1"/>
        <d v="2015-04-01T00:00:00" u="1"/>
        <d v="2015-07-23T00:00:00" u="1"/>
        <d v="2015-09-14T00:00:00" u="1"/>
        <d v="2016-04-27T00:00:00" u="1"/>
        <d v="2015-03-15T00:00:00" u="1"/>
        <d v="2015-05-06T00:00:00" u="1"/>
        <d v="2015-08-28T00:00:00" u="1"/>
        <d v="2016-09-14T00:00:00" u="1"/>
        <d v="2015-04-20T00:00:00" u="1"/>
        <d v="2015-06-11T00:00:00" u="1"/>
        <d v="2015-08-02T00:00:00" u="1"/>
        <d v="2015-11-24T00:00:00" u="1"/>
        <d v="2016-10-19T00:00:00" u="1"/>
        <d v="2015-02-03T00:00:00" u="1"/>
        <d v="2015-05-25T00:00:00" u="1"/>
        <d v="2015-07-16T00:00:00" u="1"/>
        <d v="2015-09-07T00:00:00" u="1"/>
        <d v="2015-12-29T00:00:00" u="1"/>
        <d v="2016-04-20T00:00:00" u="1"/>
        <d v="2016-08-02T00:00:00" u="1"/>
        <d v="2016-11-24T00:00:00" u="1"/>
        <d v="2015-03-08T00:00:00" u="1"/>
        <d v="2015-06-30T00:00:00" u="1"/>
        <d v="2015-08-21T00:00:00" u="1"/>
        <d v="2015-12-03T00:00:00" u="1"/>
        <d v="2016-05-25T00:00:00" u="1"/>
        <d v="2016-09-07T00:00:00" u="1"/>
        <d v="2016-12-29T00:00:00" u="1"/>
        <d v="2015-02-22T00:00:00" u="1"/>
        <d v="2015-04-13T00:00:00" u="1"/>
        <d v="2015-06-04T00:00:00" u="1"/>
        <d v="2016-06-30T00:00:00" u="1"/>
        <d v="2016-10-12T00:00:00" u="1"/>
        <d v="2015-03-27T00:00:00" u="1"/>
        <d v="2015-05-18T00:00:00" u="1"/>
        <d v="2015-07-09T00:00:00" u="1"/>
        <d v="2015-12-22T00:00:00" u="1"/>
        <d v="2016-04-13T00:00:00" u="1"/>
        <d v="2016-09-26T00:00:00" u="1"/>
        <d v="2023-01-31T00:00:00" u="1"/>
        <d v="2015-03-01T00:00:00" u="1"/>
        <d v="2015-06-23T00:00:00" u="1"/>
        <d v="2015-08-14T00:00:00" u="1"/>
        <d v="2015-10-05T00:00:00" u="1"/>
        <d v="2016-05-18T00:00:00" u="1"/>
        <d v="2016-10-31T00:00:00" u="1"/>
        <d v="2023-04-27T00:00:00" u="1"/>
        <d v="2023-08-09T00:00:00" u="1"/>
        <d v="2015-02-15T00:00:00" u="1"/>
        <d v="2015-04-06T00:00:00" u="1"/>
        <d v="2015-07-28T00:00:00" u="1"/>
        <d v="2015-09-19T00:00:00" u="1"/>
        <d v="2015-11-10T00:00:00" u="1"/>
        <d v="2016-06-23T00:00:00" u="1"/>
        <d v="2016-10-05T00:00:00" u="1"/>
        <d v="2023-09-14T00:00:00" u="1"/>
        <d v="2015-03-20T00:00:00" u="1"/>
        <d v="2015-05-11T00:00:00" u="1"/>
        <d v="2015-07-02T00:00:00" u="1"/>
        <d v="2015-12-15T00:00:00" u="1"/>
        <d v="2016-04-06T00:00:00" u="1"/>
        <d v="2016-07-28T00:00:00" u="1"/>
        <d v="2016-09-19T00:00:00" u="1"/>
        <d v="2016-11-10T00:00:00" u="1"/>
        <d v="2023-08-28T00:00:00" u="1"/>
        <d v="2023-10-19T00:00:00" u="1"/>
        <d v="2023-12-10T00:00:00" u="1"/>
        <d v="2015-04-25T00:00:00" u="1"/>
        <d v="2015-06-16T00:00:00" u="1"/>
        <d v="2015-08-07T00:00:00" u="1"/>
        <d v="2016-05-11T00:00:00" u="1"/>
        <d v="2016-10-24T00:00:00" u="1"/>
        <d v="2016-12-15T00:00:00" u="1"/>
        <d v="2015-02-08T00:00:00" u="1"/>
        <d v="2015-05-30T00:00:00" u="1"/>
        <d v="2015-07-21T00:00:00" u="1"/>
        <d v="2015-09-12T00:00:00" u="1"/>
        <d v="2015-11-03T00:00:00" u="1"/>
        <d v="2016-04-25T00:00:00" u="1"/>
        <d v="2016-11-29T00:00:00" u="1"/>
        <d v="2015-03-13T00:00:00" u="1"/>
        <d v="2015-05-04T00:00:00" u="1"/>
        <d v="2015-08-26T00:00:00" u="1"/>
        <d v="2015-12-08T00:00:00" u="1"/>
        <d v="2016-05-30T00:00:00" u="1"/>
        <d v="2016-07-21T00:00:00" u="1"/>
        <d v="2016-09-12T00:00:00" u="1"/>
        <d v="2016-11-03T00:00:00" u="1"/>
        <d v="2023-06-30T00:00:00" u="1"/>
        <d v="2023-10-12T00:00:00" u="1"/>
        <d v="2015-02-27T00:00:00" u="1"/>
        <d v="2015-04-18T00:00:00" u="1"/>
        <d v="2015-06-09T00:00:00" u="1"/>
        <d v="2016-05-04T00:00:00" u="1"/>
        <d v="2016-08-26T00:00:00" u="1"/>
        <d v="2016-12-08T00:00:00" u="1"/>
        <d v="2015-02-01T00:00:00" u="1"/>
        <d v="2015-05-23T00:00:00" u="1"/>
        <d v="2015-07-14T00:00:00" u="1"/>
        <d v="2015-09-05T00:00:00" u="1"/>
        <d v="2016-11-22T00:00:00" u="1"/>
        <d v="2023-10-31T00:00:00" u="1"/>
        <d v="2015-03-06T00:00:00" u="1"/>
        <d v="2015-06-28T00:00:00" u="1"/>
        <d v="2015-08-19T00:00:00" u="1"/>
        <d v="2015-12-01T00:00:00" u="1"/>
        <d v="2016-05-23T00:00:00" u="1"/>
        <d v="2016-09-05T00:00:00" u="1"/>
        <d v="2016-12-27T00:00:00" u="1"/>
        <d v="2024-03-27T00:00:00" u="1"/>
        <d v="2015-02-20T00:00:00" u="1"/>
        <d v="2015-04-11T00:00:00" u="1"/>
        <d v="2015-06-02T00:00:00" u="1"/>
        <d v="2015-09-24T00:00:00" u="1"/>
        <d v="2016-06-28T00:00:00" u="1"/>
        <d v="2016-08-19T00:00:00" u="1"/>
        <d v="2016-12-01T00:00:00" u="1"/>
        <d v="2015-03-25T00:00:00" u="1"/>
        <d v="2015-05-16T00:00:00" u="1"/>
        <d v="2015-07-07T00:00:00" u="1"/>
        <d v="2015-10-29T00:00:00" u="1"/>
        <d v="2016-04-11T00:00:00" u="1"/>
        <d v="2016-06-02T00:00:00" u="1"/>
        <d v="2015-04-30T00:00:00" u="1"/>
        <d v="2015-06-21T00:00:00" u="1"/>
        <d v="2015-08-12T00:00:00" u="1"/>
        <d v="2016-05-16T00:00:00" u="1"/>
        <d v="2016-07-07T00:00:00" u="1"/>
        <d v="2016-12-20T00:00:00" u="1"/>
        <d v="2015-02-13T00:00:00" u="1"/>
        <d v="2015-04-04T00:00:00" u="1"/>
        <d v="2015-07-26T00:00:00" u="1"/>
        <d v="2015-09-17T00:00:00" u="1"/>
        <d v="2016-04-30T00:00:00" u="1"/>
        <d v="2016-08-12T00:00:00" u="1"/>
        <d v="2016-10-03T00:00:00" u="1"/>
        <d v="2023-07-21T00:00:00" u="1"/>
        <d v="2015-03-18T00:00:00" u="1"/>
        <d v="2015-05-09T00:00:00" u="1"/>
        <d v="2015-08-31T00:00:00" u="1"/>
        <d v="2016-07-26T00:00:00" u="1"/>
        <d v="2016-11-08T00:00:00" u="1"/>
        <d v="2015-04-23T00:00:00" u="1"/>
        <d v="2015-06-14T00:00:00" u="1"/>
        <d v="2015-08-05T00:00:00" u="1"/>
        <d v="2015-11-27T00:00:00" u="1"/>
        <d v="2016-08-31T00:00:00" u="1"/>
        <d v="2016-12-13T00:00:00" u="1"/>
        <d v="2015-02-06T00:00:00" u="1"/>
        <d v="2015-05-28T00:00:00" u="1"/>
        <d v="2015-07-19T00:00:00" u="1"/>
        <d v="2015-09-10T00:00:00" u="1"/>
        <d v="2016-06-14T00:00:00" u="1"/>
        <d v="2016-08-05T00:00:00" u="1"/>
        <d v="2023-07-14T00:00:00" u="1"/>
        <d v="2015-03-11T00:00:00" u="1"/>
        <d v="2015-05-02T00:00:00" u="1"/>
        <d v="2015-08-24T00:00:00" u="1"/>
        <d v="2015-12-06T00:00:00" u="1"/>
        <d v="2016-07-19T00:00:00" u="1"/>
        <d v="2016-11-01T00:00:00" u="1"/>
        <d v="2023-10-10T00:00:00" u="1"/>
        <d v="2015-02-25T00:00:00" u="1"/>
        <d v="2015-04-16T00:00:00" u="1"/>
        <d v="2015-06-07T00:00:00" u="1"/>
        <d v="2015-11-20T00:00:00" u="1"/>
        <d v="2016-08-24T00:00:00" u="1"/>
        <d v="2017-02-06T00:00:00" u="1"/>
        <d v="2023-06-02T00:00:00" u="1"/>
        <d v="2015-03-30T00:00:00" u="1"/>
        <d v="2015-05-21T00:00:00" u="1"/>
        <d v="2015-07-12T00:00:00" u="1"/>
        <d v="2015-09-03T00:00:00" u="1"/>
        <d v="2016-06-07T00:00:00" u="1"/>
        <d v="2015-03-04T00:00:00" u="1"/>
        <d v="2015-06-26T00:00:00" u="1"/>
        <d v="2015-08-17T00:00:00" u="1"/>
        <d v="2023-04-30T00:00:00" u="1"/>
        <d v="2015-02-18T00:00:00" u="1"/>
        <d v="2015-04-09T00:00:00" u="1"/>
        <d v="2015-07-31T00:00:00" u="1"/>
        <d v="2015-09-22T00:00:00" u="1"/>
        <d v="2016-08-17T00:00:00" u="1"/>
        <d v="2015-03-23T00:00:00" u="1"/>
        <d v="2015-05-14T00:00:00" u="1"/>
        <d v="2015-07-05T00:00:00" u="1"/>
        <d v="2015-12-18T00:00:00" u="1"/>
        <d v="2023-08-31T00:00:00" u="1"/>
        <d v="2015-04-28T00:00:00" u="1"/>
        <d v="2015-06-19T00:00:00" u="1"/>
        <d v="2015-08-10T00:00:00" u="1"/>
        <d v="2016-10-27T00:00:00" u="1"/>
        <d v="2023-06-14T00:00:00" u="1"/>
        <d v="2015-02-11T00:00:00" u="1"/>
        <d v="2015-04-02T00:00:00" u="1"/>
        <d v="2015-07-24T00:00:00" u="1"/>
        <d v="2015-09-15T00:00:00" u="1"/>
        <d v="2015-11-06T00:00:00" u="1"/>
        <d v="2016-04-28T00:00:00" u="1"/>
        <d v="2013-12-30T00:00:00" u="1"/>
        <d v="2015-03-16T00:00:00" u="1"/>
        <d v="2015-05-07T00:00:00" u="1"/>
        <d v="2015-08-29T00:00:00" u="1"/>
        <d v="2015-10-20T00:00:00" u="1"/>
        <d v="2016-02-11T00:00:00" u="1"/>
        <d v="2016-07-24T00:00:00" u="1"/>
        <d v="2016-09-15T00:00:00" u="1"/>
        <d v="2015-04-21T00:00:00" u="1"/>
        <d v="2015-06-12T00:00:00" u="1"/>
        <d v="2015-08-03T00:00:00" u="1"/>
        <d v="2015-11-25T00:00:00" u="1"/>
        <d v="2016-03-16T00:00:00" u="1"/>
        <d v="2016-08-29T00:00:00" u="1"/>
        <d v="2023-09-29T00:00:00" u="1"/>
        <d v="2015-02-04T00:00:00" u="1"/>
        <d v="2015-05-26T00:00:00" u="1"/>
        <d v="2015-07-17T00:00:00" u="1"/>
        <d v="2015-09-08T00:00:00" u="1"/>
        <d v="2015-12-30T00:00:00" u="1"/>
        <d v="2016-04-21T00:00:00" u="1"/>
        <d v="2016-08-03T00:00:00" u="1"/>
        <d v="2015-03-09T00:00:00" u="1"/>
        <d v="2015-08-22T00:00:00" u="1"/>
        <d v="2015-12-04T00:00:00" u="1"/>
        <d v="2016-05-26T00:00:00" u="1"/>
        <d v="2016-12-30T00:00:00" u="1"/>
        <d v="2015-02-23T00:00:00" u="1"/>
        <d v="2015-04-14T00:00:00" u="1"/>
        <d v="2015-06-05T00:00:00" u="1"/>
        <d v="2015-11-18T00:00:00" u="1"/>
        <d v="2016-08-22T00:00:00" u="1"/>
        <d v="2016-10-13T00:00:00" u="1"/>
        <d v="2023-07-31T00:00:00" u="1"/>
        <d v="2015-03-28T00:00:00" u="1"/>
        <d v="2015-05-19T00:00:00" u="1"/>
        <d v="2015-07-10T00:00:00" u="1"/>
        <d v="2015-09-01T00:00:00" u="1"/>
        <d v="2016-09-27T00:00:00" u="1"/>
        <d v="2015-03-02T00:00:00" u="1"/>
        <d v="2015-06-24T00:00:00" u="1"/>
        <d v="2015-08-15T00:00:00" u="1"/>
        <d v="2016-03-28T00:00:00" u="1"/>
        <d v="2016-05-19T00:00:00" u="1"/>
        <d v="2016-09-01T00:00:00" u="1"/>
        <d v="2016-12-23T00:00:00" u="1"/>
        <d v="2015-02-16T00:00:00" u="1"/>
        <d v="2015-04-07T00:00:00" u="1"/>
        <d v="2015-07-29T00:00:00" u="1"/>
        <d v="2015-09-20T00:00:00" u="1"/>
        <d v="2015-11-11T00:00:00" u="1"/>
        <d v="2016-06-24T00:00:00" u="1"/>
        <d v="2016-08-15T00:00:00" u="1"/>
        <d v="2016-10-06T00:00:00" u="1"/>
        <d v="2023-07-24T00:00:00" u="1"/>
        <d v="2023-09-15T00:00:00" u="1"/>
        <d v="2015-03-21T00:00:00" u="1"/>
        <d v="2015-05-12T00:00:00" u="1"/>
        <d v="2015-07-03T00:00:00" u="1"/>
        <d v="2015-12-16T00:00:00" u="1"/>
        <d v="2016-07-29T00:00:00" u="1"/>
        <d v="2016-09-20T00:00:00" u="1"/>
        <d v="2016-11-11T00:00:00" u="1"/>
        <d v="2015-04-26T00:00:00" u="1"/>
        <d v="2015-06-17T00:00:00" u="1"/>
        <d v="2015-08-08T00:00:00" u="1"/>
        <d v="2015-11-30T00:00:00" u="1"/>
        <d v="2016-03-21T00:00:00" u="1"/>
        <d v="2016-10-25T00:00:00" u="1"/>
        <d v="2016-12-16T00:00:00" u="1"/>
        <d v="2015-02-09T00:00:00" u="1"/>
        <d v="2015-05-31T00:00:00" u="1"/>
        <d v="2015-07-22T00:00:00" u="1"/>
        <d v="2015-09-13T00:00:00" u="1"/>
        <d v="2016-01-04T00:00:00" u="1"/>
        <d v="2016-04-26T00:00:00" u="1"/>
        <d v="2016-06-17T00:00:00" u="1"/>
        <d v="2016-08-08T00:00:00" u="1"/>
        <d v="2016-11-30T00:00:00" u="1"/>
        <d v="2023-09-08T00:00:00" u="1"/>
      </sharedItems>
    </cacheField>
    <cacheField name="CASTIGO" numFmtId="0">
      <sharedItems containsString="0" containsBlank="1" containsNumber="1" containsInteger="1" minValue="-45698" maxValue="45183" count="329">
        <n v="-45643"/>
        <n v="-298"/>
        <n v="-45656"/>
        <n v="97"/>
        <n v="-329"/>
        <n v="-330"/>
        <n v="-45697"/>
        <n v="-210"/>
        <n v="-45608"/>
        <n v="-230"/>
        <n v="-311"/>
        <n v="0"/>
        <n v="-45598"/>
        <n v="-200"/>
        <n v="-14"/>
        <n v="-1"/>
        <n v="-45360"/>
        <n v="-45465"/>
        <n v="-45408"/>
        <n v="-45"/>
        <n v="-45416"/>
        <n v="-7"/>
        <n v="-10"/>
        <n v="-45615"/>
        <n v="-45438"/>
        <n v="-25"/>
        <n v="-90"/>
        <n v="-20"/>
        <n v="-45435"/>
        <n v="-9"/>
        <n v="-190"/>
        <n v="-80"/>
        <n v="-45666"/>
        <n v="-45378"/>
        <n v="-209"/>
        <n v="-178"/>
        <n v="-45560"/>
        <n v="-285"/>
        <n v="-45636"/>
        <n v="-45698"/>
        <n v="-15"/>
        <n v="-30"/>
        <n v="-6"/>
        <n v="-45614"/>
        <n v="-45679"/>
        <n v="-45415"/>
        <n v="-45403"/>
        <n v="-65"/>
        <n v="-5"/>
        <n v="-215"/>
        <n v="-206"/>
        <n v="-137"/>
        <n v="-45567"/>
        <n v="-2"/>
        <n v="-18"/>
        <n v="-45496"/>
        <n v="-100"/>
        <n v="-105"/>
        <n v="-42247"/>
        <n v="-42510"/>
        <n v="-42369"/>
        <m/>
        <n v="-274" u="1"/>
        <n v="-45270" u="1"/>
        <n v="-303" u="1"/>
        <n v="-115" u="1"/>
        <n v="-54" u="1"/>
        <n v="45076" u="1"/>
        <n v="-152" u="1"/>
        <n v="-45239" u="1"/>
        <n v="-45168" u="1"/>
        <n v="-290" u="1"/>
        <n v="-94" u="1"/>
        <n v="-45330" u="1"/>
        <n v="-45259" u="1"/>
        <n v="-45188" u="1"/>
        <n v="-252" u="1"/>
        <n v="-45208" u="1"/>
        <n v="-45066" u="1"/>
        <n v="-160" u="1"/>
        <n v="-33" u="1"/>
        <n v="45085" u="1"/>
        <n v="-45228" u="1"/>
        <n v="-21" u="1"/>
        <n v="-45319" u="1"/>
        <n v="-45248" u="1"/>
        <n v="-45177" u="1"/>
        <n v="-45106" u="1"/>
        <n v="-45339" u="1"/>
        <n v="-45268" u="1"/>
        <n v="-45197" u="1"/>
        <n v="-35" u="1"/>
        <n v="-45217" u="1"/>
        <n v="-45146" u="1"/>
        <n v="-22" u="1"/>
        <n v="-45095" u="1"/>
        <n v="-280" u="1"/>
        <n v="-60" u="1"/>
        <n v="14" u="1"/>
        <n v="44972" u="1"/>
        <n v="-45186" u="1"/>
        <n v="-45115" u="1"/>
        <n v="-247" u="1"/>
        <n v="-176" u="1"/>
        <n v="-45277" u="1"/>
        <n v="-45064" u="1"/>
        <n v="-267" u="1"/>
        <n v="-226" u="1"/>
        <n v="-155" u="1"/>
        <n v="-23" u="1"/>
        <n v="-45297" u="1"/>
        <n v="-45155" u="1"/>
        <n v="-45084" u="1"/>
        <n v="-296" u="1"/>
        <n v="-205" u="1"/>
        <n v="-62" u="1"/>
        <n v="-3" u="1"/>
        <n v="-255" u="1"/>
        <n v="-85" u="1"/>
        <n v="-39" u="1"/>
        <n v="-8" u="1"/>
        <n v="-45053" u="1"/>
        <n v="-110" u="1"/>
        <n v="-24" u="1"/>
        <n v="-45357" u="1"/>
        <n v="-213" u="1"/>
        <n v="-64" u="1"/>
        <n v="-45306" u="1"/>
        <n v="-45235" u="1"/>
        <n v="-89" u="1"/>
        <n v="45183" u="1"/>
        <n v="-45184" u="1"/>
        <n v="-171" u="1"/>
        <n v="-114" u="1"/>
        <n v="-45275" u="1"/>
        <n v="-45204" u="1"/>
        <n v="-45062" u="1"/>
        <n v="-150" u="1"/>
        <n v="-45295" u="1"/>
        <n v="-45082" u="1"/>
        <n v="2" u="1"/>
        <n v="46" u="1"/>
        <n v="99" u="1"/>
        <n v="-45173" u="1"/>
        <n v="-45102" u="1"/>
        <n v="-250" u="1"/>
        <n v="45050" u="1"/>
        <n v="45121" u="1"/>
        <n v="-45264" u="1"/>
        <n v="-229" u="1"/>
        <n v="16" u="1"/>
        <n v="-97" u="1"/>
        <n v="-45304" u="1"/>
        <n v="-45233" u="1"/>
        <n v="-45091" u="1"/>
        <n v="-260" u="1"/>
        <n v="-187" u="1"/>
        <n v="-45253" u="1"/>
        <n v="-45182" u="1"/>
        <n v="-45111" u="1"/>
        <n v="-237" u="1"/>
        <n v="-166" u="1"/>
        <n v="45130" u="1"/>
        <n v="-45344" u="1"/>
        <n v="-45273" u="1"/>
        <n v="-45131" u="1"/>
        <n v="-216" u="1"/>
        <n v="-145" u="1"/>
        <n v="-45222" u="1"/>
        <n v="-45080" u="1"/>
        <n v="-276" u="1"/>
        <n v="-195" u="1"/>
        <n v="-126" u="1"/>
        <n v="-28" u="1"/>
        <n v="-45171" u="1"/>
        <n v="-45100" u="1"/>
        <n v="-174" u="1"/>
        <n v="86" u="1"/>
        <n v="45048" u="1"/>
        <n v="-45262" u="1"/>
        <n v="-45191" u="1"/>
        <n v="-45120" u="1"/>
        <n v="-153" u="1"/>
        <n v="-45211" u="1"/>
        <n v="-45069" u="1"/>
        <n v="-132" u="1"/>
        <n v="-29" u="1"/>
        <n v="45088" u="1"/>
        <n v="-45231" u="1"/>
        <n v="-45160" u="1"/>
        <n v="-182" u="1"/>
        <n v="-84" u="1"/>
        <n v="19" u="1"/>
        <n v="-45251" u="1"/>
        <n v="-45180" u="1"/>
        <n v="-232" u="1"/>
        <n v="-109" u="1"/>
        <n v="-51" u="1"/>
        <n v="-11" u="1"/>
        <n v="-45058" u="1"/>
        <n v="-140" u="1"/>
        <n v="7" u="1"/>
        <n v="-45291" u="1"/>
        <n v="-45149" u="1"/>
        <n v="-266" u="1"/>
        <n v="20" u="1"/>
        <n v="-45240" u="1"/>
        <n v="-295" u="1"/>
        <n v="2727" u="1"/>
        <n v="-219" u="1"/>
        <n v="2817" u="1"/>
        <n v="-45280" u="1"/>
        <n v="-92" u="1"/>
        <n v="-4" u="1"/>
        <n v="-45229" u="1"/>
        <n v="-45087" u="1"/>
        <n v="-248" u="1"/>
        <n v="-177" u="1"/>
        <n v="-55" u="1"/>
        <n v="-12" u="1"/>
        <n v="-45320" u="1"/>
        <n v="-227" u="1"/>
        <n v="-156" u="1"/>
        <n v="-32" u="1"/>
        <n v="-45198" u="1"/>
        <n v="-45056" u="1"/>
        <n v="22" u="1"/>
        <n v="-45289" u="1"/>
        <n v="-45218" u="1"/>
        <n v="-121" u="1"/>
        <n v="-45096" u="1"/>
        <n v="-235" u="1"/>
        <n v="-75" u="1"/>
        <n v="-34" u="1"/>
        <n v="45044" u="1"/>
        <n v="-45258" u="1"/>
        <n v="-45116" u="1"/>
        <n v="-45045" u="1"/>
        <n v="1" u="1"/>
        <n v="-45278" u="1"/>
        <n v="-125" u="1"/>
        <n v="-13" u="1"/>
        <n v="3" u="1"/>
        <n v="2756" u="1"/>
        <n v="-45298" u="1"/>
        <n v="-45227" u="1"/>
        <n v="-243" u="1"/>
        <n v="-79" u="1"/>
        <n v="-36" u="1"/>
        <n v="39" u="1"/>
        <n v="-45176" u="1"/>
        <n v="-259" u="1"/>
        <n v="45053" u="1"/>
        <n v="-45693" u="1"/>
        <n v="-201" u="1"/>
        <n v="-61" u="1"/>
        <n v="-45074" u="1"/>
        <n v="-180" u="1"/>
        <n v="-83" u="1"/>
        <n v="-38" u="1"/>
        <n v="-45307" u="1"/>
        <n v="-45236" u="1"/>
        <n v="-275" u="1"/>
        <n v="-63" u="1"/>
        <n v="-45347" u="1"/>
        <n v="-45276" u="1"/>
        <n v="-262" u="1"/>
        <n v="-40" u="1"/>
        <n v="45082" u="1"/>
        <n v="-45296" u="1"/>
        <n v="-45225" u="1"/>
        <n v="-42527" u="1"/>
        <n v="-291" u="1"/>
        <n v="-238" u="1"/>
        <n v="-45245" u="1"/>
        <n v="-320" u="1"/>
        <n v="-217" u="1"/>
        <n v="-146" u="1"/>
        <n v="-45336" u="1"/>
        <n v="-45265" u="1"/>
        <n v="-45123" u="1"/>
        <n v="-42" u="1"/>
        <n v="-45214" u="1"/>
        <n v="-246" u="1"/>
        <n v="-175" u="1"/>
        <n v="-116" u="1"/>
        <n v="-45163" u="1"/>
        <n v="-70" u="1"/>
        <n v="-45254" u="1"/>
        <n v="-95" u="1"/>
        <n v="45060" u="1"/>
        <n v="-45274" u="1"/>
        <n v="-254" u="1"/>
        <n v="-120" u="1"/>
        <n v="-45294" u="1"/>
        <n v="-45223" u="1"/>
        <n v="2615" u="1"/>
        <n v="-99" u="1"/>
        <n v="-45263" u="1"/>
        <n v="-45121" u="1"/>
        <n v="-45050" u="1"/>
        <n v="-268" u="1"/>
        <n v="-191" u="1"/>
        <n v="-170" u="1"/>
        <n v="-78" u="1"/>
        <n v="-45232" u="1"/>
        <n v="-220" u="1"/>
        <n v="-103" u="1"/>
        <n v="-45323" u="1"/>
        <n v="-45110" u="1"/>
        <n v="-82" u="1"/>
        <n v="-17" u="1"/>
        <n v="-45221" u="1"/>
        <n v="-45079" u="1"/>
        <n v="-50" u="1"/>
        <n v="53" u="1"/>
        <n v="-45241" u="1"/>
        <n v="-45099" u="1"/>
        <n v="-300" u="1"/>
        <n v="-207" u="1"/>
        <n v="-45261" u="1"/>
        <n v="-186" u="1"/>
        <n v="-86" u="1"/>
        <n v="45067" u="1"/>
        <n v="-45210" u="1"/>
        <n v="-45139" u="1"/>
        <n v="-52" u="1"/>
        <n v="-45230" u="1"/>
        <n v="-45088" u="1"/>
      </sharedItems>
    </cacheField>
    <cacheField name="VALOR CASTIGO" numFmtId="0">
      <sharedItems containsString="0" containsBlank="1" containsNumber="1" minValue="-1376393047.6356001" maxValue="26606951.280000001" count="1240">
        <n v="-410787"/>
        <n v="0"/>
        <n v="-143162.18"/>
        <n v="-3195.92"/>
        <n v="67453.8"/>
        <n v="-309128.40000000002"/>
        <n v="-38019.75"/>
        <n v="-18038"/>
        <n v="-37105.410000000003"/>
        <n v="-33797.925000000003"/>
        <n v="-37156.724999999999"/>
        <n v="-48831.665000000001"/>
        <n v="-44752.9"/>
        <n v="-62576.31"/>
        <n v="-30422.02"/>
        <n v="-52653.855000000003"/>
        <n v="-269028.2"/>
        <n v="-46737.950000000004"/>
        <n v="-11399.5"/>
        <n v="-199"/>
        <n v="-375"/>
        <n v="-332538.45899999997"/>
        <n v="-1421"/>
        <n v="-1327.204"/>
        <n v="-61802092.800000004"/>
        <n v="-676579.20000000007"/>
        <n v="-6075"/>
        <n v="-168007005"/>
        <n v="-801"/>
        <n v="-1071"/>
        <n v="-650.25"/>
        <n v="-59040"/>
        <n v="-42120"/>
        <n v="-81200.128000000012"/>
        <n v="-57617.304000000004"/>
        <n v="-74040"/>
        <n v="-65154.424000000006"/>
        <n v="-285412500"/>
        <n v="-4084.02"/>
        <n v="-6806.7"/>
        <n v="-18183"/>
        <n v="-10324"/>
        <n v="-6498.1710000000003"/>
        <n v="-7.4"/>
        <n v="-8.7000000000000011"/>
        <n v="-0.84750000000000003"/>
        <n v="-2.9250000000000003"/>
        <n v="-0.4425"/>
        <n v="-3.5414999999999996"/>
        <n v="-2.4525000000000001"/>
        <n v="-92045.8"/>
        <n v="-126781.2"/>
        <n v="-101506.5"/>
        <n v="-15328.313499999998"/>
        <n v="-168"/>
        <n v="-30"/>
        <n v="-12891.15"/>
        <n v="-115"/>
        <n v="-48090"/>
        <m/>
        <n v="11647.2" u="1"/>
        <n v="-5265.8364000000001" u="1"/>
        <n v="-91.518000000000001" u="1"/>
        <n v="-9.375" u="1"/>
        <n v="286086.55" u="1"/>
        <n v="-34.5" u="1"/>
        <n v="-2941.2000000000003" u="1"/>
        <n v="-5.7225000000000001" u="1"/>
        <n v="-6735.1959999999999" u="1"/>
        <n v="-9223.2250000000004" u="1"/>
        <n v="-1954.6584" u="1"/>
        <n v="36825.408000000003" u="1"/>
        <n v="97990.275000000009" u="1"/>
        <n v="-7452.0775000000003" u="1"/>
        <n v="-20.7" u="1"/>
        <n v="-3784503.45" u="1"/>
        <n v="-2349" u="1"/>
        <n v="-289" u="1"/>
        <n v="-365.6" u="1"/>
        <n v="15092.755000000001" u="1"/>
        <n v="-63" u="1"/>
        <n v="-81.150000000000006" u="1"/>
        <n v="220309.16999999995" u="1"/>
        <n v="-14017.25" u="1"/>
        <n v="-138.81060000000002" u="1"/>
        <n v="-175" u="1"/>
        <n v="-1181.7" u="1"/>
        <n v="-2835434.16" u="1"/>
        <n v="-17.07" u="1"/>
        <n v="-7102.6509999999998" u="1"/>
        <n v="-1266.93" u="1"/>
        <n v="-111.4752" u="1"/>
        <n v="-3720" u="1"/>
        <n v="-100.13" u="1"/>
        <n v="-169.59119999999999" u="1"/>
        <n v="123670.485" u="1"/>
        <n v="57780.472500000003" u="1"/>
        <n v="-1230285.0300000003" u="1"/>
        <n v="-93467.92" u="1"/>
        <n v="-33.9" u="1"/>
        <n v="-5.82" u="1"/>
        <n v="13515.9" u="1"/>
        <n v="-420" u="1"/>
        <n v="-480.35" u="1"/>
        <n v="2785.645" u="1"/>
        <n v="-86.625" u="1"/>
        <n v="-62.4" u="1"/>
        <n v="-73972.334000000003" u="1"/>
        <n v="34.983450000000005" u="1"/>
        <n v="-18900" u="1"/>
        <n v="-55" u="1"/>
        <n v="-208" u="1"/>
        <n v="-28139.952800000003" u="1"/>
        <n v="-437.37" u="1"/>
        <n v="-12505" u="1"/>
        <n v="-175.5" u="1"/>
        <n v="-159.84" u="1"/>
        <n v="-859.26750000000004" u="1"/>
        <n v="-58037.41" u="1"/>
        <n v="-3558.4004" u="1"/>
        <n v="-2151.2865000000002" u="1"/>
        <n v="-10.8" u="1"/>
        <n v="-40.200000000000003" u="1"/>
        <n v="4507600" u="1"/>
        <n v="-8348.5770499999999" u="1"/>
        <n v="-13750" u="1"/>
        <n v="-136.16249999999999" u="1"/>
        <n v="-53.76" u="1"/>
        <n v="-12710" u="1"/>
        <n v="-11247.197700000001" u="1"/>
        <n v="-4140" u="1"/>
        <n v="-13.5" u="1"/>
        <n v="478.2" u="1"/>
        <n v="-51" u="1"/>
        <n v="-192" u="1"/>
        <n v="-184.38810000000001" u="1"/>
        <n v="-720" u="1"/>
        <n v="-10028.81" u="1"/>
        <n v="-159.5" u="1"/>
        <n v="-1075972.5" u="1"/>
        <n v="-4719.6000000000004" u="1"/>
        <n v="-23270.667199999996" u="1"/>
        <n v="-95" u="1"/>
        <n v="-235.495" u="1"/>
        <n v="-28266.079600000001" u="1"/>
        <n v="-16.762499999999999" u="1"/>
        <n v="-2952" u="1"/>
        <n v="-12.5" u="1"/>
        <n v="-151.92000000000002" u="1"/>
        <n v="-21039.128799999999" u="1"/>
        <n v="-39.6" u="1"/>
        <n v="-486.5" u="1"/>
        <n v="-1850" u="1"/>
        <n v="-13649.91" u="1"/>
        <n v="-310.20600000000002" u="1"/>
        <n v="-324" u="1"/>
        <n v="-157.41" u="1"/>
        <n v="-26216.899000000005" u="1"/>
        <n v="-5133" u="1"/>
        <n v="437014.09999999992" u="1"/>
        <n v="-401.16" u="1"/>
        <n v="-8974.335149999999" u="1"/>
        <n v="-1624.4279999999999" u="1"/>
        <n v="13860" u="1"/>
        <n v="-160" u="1"/>
        <n v="-112.81" u="1"/>
        <n v="-2.6" u="1"/>
        <n v="-298152" u="1"/>
        <n v="-866.70849999999996" u="1"/>
        <n v="-6752.6" u="1"/>
        <n v="-184.95000000000002" u="1"/>
        <n v="-29.375" u="1"/>
        <n v="-27537" u="1"/>
        <n v="-5733.4400000000005" u="1"/>
        <n v="-5813.3540000000003" u="1"/>
        <n v="-95.25" u="1"/>
        <n v="-6429.6" u="1"/>
        <n v="-324.5" u="1"/>
        <n v="-1791.6000000000001" u="1"/>
        <n v="-4.9350000000000005" u="1"/>
        <n v="-34912.5" u="1"/>
        <n v="1437095" u="1"/>
        <n v="-929.6" u="1"/>
        <n v="-752.89499999999998" u="1"/>
        <n v="-6753.2840000000006" u="1"/>
        <n v="-2700" u="1"/>
        <n v="-0.75" u="1"/>
        <n v="-1.0100000000000002" u="1"/>
        <n v="-144" u="1"/>
        <n v="-21833.357600000003" u="1"/>
        <n v="-11466" u="1"/>
        <n v="-1359.68" u="1"/>
        <n v="-487.5" u="1"/>
        <n v="-5568.6469999999999" u="1"/>
        <n v="-1942.2" u="1"/>
        <n v="-149.80000000000001" u="1"/>
        <n v="-438.75" u="1"/>
        <n v="-41.175000000000004" u="1"/>
        <n v="1012.5" u="1"/>
        <n v="-1334" u="1"/>
        <n v="-12962.04" u="1"/>
        <n v="-292.5" u="1"/>
        <n v="-8038.8" u="1"/>
        <n v="-1652.5429999999999" u="1"/>
        <n v="-225.5" u="1"/>
        <n v="-136.24995999999999" u="1"/>
        <n v="-1562.5" u="1"/>
        <n v="-33842.25" u="1"/>
        <n v="-485242.5" u="1"/>
        <n v="-128" u="1"/>
        <n v="-4488.7359999999999" u="1"/>
        <n v="283383.37" u="1"/>
        <n v="-105.075" u="1"/>
        <n v="-2624680.2400000002" u="1"/>
        <n v="-7497" u="1"/>
        <n v="23652.825000000001" u="1"/>
        <n v="-71.125" u="1"/>
        <n v="-17.25" u="1"/>
        <n v="-11125.003999999999" u="1"/>
        <n v="-83.600000000000009" u="1"/>
        <n v="-456.62" u="1"/>
        <n v="5880330" u="1"/>
        <n v="-144.5" u="1"/>
        <n v="-1044.5" u="1"/>
        <n v="-1721.8890000000004" u="1"/>
        <n v="-31.5" u="1"/>
        <n v="-120" u="1"/>
        <n v="87" u="1"/>
        <n v="-7839.6660000000002" u="1"/>
        <n v="-375.93" u="1"/>
        <n v="-15405.842000000001" u="1"/>
        <n v="-214927.44" u="1"/>
        <n v="443.64249999999998" u="1"/>
        <n v="-69.628500000000003" u="1"/>
        <n v="-6402" u="1"/>
        <n v="-75.600000000000009" u="1"/>
        <n v="-20.629799999999999" u="1"/>
        <n v="-5149.0151999999998" u="1"/>
        <n v="-391.53000000000003" u="1"/>
        <n v="-161" u="1"/>
        <n v="-34.4" u="1"/>
        <n v="61.2" u="1"/>
        <n v="-6853.7750000000005" u="1"/>
        <n v="-114.9" u="1"/>
        <n v="-724917.70000000007" u="1"/>
        <n v="-19396.743599999998" u="1"/>
        <n v="-7493.0869999999995" u="1"/>
        <n v="-7923.9804000000004" u="1"/>
        <n v="-6670" u="1"/>
        <n v="-2508116" u="1"/>
        <n v="-161.25" u="1"/>
        <n v="-4590" u="1"/>
        <n v="-48.825000000000003" u="1"/>
        <n v="-31.2" u="1"/>
        <n v="-118.8" u="1"/>
        <n v="-11.844800000000001" u="1"/>
        <n v="-112.125" u="1"/>
        <n v="-27.5" u="1"/>
        <n v="-14094.763199999999" u="1"/>
        <n v="-5004.6030000000001" u="1"/>
        <n v="851.64" u="1"/>
        <n v="-31416" u="1"/>
        <n v="-31.444000000000003" u="1"/>
        <n v="-1750000" u="1"/>
        <n v="-84.435200000000009" u="1"/>
        <n v="-9935.1" u="1"/>
        <n v="-2165280" u="1"/>
        <n v="-3240" u="1"/>
        <n v="-24924" u="1"/>
        <n v="-968.22" u="1"/>
        <n v="-164.4" u="1"/>
        <n v="-12.405749999999998" u="1"/>
        <n v="-6199.2" u="1"/>
        <n v="-1141.5500000000002" u="1"/>
        <n v="-1887.2" u="1"/>
        <n v="53.2" u="1"/>
        <n v="-4275" u="1"/>
        <n v="-6.75" u="1"/>
        <n v="-96" u="1"/>
        <n v="-194539.62" u="1"/>
        <n v="-360" u="1"/>
        <n v="-11357" u="1"/>
        <n v="-1299.3500000000001" u="1"/>
        <n v="-2628108.6" u="1"/>
        <n v="-262.5" u="1"/>
        <n v="-7547.4000000000005" u="1"/>
        <n v="-3118.5080000000007" u="1"/>
        <n v="-8662.5" u="1"/>
        <n v="-47.5" u="1"/>
        <n v="-262.47000000000003" u="1"/>
        <n v="184717.29999999996" u="1"/>
        <n v="-5874.5" u="1"/>
        <n v="-145.49999999999997" u="1"/>
        <n v="192.83790000000002" u="1"/>
        <n v="541020" u="1"/>
        <n v="-43050" u="1"/>
        <n v="-7421.4000000000005" u="1"/>
        <n v="-5063" u="1"/>
        <n v="-518.31000000000006" u="1"/>
        <n v="-15990" u="1"/>
        <n v="-1002.84" u="1"/>
        <n v="-8379" u="1"/>
        <n v="-2494.41" u="1"/>
        <n v="-28.650000000000002" u="1"/>
        <n v="-19.8" u="1"/>
        <n v="-1909.92" u="1"/>
        <n v="-103.77600000000001" u="1"/>
        <n v="-179580" u="1"/>
        <n v="-577.98" u="1"/>
        <n v="-665" u="1"/>
        <n v="-43.5" u="1"/>
        <n v="-162" u="1"/>
        <n v="26606951.280000001" u="1"/>
        <n v="-600" u="1"/>
        <n v="-8584" u="1"/>
        <n v="-8236.2109999999993" u="1"/>
        <n v="-5673.6990000000005" u="1"/>
        <n v="-10065.25" u="1"/>
        <n v="-3965" u="1"/>
        <n v="-666.12" u="1"/>
        <n v="-112.5" u="1"/>
        <n v="-355.2" u="1"/>
        <n v="-96.25" u="1"/>
        <n v="-306.45" u="1"/>
        <n v="-23680.686600000001" u="1"/>
        <n v="-80" u="1"/>
        <n v="-5973.6" u="1"/>
        <n v="236077.72" u="1"/>
        <n v="-81.45" u="1"/>
        <n v="2457.8456000000001" u="1"/>
        <n v="-178.5" u="1"/>
        <n v="-895.80000000000007" u="1"/>
        <n v="-244.69800000000001" u="1"/>
        <n v="-187.20000000000002" u="1"/>
        <n v="-104.5" u="1"/>
        <n v="-24705" u="1"/>
        <n v="-19.5" u="1"/>
        <n v="-72" u="1"/>
        <n v="-1113.2" u="1"/>
        <n v="-26519.299400000004" u="1"/>
        <n v="-4082.4" u="1"/>
        <n v="2720" u="1"/>
        <n v="-227.5" u="1"/>
        <n v="-74.900000000000006" u="1"/>
        <n v="-195" u="1"/>
        <n v="-358804.94" u="1"/>
        <n v="-686.11829999999998" u="1"/>
        <n v="-53.2" u="1"/>
        <n v="20273.850000000002" u="1"/>
        <n v="-1872" u="1"/>
        <n v="-991.22400000000016" u="1"/>
        <n v="-668530.20000000007" u="1"/>
        <n v="-104149.5" u="1"/>
        <n v="-41554.981599999999" u="1"/>
        <n v="-261.49997500000001" u="1"/>
        <n v="16.859000000000002" u="1"/>
        <n v="640.80000000000007" u="1"/>
        <n v="-5496.75" u="1"/>
        <n v="-64" u="1"/>
        <n v="-244" u="1"/>
        <n v="-4447.576" u="1"/>
        <n v="-5418" u="1"/>
        <n v="-4285.2" u="1"/>
        <n v="-3.45" u="1"/>
        <n v="-17580.2988" u="1"/>
        <n v="1434.9976000000001" u="1"/>
        <n v="-65.73" u="1"/>
        <n v="-19.2" u="1"/>
        <n v="-749.03400000000011" u="1"/>
        <n v="-6440.07" u="1"/>
        <n v="27749.952000000001" u="1"/>
        <n v="-1991651.6100000003" u="1"/>
        <n v="-60" u="1"/>
        <n v="43.5" u="1"/>
        <n v="-30599.4254" u="1"/>
        <n v="-34.357799999999997" u="1"/>
        <n v="-2182.3200000000002" u="1"/>
        <n v="-8353.7999999999993" u="1"/>
        <n v="-3003.39" u="1"/>
        <n v="-21.032999999999998" u="1"/>
        <n v="-4297.9740000000002" u="1"/>
        <n v="-6730.0280000000002" u="1"/>
        <n v="-260.91000000000003" u="1"/>
        <n v="-493" u="1"/>
        <n v="-78814.5" u="1"/>
        <n v="-27.986999999999998" u="1"/>
        <n v="-814464" u="1"/>
        <n v="19147.525000000001" u="1"/>
        <n v="-265.5" u="1"/>
        <n v="613.46980000000008" u="1"/>
        <n v="-1994.8500000000001" u="1"/>
        <n v="-309.60000000000002" u="1"/>
        <n v="-57.45" u="1"/>
        <n v="-2677.8959999999997" u="1"/>
        <n v="-109099.2" u="1"/>
        <n v="-11658" u="1"/>
        <n v="-1813" u="1"/>
        <n v="-105" u="1"/>
        <n v="-39039.283799999997" u="1"/>
        <n v="-68.903999999999996" u="1"/>
        <n v="11767.5" u="1"/>
        <n v="-431882.5" u="1"/>
        <n v="-15.6" u="1"/>
        <n v="-59.4" u="1"/>
        <n v="-13.75" u="1"/>
        <n v="-89947169.928000018" u="1"/>
        <n v="-20390.88" u="1"/>
        <n v="-9720" u="1"/>
        <n v="-52.37700000000001" u="1"/>
        <n v="-7687.5" u="1"/>
        <n v="-35.75" u="1"/>
        <n v="-2246478" u="1"/>
        <n v="-33517.817199999998" u="1"/>
        <n v="-7656" u="1"/>
        <n v="-10.050000000000001" u="1"/>
        <n v="243736.73" u="1"/>
        <n v="-2511.9900000000002" u="1"/>
        <n v="-3307.5" u="1"/>
        <n v="-30.384" u="1"/>
        <n v="-6750" u="1"/>
        <n v="-76.680000000000007" u="1"/>
        <n v="-48" u="1"/>
        <n v="-180" u="1"/>
        <n v="-58846.401000000005" u="1"/>
        <n v="-5182.125" u="1"/>
        <n v="-4930" u="1"/>
        <n v="-1252.8145" u="1"/>
        <n v="-10.900000000000002" u="1"/>
        <n v="70.8" u="1"/>
        <n v="-4362.75" u="1"/>
        <n v="-282.69" u="1"/>
        <n v="-4111.8367500000004" u="1"/>
        <n v="-5.1384000000000007" u="1"/>
        <n v="-39255.931600000004" u="1"/>
        <n v="-52.78" u="1"/>
        <n v="-66.075000000000003" u="1"/>
        <n v="-3320.7000000000003" u="1"/>
        <n v="-389.125" u="1"/>
        <n v="-26296.678" u="1"/>
        <n v="23427.56" u="1"/>
        <n v="-9955.0043999999998" u="1"/>
        <n v="-15781.68" u="1"/>
        <n v="-495" u="1"/>
        <n v="-13.98" u="1"/>
        <n v="-1600.8" u="1"/>
        <n v="-43500" u="1"/>
        <n v="-30.6" u="1"/>
        <n v="-17081.625" u="1"/>
        <n v="-73.866" u="1"/>
        <n v="-370.8" u="1"/>
        <n v="-81" u="1"/>
        <n v="-300" u="1"/>
        <n v="-57.63" u="1"/>
        <n v="1856.232" u="1"/>
        <n v="-85.350000000000009" u="1"/>
        <n v="147" u="1"/>
        <n v="-1818.0044999999998" u="1"/>
        <n v="-5.2079999999999993" u="1"/>
        <n v="18.900000000000002" u="1"/>
        <n v="-1984.2308000000003" u="1"/>
        <n v="7.72" u="1"/>
        <n v="-86.497500000000002" u="1"/>
        <n v="-6120" u="1"/>
        <n v="-24974.625999999997" u="1"/>
        <n v="-40.830300000000001" u="1"/>
        <n v="-13010.725" u="1"/>
        <n v="-192330.23" u="1"/>
        <n v="-447.90000000000003" u="1"/>
        <n v="13.75" u="1"/>
        <n v="-12021.146699999999" u="1"/>
        <n v="-2793.8" u="1"/>
        <n v="-111.99600000000001" u="1"/>
        <n v="-935" u="1"/>
        <n v="-599511.9" u="1"/>
        <n v="-65131.575600000004" u="1"/>
        <n v="-36" u="1"/>
        <n v="-132" u="1"/>
        <n v="-121.875" u="1"/>
        <n v="-4712.4000000000005" u="1"/>
        <n v="-626773.17359999998" u="1"/>
        <n v="-2835" u="1"/>
        <n v="-79.8" u="1"/>
        <n v="-42.313800000000001" u="1"/>
        <n v="-295.2" u="1"/>
        <n v="-2049.3000000000002" u="1"/>
        <n v="31.763400000000001" u="1"/>
        <n v="-12006" u="1"/>
        <n v="-1043" u="1"/>
        <n v="-10402048.512" u="1"/>
        <n v="-9984.3735000000015" u="1"/>
        <n v="-9173.9250499999998" u="1"/>
        <n v="-65" u="1"/>
        <n v="112791.41735" u="1"/>
        <n v="-19462.445200000002" u="1"/>
        <n v="-216.4" u="1"/>
        <n v="-559497.48140000005" u="1"/>
        <n v="-25781.25" u="1"/>
        <n v="-2168.4" u="1"/>
        <n v="-1330.68" u="1"/>
        <n v="58.800000000000004" u="1"/>
        <n v="-4158.72" u="1"/>
        <n v="-12976.2" u="1"/>
        <n v="-2095.7624999999998" u="1"/>
        <n v="-871.34400000000005" u="1"/>
        <n v="-30511.4565" u="1"/>
        <n v="-44.25" u="1"/>
        <n v="113195.66250000001" u="1"/>
        <n v="-542.97" u="1"/>
        <n v="-165" u="1"/>
        <n v="-35.4" u="1"/>
        <n v="-2256" u="1"/>
        <n v="-1910182.95" u="1"/>
        <n v="-7.875" u="1"/>
        <n v="347088.31200000003" u="1"/>
        <n v="-114" u="1"/>
        <n v="-432" u="1"/>
        <n v="1151426.8800000001" u="1"/>
        <n v="-7932.3442000000005" u="1"/>
        <n v="-293.87260000000003" u="1"/>
        <n v="-11896.25" u="1"/>
        <n v="-0.4536" u="1"/>
        <n v="-1805.31" u="1"/>
        <n v="-580.5" u="1"/>
        <n v="-529.32465000000002" u="1"/>
        <n v="29026.5" u="1"/>
        <n v="-1555483.02" u="1"/>
        <n v="-111.04719999999999" u="1"/>
        <n v="-32.85" u="1"/>
        <n v="-11868776.640000001" u="1"/>
        <n v="-28" u="1"/>
        <n v="-3479.0396000000001" u="1"/>
        <n v="-13243.685300000001" u="1"/>
        <n v="-400" u="1"/>
        <n v="-1539153.2" u="1"/>
        <n v="-2028.6000000000001" u="1"/>
        <n v="-24.3" u="1"/>
        <n v="-477.846" u="1"/>
        <n v="-270" u="1"/>
        <n v="14867.49" u="1"/>
        <n v="-581.56000000000006" u="1"/>
        <n v="-1378.6000000000001" u="1"/>
        <n v="-2451.06" u="1"/>
        <n v="-13.875" u="1"/>
        <n v="1461.1164000000001" u="1"/>
        <n v="-198" u="1"/>
        <n v="-4.6000000000000005" u="1"/>
        <n v="-740931.75" u="1"/>
        <n v="-115.56000000000002" u="1"/>
        <n v="-5718.75" u="1"/>
        <n v="-7.8" u="1"/>
        <n v="-1701" u="1"/>
        <n v="-130.38" u="1"/>
        <n v="-13325.62" u="1"/>
        <n v="-2170.35" u="1"/>
        <n v="-550.99239999999998" u="1"/>
        <n v="-2088141.9000000001" u="1"/>
        <n v="-871.27499999999998" u="1"/>
        <n v="18021.2" u="1"/>
        <n v="-197538" u="1"/>
        <n v="-84759.8125" u="1"/>
        <n v="-5.0250000000000004" u="1"/>
        <n v="-214.5" u="1"/>
        <n v="-31714.260000000002" u="1"/>
        <n v="203323.5" u="1"/>
        <n v="-745" u="1"/>
        <n v="-4.0999999999999996" u="1"/>
        <n v="-3.0300000000000007" u="1"/>
        <n v="-12113.85" u="1"/>
        <n v="-10135.4" u="1"/>
        <n v="-1565.55" u="1"/>
        <n v="-165.75" u="1"/>
        <n v="-2268" u="1"/>
        <n v="-49.95" u="1"/>
        <n v="-3976.346" u="1"/>
        <n v="-23299.760000000002" u="1"/>
        <n v="-9675" u="1"/>
        <n v="-6.375" u="1"/>
        <n v="-1261.8675000000001" u="1"/>
        <n v="-24" u="1"/>
        <n v="-90" u="1"/>
        <n v="-1313" u="1"/>
        <n v="-336" u="1"/>
        <n v="-8122" u="1"/>
        <n v="-2953.5" u="1"/>
        <n v="-44404.231599999999" u="1"/>
        <n v="-94.350000000000009" u="1"/>
        <n v="-60.75" u="1"/>
        <n v="44.25" u="1"/>
        <n v="-9.4710000000000001" u="1"/>
        <n v="46.932499999999997" u="1"/>
        <n v="-289.49699999999996" u="1"/>
        <n v="336771.17499999999" u="1"/>
        <n v="-182.84" u="1"/>
        <n v="-44.5" u="1"/>
        <n v="30" u="1"/>
        <n v="-9129.5838499999991" u="1"/>
        <n v="-6.8" u="1"/>
        <n v="-574.20000000000005" u="1"/>
        <n v="-120.16" u="1"/>
        <n v="-35.72" u="1"/>
        <n v="-10518.489099999999" u="1"/>
        <n v="1585.3600000000001" u="1"/>
        <n v="-4.95" u="1"/>
        <n v="-247.5" u="1"/>
        <n v="-8997.75" u="1"/>
        <n v="-3334531.2" u="1"/>
        <n v="-2104832.6" u="1"/>
        <n v="-22045.405600000002" u="1"/>
        <n v="28" u="1"/>
        <n v="-26117.365199999997" u="1"/>
        <n v="-10353" u="1"/>
        <n v="-2.82" u="1"/>
        <n v="-744762.44700000004" u="1"/>
        <n v="-124.19999999999999" u="1"/>
        <n v="-1632869.2250000001" u="1"/>
        <n v="270" u="1"/>
        <n v="-1512" u="1"/>
        <n v="-127.10000000000001" u="1"/>
        <n v="497835.65" u="1"/>
        <n v="-93.15" u="1"/>
        <n v="-1222.98" u="1"/>
        <n v="-19949.12" u="1"/>
        <n v="3.86" u="1"/>
        <n v="-1156.4420000000002" u="1"/>
        <n v="-12633.12" u="1"/>
        <n v="-1392.3" u="1"/>
        <n v="36.25" u="1"/>
        <n v="-3060" u="1"/>
        <n v="-2307376.5" u="1"/>
        <n v="-166.5" u="1"/>
        <n v="-20.76" u="1"/>
        <n v="-223.95000000000002" u="1"/>
        <n v="-1376.55" u="1"/>
        <n v="-2066.4" u="1"/>
        <n v="-29.553600000000003" u="1"/>
        <n v="-102.5625" u="1"/>
        <n v="-386.25" u="1"/>
        <n v="-250.62" u="1"/>
        <n v="-11.76" u="1"/>
        <n v="-1625.4" u="1"/>
        <n v="-256.24999999999994" u="1"/>
        <n v="-18" u="1"/>
        <n v="-66" u="1"/>
        <n v="-248" u="1"/>
        <n v="-47355" u="1"/>
        <n v="-47214.9" u="1"/>
        <n v="100355.55750000002" u="1"/>
        <n v="-354.90000000000003" u="1"/>
        <n v="-6317.4952499999999" u="1"/>
        <n v="139664.29999999999" u="1"/>
        <n v="32479.389800000001" u="1"/>
        <n v="-24236.344000000005" u="1"/>
        <n v="-6003" u="1"/>
        <n v="-12296.925000000001" u="1"/>
        <n v="-32.5" u="1"/>
        <n v="-282.20400000000001" u="1"/>
        <n v="-42.800000000000004" u="1"/>
        <n v="-159.20000000000002" u="1"/>
        <n v="50346.727500000001" u="1"/>
        <n v="-2871" u="1"/>
        <n v="-2451.3839999999996" u="1"/>
        <n v="-13671.45" u="1"/>
        <n v="-998.4" u="1"/>
        <n v="-74.25" u="1"/>
        <n v="-2033.1360000000004" u="1"/>
        <n v="-1282.05" u="1"/>
        <n v="9880" u="1"/>
        <n v="6588.9152000000004" u="1"/>
        <n v="45814.015500000001" u="1"/>
        <n v="-8.6519999999999992" u="1"/>
        <n v="-78.600000000000009" u="1"/>
        <n v="-199.5" u="1"/>
        <n v="-2808" u="1"/>
        <n v="-696.6" u="1"/>
        <n v="-6728" u="1"/>
        <n v="-1226.74" u="1"/>
        <n v="-12371.835000000001" u="1"/>
        <n v="-1234.8" u="1"/>
        <n v="-2745" u="1"/>
        <n v="-354.75" u="1"/>
        <n v="-82.5" u="1"/>
        <n v="-64.8" u="1"/>
        <n v="-709772.25" u="1"/>
        <n v="-3.9375" u="1"/>
        <n v="1803040" u="1"/>
        <n v="-15" u="1"/>
        <n v="-57" u="1"/>
        <n v="-216" u="1"/>
        <n v="-1356232.1500000001" u="1"/>
        <n v="-10309.285399999999" u="1"/>
        <n v="-15963.75" u="1"/>
        <n v="-140.1036" u="1"/>
        <n v="-32.625" u="1"/>
        <n v="-1845" u="1"/>
        <n v="-42241.840799999998" u="1"/>
        <n v="-34.800000000000004" u="1"/>
        <n v="198458.465" u="1"/>
        <n v="-12656.125800000002" u="1"/>
        <n v="-77.637000000000015" u="1"/>
        <n v="-16346.61" u="1"/>
        <n v="35321.552000000003" u="1"/>
        <n v="-37945.931600000004" u="1"/>
        <n v="-356.40000000000003" u="1"/>
        <n v="2603.9519999999998" u="1"/>
        <n v="-22.285499999999999" u="1"/>
        <n v="-9289.2800000000007" u="1"/>
        <n v="-33.412500000000009" u="1"/>
        <n v="-2305.2000000000003" u="1"/>
        <n v="-26.25" u="1"/>
        <n v="-110.02500000000001" u="1"/>
        <n v="-249" u="1"/>
        <n v="-56.4" u="1"/>
        <n v="-3654721.9800000004" u="1"/>
        <n v="-13" u="1"/>
        <n v="-18.16" u="1"/>
        <n v="-167.75" u="1"/>
        <n v="9010.6" u="1"/>
        <n v="-35224.328000000001" u="1"/>
        <n v="-1165.5" u="1"/>
        <n v="-1651.4549999999999" u="1"/>
        <n v="-558" u="1"/>
        <n v="-8052" u="1"/>
        <n v="-9889.7225999999991" u="1"/>
        <n v="-157.30000000000001" u="1"/>
        <n v="-34.200000000000003" u="1"/>
        <n v="-405" u="1"/>
        <n v="-481.6" u="1"/>
        <n v="-5712" u="1"/>
        <n v="-82.875" u="1"/>
        <n v="-8990.2800000000007" u="1"/>
        <n v="2712.0450000000001" u="1"/>
        <n v="-60.524999999999999" u="1"/>
        <n v="-819" u="1"/>
        <n v="-7114.5" u="1"/>
        <n v="-1206.45" u="1"/>
        <n v="-870848.55" u="1"/>
        <n v="-6206.7934999999998" u="1"/>
        <n v="-12" u="1"/>
        <n v="-1819.74" u="1"/>
        <n v="-8935.5148000000008" u="1"/>
        <n v="-526.5" u="1"/>
        <n v="-13210.4" u="1"/>
        <n v="-3152.5650000000001" u="1"/>
        <n v="15" u="1"/>
        <n v="-308" u="1"/>
        <n v="-13587.037200000001" u="1"/>
        <n v="-3271.9050000000002" u="1"/>
        <n v="-3.4" u="1"/>
        <n v="-19.275000000000002" u="1"/>
        <n v="-11" u="1"/>
        <n v="-200604" u="1"/>
        <n v="-51.300000000000004" u="1"/>
        <n v="-4502880.2" u="1"/>
        <n v="-2102825.2049999996" u="1"/>
        <n v="-24.675000000000001" u="1"/>
        <n v="-14928.611699999999" u="1"/>
        <n v="-2415.7000000000003" u="1"/>
        <n v="-75" u="1"/>
        <n v="-1878921.72" u="1"/>
        <n v="-2115" u="1"/>
        <n v="-35.816000000000003" u="1"/>
        <n v="181788.85500000001" u="1"/>
        <n v="-3.15" u="1"/>
        <n v="-11127.25" u="1"/>
        <n v="-756" u="1"/>
        <n v="248917.82500000001" u="1"/>
        <n v="-10" u="1"/>
        <n v="-504" u="1"/>
        <n v="-154.512" u="1"/>
        <n v="-2882.88" u="1"/>
        <n v="-1119.1600000000001" u="1"/>
        <n v="-108.75599999999999" u="1"/>
        <n v="-3646466.85" u="1"/>
        <n v="-6676.41" u="1"/>
        <n v="-2379" u="1"/>
        <n v="9461.130000000001" u="1"/>
        <n v="-423.90000000000003" u="1"/>
        <n v="19317202.52" u="1"/>
        <n v="-1.6500000000000001" u="1"/>
        <n v="-23.400000000000002" u="1"/>
        <n v="-136.56000000000003" u="1"/>
        <n v="5911.92" u="1"/>
        <n v="-217.5" u="1"/>
        <n v="-21791.064000000006" u="1"/>
        <n v="-15096.69795" u="1"/>
        <n v="-133.35" u="1"/>
        <n v="-9" u="1"/>
        <n v="3604.2400000000002" u="1"/>
        <n v="-33" u="1"/>
        <n v="-14678.300000000001" u="1"/>
        <n v="-124" u="1"/>
        <n v="-98.174999999999997" u="1"/>
        <n v="-759.24" u="1"/>
        <n v="4391790" u="1"/>
        <n v="-53.528800000000004" u="1"/>
        <n v="-61.499999999999993" u="1"/>
        <n v="-12923.04" u="1"/>
        <n v="12" u="1"/>
        <n v="-14678.82" u="1"/>
        <n v="-234" u="1"/>
        <n v="-1565.5" u="1"/>
        <n v="-24458.7" u="1"/>
        <n v="-261.89999999999998" u="1"/>
        <n v="-1250464.93" u="1"/>
        <n v="-2329.44" u="1"/>
        <n v="-6335" u="1"/>
        <n v="172778.255" u="1"/>
        <n v="2102.0119999999997" u="1"/>
        <n v="-2325.09" u="1"/>
        <n v="-155.17600000000002" u="1"/>
        <n v="-99.75" u="1"/>
        <n v="-1755.0500000000004" u="1"/>
        <n v="-1274" u="1"/>
        <n v="41674.025000000001" u="1"/>
        <n v="-5693.35" u="1"/>
        <n v="-2272.14" u="1"/>
        <n v="-5076.2" u="1"/>
        <n v="-303590.3" u="1"/>
        <n v="-9580.1625000000004" u="1"/>
        <n v="-86.4" u="1"/>
        <n v="-335750" u="1"/>
        <n v="-7439.6505000000006" u="1"/>
        <n v="11" u="1"/>
        <n v="-13084.466850000001" u="1"/>
        <n v="-57.5" u="1"/>
        <n v="-4339.5239999999994" u="1"/>
        <n v="-792.68000000000006" u="1"/>
        <n v="-2.4" u="1"/>
        <n v="-17305.2" u="1"/>
        <n v="-41.25" u="1"/>
        <n v="-36990.862999999998" u="1"/>
        <n v="-910.25100000000009" u="1"/>
        <n v="-9626.1200000000008" u="1"/>
        <n v="-6675.1180000000004" u="1"/>
        <n v="-28.5" u="1"/>
        <n v="-7792.75" u="1"/>
        <n v="-1063.6470000000002" u="1"/>
        <n v="-474.86250000000001" u="1"/>
        <n v="-12440.61" u="1"/>
        <n v="-34.571249999999999" u="1"/>
        <n v="-7714" u="1"/>
        <n v="3076.25" u="1"/>
        <n v="2354.2110000000002" u="1"/>
        <n v="-4.7250000000000005" u="1"/>
        <n v="-41855.862400000005" u="1"/>
        <n v="-10.655100000000001" u="1"/>
        <n v="-630" u="1"/>
        <n v="-5602.5" u="1"/>
        <n v="-6351" u="1"/>
        <n v="-175.005" u="1"/>
        <n v="-1969.0840000000001" u="1"/>
        <n v="-178.20000000000002" u="1"/>
        <n v="-3159.7020000000007" u="1"/>
        <n v="-7" u="1"/>
        <n v="-240543.80000000002" u="1"/>
        <n v="-145.70000000000002" u="1"/>
        <n v="29887.920000000002" u="1"/>
        <n v="-27.225000000000001" u="1"/>
        <n v="-5982.5124999999998" u="1"/>
        <n v="-67.5" u="1"/>
        <n v="-1001442" u="1"/>
        <n v="233.05790000000002" u="1"/>
        <n v="-49.5" u="1"/>
        <n v="-186" u="1"/>
        <n v="-117.37860000000001" u="1"/>
        <n v="-22685.597999999998" u="1"/>
        <n v="-8942.34" u="1"/>
        <n v="-6130.5" u="1"/>
        <n v="1792" u="1"/>
        <n v="-11869.125" u="1"/>
        <n v="-690.43200000000013" u="1"/>
        <n v="-6251.6140000000005" u="1"/>
        <n v="-1781.4" u="1"/>
        <n v="-1280" u="1"/>
        <n v="-1150" u="1"/>
        <n v="-8470.7999999999993" u="1"/>
        <n v="-670.95" u="1"/>
        <n v="-957" u="1"/>
        <n v="-235" u="1"/>
        <n v="-8124.4800000000005" u="1"/>
        <n v="413400" u="1"/>
        <n v="-10671.75" u="1"/>
        <n v="-13159.5504" u="1"/>
        <n v="-55.228200000000001" u="1"/>
        <n v="-55.800000000000004" u="1"/>
        <n v="2438.1886" u="1"/>
        <n v="-4406.0519999999997" u="1"/>
        <n v="-578.6" u="1"/>
        <n v="-175.8" u="1"/>
        <n v="-2.67" u="1"/>
        <n v="410162.51200000005" u="1"/>
        <n v="-626.73" u="1"/>
        <n v="21635.789700000001" u="1"/>
        <n v="-12368.34405" u="1"/>
        <n v="-6" u="1"/>
        <n v="-84" u="1"/>
        <n v="-1152" u="1"/>
        <n v="146647.51500000001" u="1"/>
        <n v="-1172.5350000000001" u="1"/>
        <n v="-150.93599999999998" u="1"/>
        <n v="-1041499.6800000002" u="1"/>
        <n v="-25705.679999999997" u="1"/>
        <n v="-866382.66" u="1"/>
        <n v="-326415.96000000002" u="1"/>
        <n v="-5583.6" u="1"/>
        <n v="-160.32265000000001" u="1"/>
        <n v="-3185.1979999999999" u="1"/>
        <n v="-393.75" u="1"/>
        <n v="-4659.2" u="1"/>
        <n v="-2463.4500000000003" u="1"/>
        <n v="-5.5000000000000009" u="1"/>
        <n v="27.579599999999999" u="1"/>
        <n v="-280" u="1"/>
        <n v="-16.8" u="1"/>
        <n v="-346.15000000000003" u="1"/>
        <n v="-203" u="1"/>
        <n v="-996.40499999999997" u="1"/>
        <n v="-6835.9719999999998" u="1"/>
        <n v="-170.5" u="1"/>
        <n v="-208.8" u="1"/>
        <n v="-173.4" u="1"/>
        <n v="7" u="1"/>
        <n v="-2269.1760000000004" u="1"/>
        <n v="-5.4320000000000004" u="1"/>
        <n v="-25536.118200000004" u="1"/>
        <n v="-6580" u="1"/>
        <n v="-378" u="1"/>
        <n v="-3.48" u="1"/>
        <n v="-301785.90000000002" u="1"/>
        <n v="3912.23" u="1"/>
        <n v="-5993991.25" u="1"/>
        <n v="-4332.8" u="1"/>
        <n v="8.7000000000000011" u="1"/>
        <n v="-700" u="1"/>
        <n v="-51.2" u="1"/>
        <n v="-2510371.5" u="1"/>
        <n v="-2088" u="1"/>
        <n v="-87.372000000000014" u="1"/>
        <n v="-67402.875" u="1"/>
        <n v="-125" u="1"/>
        <n v="92" u="1"/>
        <n v="366055.625" u="1"/>
        <n v="-108.75" u="1"/>
        <n v="-6328" u="1"/>
        <n v="-1918.3125" u="1"/>
        <n v="-22052.4352" u="1"/>
        <n v="-18576" u="1"/>
        <n v="-4.5" u="1"/>
        <n v="1802.1200000000001" u="1"/>
        <n v="-10169.460000000001" u="1"/>
        <n v="-62" u="1"/>
        <n v="-24.66" u="1"/>
        <n v="-3132" u="1"/>
        <n v="-14.4" u="1"/>
        <n v="-1103.3" u="1"/>
        <n v="-209.3" u="1"/>
        <n v="-865.80000000000007" u="1"/>
        <n v="-193.05" u="1"/>
        <n v="-239.93399999999997" u="1"/>
        <n v="22.5" u="1"/>
        <n v="-117" u="1"/>
        <n v="-32686.595999999998" u="1"/>
        <n v="-1550" u="1"/>
        <n v="-2949296.4930000002" u="1"/>
        <n v="-26779.910800000001" u="1"/>
        <n v="-993886.07500000007" u="1"/>
        <n v="-45.624600000000001" u="1"/>
        <n v="-6127.8600000000006" u="1"/>
        <n v="-4" u="1"/>
        <n v="315596.26500000001" u="1"/>
        <n v="-220" u="1"/>
        <n v="-2631.75" u="1"/>
        <n v="349.98345" u="1"/>
        <n v="86051.23" u="1"/>
        <n v="-37.6875" u="1"/>
        <n v="14191.695" u="1"/>
        <n v="2704.8204000000001" u="1"/>
        <n v="-43.2" u="1"/>
        <n v="-18356.25" u="1"/>
        <n v="296.25" u="1"/>
        <n v="-10633.806" u="1"/>
        <n v="-138.48150000000001" u="1"/>
        <n v="-111.9" u="1"/>
        <n v="-1.2" u="1"/>
        <n v="1016617.5" u="1"/>
        <n v="-9444" u="1"/>
        <n v="-1162" u="1"/>
        <n v="-76.5" u="1"/>
        <n v="-2.44" u="1"/>
        <n v="-7533.75" u="1"/>
        <n v="-3.75" u="1"/>
        <n v="-54" u="1"/>
        <n v="-4194.5715" u="1"/>
        <n v="-13746" u="1"/>
        <n v="-12.0654" u="1"/>
        <n v="-20090" u="1"/>
        <n v="-3892.98" u="1"/>
        <n v="-380" u="1"/>
        <n v="-120.15" u="1"/>
        <n v="-11170.575000000001" u="1"/>
        <n v="-68.5" u="1"/>
        <n v="-104.73599999999999" u="1"/>
        <n v="6406.75" u="1"/>
        <n v="-3.5" u="1"/>
        <n v="-50" u="1"/>
        <n v="-519.48" u="1"/>
        <n v="-11.745000000000001" u="1"/>
        <n v="-97734.14850000001" u="1"/>
        <n v="-4537.1130000000003" u="1"/>
        <n v="-4376.0254999999997" u="1"/>
        <n v="-13011.32" u="1"/>
        <n v="-56.160000000000004" u="1"/>
        <n v="-1296" u="1"/>
        <n v="-74956.619000000006" u="1"/>
        <n v="-199.29" u="1"/>
        <n v="3132" u="1"/>
        <n v="730.17640000000006" u="1"/>
        <n v="-14.1" u="1"/>
        <n v="-378518.00999999995" u="1"/>
        <n v="-81.100000000000009" u="1"/>
        <n v="-954.52" u="1"/>
        <n v="-327.24899999999997" u="1"/>
        <n v="-3.25" u="1"/>
        <n v="-7636.7825000000012" u="1"/>
        <n v="-1731.9750000000001" u="1"/>
        <n v="-172" u="1"/>
        <n v="-54120" u="1"/>
        <n v="2252.65" u="1"/>
        <n v="-155.75" u="1"/>
        <n v="-148.67400000000001" u="1"/>
        <n v="-10.4" u="1"/>
        <n v="-117.5" u="1"/>
        <n v="1.47" u="1"/>
        <n v="899.91" u="1"/>
        <n v="-3473921.1" u="1"/>
        <n v="-24319.678400000001" u="1"/>
        <n v="-1339.8" u="1"/>
        <n v="-101.25" u="1"/>
        <n v="-11.7972" u="1"/>
        <n v="-32.927400000000006" u="1"/>
        <n v="-1298" u="1"/>
        <n v="-169.66" u="1"/>
        <n v="-4879.96" u="1"/>
        <n v="-61.775999999999996" u="1"/>
        <n v="-253.5" u="1"/>
        <n v="-57.524999999999999" u="1"/>
        <n v="-544.74" u="1"/>
        <n v="10452.296" u="1"/>
        <n v="-7272.4810000000007" u="1"/>
        <n v="-1376393047.6356001" u="1"/>
        <n v="-3" u="1"/>
        <n v="-11.25" u="1"/>
        <n v="170.68650000000002" u="1"/>
        <n v="-4910.5" u="1"/>
        <n v="-2064662.1450000003" u="1"/>
        <n v="-1146515.7600000002" u="1"/>
        <n v="-255938.4" u="1"/>
        <n v="-150536761.44" u="1"/>
        <n v="-2.6185500000000004" u="1"/>
        <n v="3030.0959000000003" u="1"/>
        <n v="-1736.4" u="1"/>
        <n v="-1235" u="1"/>
        <n v="54" u="1"/>
        <n v="-8468" u="1"/>
        <n v="1585188.6" u="1"/>
        <n v="-807.10500000000002" u="1"/>
        <n v="9.1349999999999998" u="1"/>
        <n v="-19302.145799999998" u="1"/>
        <n v="-640.57500000000005" u="1"/>
        <n v="373038.83999999991" u="1"/>
        <n v="-2.75" u="1"/>
        <n v="-2.7500000000000004" u="1"/>
        <n v="-38" u="1"/>
        <n v="28158.125" u="1"/>
        <n v="-39.450000000000003" u="1"/>
        <n v="-447" u="1"/>
        <n v="-414.5" u="1"/>
        <n v="-221850" u="1"/>
        <n v="94611.3" u="1"/>
        <n v="-8789.0968499999999" u="1"/>
        <n v="-4796.4489999999996" u="1"/>
        <n v="-73.349999999999994" u="1"/>
        <n v="-50.25" u="1"/>
        <n v="-181.17000000000002" u="1"/>
        <n v="-41.4" u="1"/>
        <n v="-6622.2" u="1"/>
        <n v="-1411.7025000000001" u="1"/>
        <n v="-51.7" u="1"/>
        <n v="-2.5" u="1"/>
        <n v="-197.70000000000002" u="1"/>
        <n v="10027.5" u="1"/>
        <n v="-11972.964" u="1"/>
        <n v="-480" u="1"/>
        <n v="-1785.0105000000003" u="1"/>
        <n v="-382.5" u="1"/>
        <n v="-512.94000000000005" u="1"/>
        <n v="-4490700.5" u="1"/>
        <n v="-285" u="1"/>
        <n v="-1044" u="1"/>
        <n v="-16.75" u="1"/>
        <n v="3.54" u="1"/>
        <n v="-1.1490500000000001" u="1"/>
        <n v="139.5" u="1"/>
        <n v="-6006" u="1"/>
        <n v="-477.8433" u="1"/>
        <n v="-47.7" u="1"/>
        <n v="-30.637499999999999" u="1"/>
        <n v="-2.25" u="1"/>
        <n v="3164.5056" u="1"/>
        <n v="-3758.2649999999999" u="1"/>
        <n v="-3298.85" u="1"/>
        <n v="-40.300000000000004" u="1"/>
        <n v="-674259.17" u="1"/>
        <n v="-3381.84" u="1"/>
        <n v="-2288.9180000000001" u="1"/>
        <n v="-742472.5" u="1"/>
        <n v="-21426.127999999997" u="1"/>
        <n v="-1743.3675000000001" u="1"/>
        <n v="-91374.638999999981" u="1"/>
        <n v="-264.60000000000002" u="1"/>
        <n v="-3214.4" u="1"/>
        <n v="-106879.5" u="1"/>
        <n v="-9.1" u="1"/>
        <n v="-3033.4920000000002" u="1"/>
        <n v="330463.755" u="1"/>
        <n v="-73.866749999999996" u="1"/>
        <n v="-41450.080000000002" u="1"/>
        <n v="-1113.1200000000001" u="1"/>
        <n v="-222.56" u="1"/>
        <n v="-133.19999999999999" u="1"/>
        <n v="17480.563999999998" u="1"/>
        <n v="-351" u="1"/>
        <n v="-21743.64" u="1"/>
        <n v="-13.56" u="1"/>
        <n v="22237807.5" u="1"/>
        <n v="308049.88750000001" u="1"/>
        <n v="-21.6" u="1"/>
        <n v="-238.5" u="1"/>
        <n v="-2424098.625" u="1"/>
        <n v="-900.43200000000013" u="1"/>
        <n v="38" u="1"/>
        <n v="-12.525" u="1"/>
        <n v="-0.6" u="1"/>
        <n v="4955.83" u="1"/>
        <n v="-38.25" u="1"/>
        <n v="-12314" u="1"/>
        <n v="-854599.19579999999" u="1"/>
        <n v="-27" u="1"/>
        <n v="-22069.498799999998" u="1"/>
        <n v="-384" u="1"/>
        <n v="-732.96" u="1"/>
        <n v="-13153.681199999999" u="1"/>
        <n v="-3882.4500000000003" u="1"/>
        <n v="-19.237500000000001" u="1"/>
        <n v="-2110.6799999999998" u="1"/>
        <n v="-9982" u="1"/>
        <n v="-11.775749999999999" u="1"/>
        <n v="-2905535.1" u="1"/>
        <n v="-2188.34" u="1"/>
        <n v="-130.52000000000001" u="1"/>
        <n v="-9.1312499999999996" u="1"/>
        <n v="-334851.52999999997" u="1"/>
        <n v="-72384.462500000009" u="1"/>
        <n v="-35.700000000000003" u="1"/>
        <n v="-25200" u="1"/>
        <n v="-7782.4256000000005" u="1"/>
        <n v="16.75" u="1"/>
        <n v="-94" u="1"/>
        <n v="-62.594249999999995" u="1"/>
        <n v="-38903.279600000002" u="1"/>
        <n v="-7832.07" u="1"/>
        <n v="-1344.7980000000002" u="1"/>
        <n v="-79.2" u="1"/>
        <n v="57893.105000000003" u="1"/>
        <n v="-196910" u="1"/>
        <n v="-20009.22" u="1"/>
        <n v="-4218.4800000000005" u="1"/>
        <n v="-8123.1004000000003" u="1"/>
        <n v="-12275.956050000001" u="1"/>
        <n v="-3050" u="1"/>
        <n v="-38404.800000000003" u="1"/>
        <n v="-46.5" u="1"/>
        <n v="-2218848.125" u="1"/>
        <n v="-2758.9520000000002" u="1"/>
        <n v="-11857.5" u="1"/>
        <n v="-223.65540000000001" u="1"/>
        <n v="-160.65" u="1"/>
        <n v="-44232" u="1"/>
        <n v="-1148.2460000000001" u="1"/>
        <n v="-118.5" u="1"/>
        <n v="-450" u="1"/>
        <n v="-0.75570000000000004" u="1"/>
        <n v="-1064.54" u="1"/>
        <n v="-3491.25" u="1"/>
        <n v="-25514.843799999999" u="1"/>
        <n v="-4872" u="1"/>
        <n v="10362.19" u="1"/>
        <n v="-23940" u="1"/>
        <n v="5612.6302000000005" u="1"/>
        <n v="-6597.5" u="1"/>
        <n v="-721.875" u="1"/>
        <n v="-1485.7860000000001" u="1"/>
        <n v="-582.93299999999999" u="1"/>
        <n v="-30.428400000000003" u="1"/>
        <n v="11832.025699999998" u="1"/>
        <n v="72985.86" u="1"/>
        <n v="-42.5" u="1"/>
        <n v="-14032.3125" u="1"/>
        <n v="-141.75" u="1"/>
        <n v="-8000" u="1"/>
        <n v="11349.1" u="1"/>
        <n v="-607.20000000000005" u="1"/>
        <n v="-780.03764999999999" u="1"/>
        <n v="-6700" u="1"/>
        <n v="-15750" u="1"/>
        <n v="-11.420399999999999" u="1"/>
        <n v="-1.5" u="1"/>
        <n v="-4880" u="1"/>
        <n v="-21" u="1"/>
        <n v="-78" u="1"/>
        <n v="-288" u="1"/>
        <n v="-975" u="1"/>
        <n v="-933551.45000000007" u="1"/>
        <n v="-275.09399999999999" u="1"/>
        <n v="-10912.5" u="1"/>
        <n v="-835.7" u="1"/>
        <n v="-617.5" u="1"/>
        <n v="178409.88" u="1"/>
        <n v="-38.5" u="1"/>
        <n v="-7038.3950000000004" u="1"/>
        <n v="-22.7" u="1"/>
        <n v="-3097433.04" u="1"/>
        <n v="-26.240500000000001" u="1"/>
        <n v="-86.25" u="1"/>
        <n v="-321" u="1"/>
        <n v="-15097.2" u="1"/>
        <n v="3186.42" u="1"/>
        <n v="-9228.67" u="1"/>
        <n v="1408.5" u="1"/>
        <n v="-2602.2150000000001" u="1"/>
      </sharedItems>
    </cacheField>
    <cacheField name="RETENCION 7%" numFmtId="4">
      <sharedItems containsString="0" containsBlank="1" containsNumber="1" minValue="0" maxValue="427299.59789999999" count="1047">
        <n v="126.00000000000001"/>
        <n v="0"/>
        <n v="6725.7400000000007"/>
        <n v="0.98000000000000009"/>
        <n v="9735.6"/>
        <n v="13154.400000000001"/>
        <n v="1711.5000000000002"/>
        <n v="812.00000000000011"/>
        <n v="1670.3400000000001"/>
        <n v="1521.45"/>
        <n v="1672.65"/>
        <n v="2198.21"/>
        <n v="2014.6000000000001"/>
        <n v="2816.94"/>
        <n v="1369.48"/>
        <n v="2370.2700000000004"/>
        <n v="82.600000000000009"/>
        <n v="14.350000000000001"/>
        <n v="3.5000000000000004"/>
        <n v="13.930000000000001"/>
        <n v="26.250000000000004"/>
        <n v="14107.692200000001"/>
        <n v="1421.0000000000002"/>
        <n v="18580.856"/>
        <n v="19074.72"/>
        <n v="208.60000000000002"/>
        <n v="1890.0000000000002"/>
        <n v="51765.000000000007"/>
        <n v="124.60000000000001"/>
        <n v="166.60000000000002"/>
        <n v="101.15"/>
        <n v="9184"/>
        <n v="6552.0000000000009"/>
        <n v="14210.022400000002"/>
        <n v="10083.028200000002"/>
        <n v="12957.000000000002"/>
        <n v="11402.024200000002"/>
        <n v="87500.000000000015"/>
        <n v="1.2600000000000002"/>
        <n v="2.1"/>
        <n v="1218.0000000000002"/>
        <n v="319.20840000000004"/>
        <n v="5.1800000000000006"/>
        <n v="6.0900000000000007"/>
        <n v="0.79100000000000015"/>
        <n v="1.3650000000000002"/>
        <n v="0.41300000000000009"/>
        <n v="1.1018000000000001"/>
        <n v="0.76300000000000012"/>
        <n v="5993.68"/>
        <n v="8255.52"/>
        <n v="6898.5000000000009"/>
        <n v="1566.3969999999999"/>
        <n v="1176"/>
        <n v="3850.0000000000005"/>
        <n v="420.00000000000006"/>
        <n v="10026.450000000001"/>
        <n v="1610.0000000000002"/>
        <n v="6412.0000000000009"/>
        <m/>
        <n v="427299.59789999999" u="1"/>
        <n v="323.23200000000008" u="1"/>
        <n v="1827.2800000000002" u="1"/>
        <n v="1406.0200000000002" u="1"/>
        <n v="511.14770000000004" u="1"/>
        <n v="648.06000000000006" u="1"/>
        <n v="141.9992" u="1"/>
        <n v="53.900000000000006" u="1"/>
        <n v="9.8000000000000007" u="1"/>
        <n v="268.88400000000007" u="1"/>
        <n v="3570.0000000000005" u="1"/>
        <n v="930.0200000000001" u="1"/>
        <n v="2660.0000000000005" u="1"/>
        <n v="476.70000000000005" u="1"/>
        <n v="1834.0000000000002" u="1"/>
        <n v="100.80000000000001" u="1"/>
        <n v="1114.4000000000001" u="1"/>
        <n v="4935.0000000000009" u="1"/>
        <n v="385.00000000000006" u="1"/>
        <n v="396.97840000000002" u="1"/>
        <n v="423.03800000000007" u="1"/>
        <n v="1397.4800000000002" u="1"/>
        <n v="275.89520000000005" u="1"/>
        <n v="438.34000000000003" u="1"/>
        <n v="934.75199999999995" u="1"/>
        <n v="103.922" u="1"/>
        <n v="950.74000000000012" u="1"/>
        <n v="65.303000000000011" u="1"/>
        <n v="209.65000000000003" u="1"/>
        <n v="1067.1500000000001" u="1"/>
        <n v="17.955000000000002" u="1"/>
        <n v="6440.0000000000009" u="1"/>
        <n v="347.20000000000005" u="1"/>
        <n v="391.98600000000005" u="1"/>
        <n v="38.360000000000007" u="1"/>
        <n v="1269.6026000000002" u="1"/>
        <n v="1316.0000000000002" u="1"/>
        <n v="1404.2" u="1"/>
        <n v="21.000000000000004" u="1"/>
        <n v="2831.3404000000005" u="1"/>
        <n v="492.67750000000007" u="1"/>
        <n v="38.430000000000007" u="1"/>
        <n v="910.00000000000011" u="1"/>
        <n v="6314.0000000000009" u="1"/>
        <n v="440.60520000000002" u="1"/>
        <n v="1018.8332000000001" u="1"/>
        <n v="38.500000000000007" u="1"/>
        <n v="187.35080000000002" u="1"/>
        <n v="69.860000000000014" u="1"/>
        <n v="1253.0000000000002" u="1"/>
        <n v="2043.3000000000002" u="1"/>
        <n v="70" u="1"/>
        <n v="825.40500000000009" u="1"/>
        <n v="4.2" u="1"/>
        <n v="94.220000000000013" u="1"/>
        <n v="421.55680000000001" u="1"/>
        <n v="1027.1100000000001" u="1"/>
        <n v="3192.0000000000005" u="1"/>
        <n v="562.80000000000007" u="1"/>
        <n v="1045.1000000000001" u="1"/>
        <n v="11480.000000000002" u="1"/>
        <n v="1221.5000000000002" u="1"/>
        <n v="82.320000000000007" u="1"/>
        <n v="1178.3023000000001" u="1"/>
        <n v="1380.4" u="1"/>
        <n v="451.50000000000006" u="1"/>
        <n v="4147.5" u="1"/>
        <n v="11758.18" u="1"/>
        <n v="1190" u="1"/>
        <n v="1556.9876000000002" u="1"/>
        <n v="319.63400000000007" u="1"/>
        <n v="63.000000000000007" u="1"/>
        <n v="758.80000000000007" u="1"/>
        <n v="3.8500000000000005" u="1"/>
        <n v="3.850000000000001" u="1"/>
        <n v="1034.3200000000002" u="1"/>
        <n v="175.00000000000003" u="1"/>
        <n v="619.50000000000011" u="1"/>
        <n v="2037.0000000000002" u="1"/>
        <n v="391.65000000000003" u="1"/>
        <n v="119.00000000000001" u="1"/>
        <n v="916.17680000000007" u="1"/>
        <n v="131.46" u="1"/>
        <n v="2021.2500000000002" u="1"/>
        <n v="41.230000000000004" u="1"/>
        <n v="1127" u="1"/>
        <n v="3522.1053000000002" u="1"/>
        <n v="440.31960000000004" u="1"/>
        <n v="323.12350000000004" u="1"/>
        <n v="253.76400000000001" u="1"/>
        <n v="49.076999999999998" u="1"/>
        <n v="61.529300000000006" u="1"/>
        <n v="224.00000000000003" u="1"/>
        <n v="2940.0000000000005" u="1"/>
        <n v="448.87360000000001" u="1"/>
        <n v="1009.2600000000001" u="1"/>
        <n v="1358.3500000000001" u="1"/>
        <n v="928.92800000000011" u="1"/>
        <n v="549.71559999999999" u="1"/>
        <n v="75.600000000000009" u="1"/>
        <n v="41.440000000000005" u="1"/>
        <n v="3048.759" u="1"/>
        <n v="913.74150000000009" u="1"/>
        <n v="2470.1817000000001" u="1"/>
        <n v="686.56000000000006" u="1"/>
        <n v="1430.9876000000002" u="1"/>
        <n v="75.740000000000009" u="1"/>
        <n v="875.72520000000009" u="1"/>
        <n v="3672.2700000000004" u="1"/>
        <n v="1399.3000000000002" u="1"/>
        <n v="47.6" u="1"/>
        <n v="2393.7200000000003" u="1"/>
        <n v="3.6400000000000006" u="1"/>
        <n v="46733.960000000006" u="1"/>
        <n v="875.20510000000013" u="1"/>
        <n v="53.690000000000005" u="1"/>
        <n v="88.06" u="1"/>
        <n v="1999.2000000000003" u="1"/>
        <n v="382.20000000000005" u="1"/>
        <n v="1400.9030000000002" u="1"/>
        <n v="5180.0000000000009" u="1"/>
        <n v="88.2" u="1"/>
        <n v="296.19660000000005" u="1"/>
        <n v="3296.9300000000003" u="1"/>
        <n v="980.00000000000011" u="1"/>
        <n v="100.38000000000001" u="1"/>
        <n v="752.50000000000011" u="1"/>
        <n v="525" u="1"/>
        <n v="1848.0000000000002" u="1"/>
        <n v="64.895600000000002" u="1"/>
        <n v="344.40000000000003" u="1"/>
        <n v="112.70000000000002" u="1"/>
        <n v="388.50000000000006" u="1"/>
        <n v="2203.7400000000002" u="1"/>
        <n v="2801.4" u="1"/>
        <n v="235.20000000000002" u="1"/>
        <n v="393.12000000000006" u="1"/>
        <n v="1882.2160000000001" u="1"/>
        <n v="808.08" u="1"/>
        <n v="7673.4000000000005" u="1"/>
        <n v="3.2480000000000002" u="1"/>
        <n v="716.49900000000014" u="1"/>
        <n v="420.91" u="1"/>
        <n v="161.33250000000001" u="1"/>
        <n v="23345.000000000004" u="1"/>
        <n v="1330.0000000000002" u="1"/>
        <n v="69.300000000000011" u="1"/>
        <n v="1317.5302000000001" u="1"/>
        <n v="56.420000000000009" u="1"/>
        <n v="50.400000000000006" u="1"/>
        <n v="2280.4348" u="1"/>
        <n v="38.024000000000008" u="1"/>
        <n v="192.50000000000003" u="1"/>
        <n v="492.24000000000007" u="1"/>
        <n v="1579.3400000000001" u="1"/>
        <n v="4758.88" u="1"/>
        <n v="56.49" u="1"/>
        <n v="93.660000000000011" u="1"/>
        <n v="404.6" u="1"/>
        <n v="4550" u="1"/>
        <n v="7888.5800000000008" u="1"/>
        <n v="1722.0000000000002" u="1"/>
        <n v="6.44" u="1"/>
        <n v="559.44000000000005" u="1"/>
        <n v="1319.22" u="1"/>
        <n v="127.89000000000001" u="1"/>
        <n v="357.00000000000006" u="1"/>
        <n v="5194.5600000000004" u="1"/>
        <n v="1405.1660000000002" u="1"/>
        <n v="4365.9112000000005" u="1"/>
        <n v="241.50000000000003" u="1"/>
        <n v="1181.0400000000002" u="1"/>
        <n v="1330.7504000000001" u="1"/>
        <n v="7226.7510000000011" u="1"/>
        <n v="3220.0000000000005" u="1"/>
        <n v="173.60000000000002" u="1"/>
        <n v="10.500000000000002" u="1"/>
        <n v="737.45" u="1"/>
        <n v="556.15280000000007" u="1"/>
        <n v="173.3417" u="1"/>
        <n v="319.20000000000005" u="1"/>
        <n v="652.61699999999996" u="1"/>
        <n v="28420.000000000004" u="1"/>
        <n v="92.685600000000008" u="1"/>
        <n v="1204.0000000000002" u="1"/>
        <n v="19.250000000000004" u="1"/>
        <n v="222.60000000000002" u="1"/>
        <n v="765.80000000000007" u="1"/>
        <n v="27.604500000000005" u="1"/>
        <n v="669.48" u="1"/>
        <n v="154.70000000000002" u="1"/>
        <n v="1224.72" u="1"/>
        <n v="14602.000000000002" u="1"/>
        <n v="44.198" u="1"/>
        <n v="554.23760000000004" u="1"/>
        <n v="1299.5248000000001" u="1"/>
        <n v="85.785000000000011" u="1"/>
        <n v="34.581400000000002" u="1"/>
        <n v="776.16000000000008" u="1"/>
        <n v="925.57500000000005" u="1"/>
        <n v="1.54" u="1"/>
        <n v="276.78000000000003" u="1"/>
        <n v="864.36000000000013" u="1"/>
        <n v="1315.16" u="1"/>
        <n v="522.55000000000007" u="1"/>
        <n v="5740.0000000000009" u="1"/>
        <n v="726.43200000000013" u="1"/>
        <n v="1134.2520000000002" u="1"/>
        <n v="1172.6070999999999" u="1"/>
        <n v="135.79999999999998" u="1"/>
        <n v="778.40000000000009" u="1"/>
        <n v="1174.4579000000001" u="1"/>
        <n v="244.42600000000004" u="1"/>
        <n v="2058" u="1"/>
        <n v="506.76500000000004" u="1"/>
        <n v="6434.0486000000001" u="1"/>
        <n v="353.95080000000002" u="1"/>
        <n v="287.70000000000005" u="1"/>
        <n v="17137.12" u="1"/>
        <n v="974.40000000000009" u="1"/>
        <n v="5595.0349000000015" u="1"/>
        <n v="2311.8200000000002" u="1"/>
        <n v="59.500000000000007" u="1"/>
        <n v="1510.4012000000002" u="1"/>
        <n v="11.200000000000001" u="1"/>
        <n v="123.9" u="1"/>
        <n v="161.00000000000003" u="1"/>
        <n v="7087.5000000000009" u="1"/>
        <n v="341.6" u="1"/>
        <n v="713.16000000000008" u="1"/>
        <n v="112.00000000000001" u="1"/>
        <n v="731.15000000000009" u="1"/>
        <n v="845.46" u="1"/>
        <n v="2007.8674000000001" u="1"/>
        <n v="1395.5844" u="1"/>
        <n v="3974.32" u="1"/>
        <n v="209.72000000000003" u="1"/>
        <n v="294" u="1"/>
        <n v="898.80000000000007" u="1"/>
        <n v="1265.3802000000001" u="1"/>
        <n v="3626.0000000000005" u="1"/>
        <n v="26.740000000000002" u="1"/>
        <n v="210.00000000000003" u="1"/>
        <n v="37.800000000000004" u="1"/>
        <n v="1164.4080000000001" u="1"/>
        <n v="23.730000000000004" u="1"/>
        <n v="68.459999999999994" u="1"/>
        <n v="532" u="1"/>
        <n v="467.24580000000003" u="1"/>
        <n v="366.57599999999996" u="1"/>
        <n v="3880.8" u="1"/>
        <n v="392.00000000000006" u="1"/>
        <n v="946.36080000000015" u="1"/>
        <n v="68.600000000000009" u="1"/>
        <n v="1126.1600000000001" u="1"/>
        <n v="1407.0000000000002" u="1"/>
        <n v="823.2" u="1"/>
        <n v="1056.44" u="1"/>
        <n v="102.69000000000001" u="1"/>
        <n v="300.3" u="1"/>
        <n v="3500.0000000000005" u="1"/>
        <n v="111.35600000000001" u="1"/>
        <n v="3676.4000000000005" u="1"/>
        <n v="27761.472200000004" u="1"/>
        <n v="1287.3000000000002" u="1"/>
        <n v="728.00000000000011" u="1"/>
        <n v="44.1" u="1"/>
        <n v="59500.000000000007" u="1"/>
        <n v="409.108" u="1"/>
        <n v="1984.8920000000001" u="1"/>
        <n v="729.12000000000012" u="1"/>
        <n v="952.36400000000015" u="1"/>
        <n v="1019.2" u="1"/>
        <n v="3601.0513000000001" u="1"/>
        <n v="62.300000000000004" u="1"/>
        <n v="1344.0000000000002" u="1"/>
        <n v="56.350000000000009" u="1"/>
        <n v="1312.5000000000002" u="1"/>
        <n v="443.20500000000004" u="1"/>
        <n v="6102.2913000000008" u="1"/>
        <n v="289.73" u="1"/>
        <n v="688.62500000000011" u="1"/>
        <n v="12454.401400000001" u="1"/>
        <n v="316.40000000000003" u="1"/>
        <n v="434.05880000000008" u="1"/>
        <n v="2220.4952000000003" u="1"/>
        <n v="760.2" u="1"/>
        <n v="268.8" u="1"/>
        <n v="1054.6200000000001" u="1"/>
        <n v="892.50000000000011" u="1"/>
        <n v="752.32500000000005" u="1"/>
        <n v="365.68" u="1"/>
        <n v="367.36700000000008" u="1"/>
        <n v="861.47670000000005" u="1"/>
        <n v="901.74000000000012" u="1"/>
        <n v="3262.8106000000002" u="1"/>
        <n v="665.00000000000011" u="1"/>
        <n v="1152.6668999999999" u="1"/>
        <n v="2039.8000000000002" u="1"/>
        <n v="25.200000000000003" u="1"/>
        <n v="29793.959300000002" u="1"/>
        <n v="202.3" u="1"/>
        <n v="511.84000000000003" u="1"/>
        <n v="2257.1976000000004" u="1"/>
        <n v="52.92" u="1"/>
        <n v="861.00000000000011" u="1"/>
        <n v="46.900000000000006" u="1"/>
        <n v="3.22" u="1"/>
        <n v="20632.990000000002" u="1"/>
        <n v="633.50000000000011" u="1"/>
        <n v="3969.0000000000005" u="1"/>
        <n v="86.800000000000011" u="1"/>
        <n v="329.00000000000006" u="1"/>
        <n v="5.2500000000000009" u="1"/>
        <n v="1155" u="1"/>
        <n v="697.2" u="1"/>
        <n v="40.836600000000004" u="1"/>
        <n v="829.50000000000011" u="1"/>
        <n v="159.60000000000002" u="1"/>
        <n v="721.05600000000004" u="1"/>
        <n v="2097.6452000000004" u="1"/>
        <n v="1114.9677000000001" u="1"/>
        <n v="290.64000000000004" u="1"/>
        <n v="77.350000000000009" u="1"/>
        <n v="3250.8" u="1"/>
        <n v="1092" u="1"/>
        <n v="17.5" u="1"/>
        <n v="3780.0000000000005" u="1"/>
        <n v="709.80000000000007" u="1"/>
        <n v="554.66320000000007" u="1"/>
        <n v="1976.6110000000001" u="1"/>
        <n v="1114.9739999999999" u="1"/>
        <n v="2.8280000000000007" u="1"/>
        <n v="388.66520000000003" u="1"/>
        <n v="2870.0000000000005" u="1"/>
        <n v="270.27000000000004" u="1"/>
        <n v="570.5" u="1"/>
        <n v="49735.000000000007" u="1"/>
        <n v="895.44" u="1"/>
        <n v="20.580000000000002" u="1"/>
        <n v="222.22760000000002" u="1"/>
        <n v="999.57760000000007" u="1"/>
        <n v="3.5266000000000006" u="1"/>
        <n v="1029" u="1"/>
        <n v="4066.2720000000008" u="1"/>
        <n v="15.750000000000002" u="1"/>
        <n v="5229.0000000000009" u="1"/>
        <n v="484.95300000000009" u="1"/>
        <n v="722.40000000000009" u="1"/>
        <n v="664.80400000000009" u="1"/>
        <n v="26.705000000000002" u="1"/>
        <n v="981.72480000000007" u="1"/>
        <n v="995.12000000000012" u="1"/>
        <n v="92.4" u="1"/>
        <n v="5.6000000000000005" u="1"/>
        <n v="703.83950000000004" u="1"/>
        <n v="1140.1600000000001" u="1"/>
        <n v="1860.2500000000002" u="1"/>
        <n v="238.70000000000002" u="1"/>
        <n v="865.30500000000006" u="1"/>
        <n v="80.500000000000014" u="1"/>
        <n v="56.000000000000007" u="1"/>
        <n v="646.80000000000007" u="1"/>
        <n v="12824.000000000002" u="1"/>
        <n v="1856.232" u="1"/>
        <n v="735.00000000000011" u="1"/>
        <n v="779.1" u="1"/>
        <n v="104.86000000000001" u="1"/>
        <n v="1635.0838000000001" u="1"/>
        <n v="147" u="1"/>
        <n v="2233.7000000000003" u="1"/>
        <n v="1163.1200000000001" u="1"/>
        <n v="1813.0000000000002" u="1"/>
        <n v="105.00000000000001" u="1"/>
        <n v="395.71280000000002" u="1"/>
        <n v="266" u="1"/>
        <n v="816.69" u="1"/>
        <n v="48108.76" u="1"/>
        <n v="732.19993000000011" u="1"/>
        <n v="6210.9950000000008" u="1"/>
        <n v="196.00000000000003" u="1"/>
        <n v="659.40000000000009" u="1"/>
        <n v="34.300000000000004" u="1"/>
        <n v="15276.240000000002" u="1"/>
        <n v="292.10650000000004" u="1"/>
        <n v="1326.5000000000002" u="1"/>
        <n v="411.6" u="1"/>
        <n v="1344.98" u="1"/>
        <n v="994.7" u="1"/>
        <n v="68.958400000000012" u="1"/>
        <n v="364.00000000000006" u="1"/>
        <n v="612.67710000000011" u="1"/>
        <n v="4198.9500000000007" u="1"/>
        <n v="3131.1000000000004" u="1"/>
        <n v="282.51929999999999" u="1"/>
        <n v="245.00000000000003" u="1"/>
        <n v="549.82200000000012" u="1"/>
        <n v="911.35590000000013" u="1"/>
        <n v="288.28800000000001" u="1"/>
        <n v="1034.8800000000001" u="1"/>
        <n v="672.00000000000011" u="1"/>
        <n v="716.1" u="1"/>
        <n v="3222.0160000000005" u="1"/>
        <n v="2078.8012000000003" u="1"/>
        <n v="462.00000000000006" u="1"/>
        <n v="673.12000000000012" u="1"/>
        <n v="31.185000000000006" u="1"/>
        <n v="963.2" u="1"/>
        <n v="11564.000000000002" u="1"/>
        <n v="6.7200000000000006" u="1"/>
        <n v="489.76830000000007" u="1"/>
        <n v="158.20000000000002" u="1"/>
        <n v="1252.72" u="1"/>
        <n v="640.50000000000011" u="1"/>
        <n v="2240" u="1"/>
        <n v="380.1" u="1"/>
        <n v="1368.9585000000002" u="1"/>
        <n v="376.04" u="1"/>
        <n v="206.92000000000002" u="1"/>
        <n v="21.924000000000003" u="1"/>
        <n v="181.15300000000002" u="1"/>
        <n v="436.73840000000001" u="1"/>
        <n v="110.88000000000001" u="1"/>
        <n v="4649.8900000000003" u="1"/>
        <n v="21991.200000000001" u="1"/>
        <n v="12.600000000000001" u="1"/>
        <n v="42.612500000000004" u="1"/>
        <n v="1039.1850000000002" u="1"/>
        <n v="2027.6452000000002" u="1"/>
        <n v="3024.0000000000005" u="1"/>
        <n v="207.48000000000002" u="1"/>
        <n v="609.00000000000011" u="1"/>
        <n v="1067.7800000000002" u="1"/>
        <n v="1444.5942000000002" u="1"/>
        <n v="53.295200000000008" u="1"/>
        <n v="386.40000000000003" u="1"/>
        <n v="986.00880000000006" u="1"/>
        <n v="15.645000000000001" u="1"/>
        <n v="2086.0686000000001" u="1"/>
        <n v="72735.453700000013" u="1"/>
        <n v="583.12800000000004" u="1"/>
        <n v="4132.8" u="1"/>
        <n v="997.6400000000001" u="1"/>
        <n v="716.80000000000007" u="1"/>
        <n v="1914.7800000000002" u="1"/>
        <n v="10430.000000000002" u="1"/>
        <n v="1090.25" u="1"/>
        <n v="43.400000000000006" u="1"/>
        <n v="3480.3132000000005" u="1"/>
        <n v="628.91150000000016" u="1"/>
        <n v="164.50000000000003" u="1"/>
        <n v="621.6" u="1"/>
        <n v="1074.5" u="1"/>
        <n v="79.660000000000011" u="1"/>
        <n v="250.56290000000001" u="1"/>
        <n v="695.42900000000009" u="1"/>
        <n v="1953.0000000000002" u="1"/>
        <n v="113.75000000000001" u="1"/>
        <n v="5748.05" u="1"/>
        <n v="999.88000000000011" u="1"/>
        <n v="3115.84" u="1"/>
        <n v="49.56" u="1"/>
        <n v="2835.0000000000005" u="1"/>
        <n v="7105.0000000000009" u="1"/>
        <n v="73560.200000000012" u="1"/>
        <n v="61.670000000000009" u="1"/>
        <n v="91.98" u="1"/>
        <n v="641.20000000000005" u="1"/>
        <n v="1131.69" u="1"/>
        <n v="1363.3886" u="1"/>
        <n v="213.50000000000003" u="1"/>
        <n v="478.74680000000001" u="1"/>
        <n v="1324.1284000000001" u="1"/>
        <n v="1576.7283" u="1"/>
        <n v="12.219900000000001" u="1"/>
        <n v="446.6" u="1"/>
        <n v="145.60000000000002" u="1"/>
        <n v="546" u="1"/>
        <n v="8.75" u="1"/>
        <n v="590.1" u="1"/>
        <n v="346.90600000000006" u="1"/>
        <n v="2740.5000000000005" u="1"/>
        <n v="354.90000000000003" u="1"/>
        <n v="742.05740000000003" u="1"/>
        <n v="238.14000000000001" u="1"/>
        <n v="977.37500000000011" u="1"/>
        <n v="313386.58680000005" u="1"/>
        <n v="2324.7000000000003" u="1"/>
        <n v="969.50000000000011" u="1"/>
        <n v="2116.8000000000002" u="1"/>
        <n v="4065.9500000000003" u="1"/>
        <n v="386.11440000000005" u="1"/>
        <n v="837.29380000000015" u="1"/>
        <n v="2646.0000000000005" u="1"/>
        <n v="40.375999999999998" u="1"/>
        <n v="558.6" u="1"/>
        <n v="839.44" u="1"/>
        <n v="1827.0000000000002" u="1"/>
        <n v="106.02760000000002" u="1"/>
        <n v="46.2" u="1"/>
        <n v="73.080000000000013" u="1"/>
        <n v="1331.7801000000002" u="1"/>
        <n v="916.58560000000011" u="1"/>
        <n v="1404.2644" u="1"/>
        <n v="2.8000000000000003" u="1"/>
        <n v="3430.0000000000005" u="1"/>
        <n v="1585.3600000000001" u="1"/>
        <n v="56.305200000000006" u="1"/>
        <n v="806.82" u="1"/>
        <n v="9215.2137000000002" u="1"/>
        <n v="2520.0000000000005" u="1"/>
        <n v="1078.1400000000001" u="1"/>
        <n v="96.272400000000005" u="1"/>
        <n v="85.4" u="1"/>
        <n v="73.360000000000014" u="1"/>
        <n v="3700.55" u="1"/>
        <n v="4655" u="1"/>
        <n v="28.000000000000004" u="1"/>
        <n v="4.41" u="1"/>
        <n v="58.45" u="1"/>
        <n v="835.17000000000007" u="1"/>
        <n v="2457.0000000000005" u="1"/>
        <n v="224.98000000000002" u="1"/>
        <n v="71642.48000000001" u="1"/>
        <n v="97.860000000000014" u="1"/>
        <n v="758.45" u="1"/>
        <n v="1060.8801000000001" u="1"/>
        <n v="133" u="1"/>
        <n v="52.570000000000007" u="1"/>
        <n v="4247.8380000000006" u="1"/>
        <n v="465.50000000000006" u="1"/>
        <n v="98.000000000000014" u="1"/>
        <n v="5.95" u="1"/>
        <n v="330.26000000000005" u="1"/>
        <n v="387.41500000000002" u="1"/>
        <n v="496.22650000000004" u="1"/>
        <n v="230.16000000000003" u="1"/>
        <n v="919.10000000000014" u="1"/>
        <n v="182.00000000000003" u="1"/>
        <n v="342.18799999999999" u="1"/>
        <n v="48.764800000000001" u="1"/>
        <n v="496.22300000000001" u="1"/>
        <n v="22.815100000000001" u="1"/>
        <n v="1638.0000000000002" u="1"/>
        <n v="5027.246000000001" u="1"/>
        <n v="99.575000000000003" u="1"/>
        <n v="2057.1082000000001" u="1"/>
        <n v="336.00000000000006" u="1"/>
        <n v="23.979200000000002" u="1"/>
        <n v="1183" u="1"/>
        <n v="2205" u="1"/>
        <n v="10.976000000000003" u="1"/>
        <n v="1010.0300000000001" u="1"/>
        <n v="231.00000000000003" u="1"/>
        <n v="406.77000000000004" u="1"/>
        <n v="869.61000000000013" u="1"/>
        <n v="6588.9152000000004" u="1"/>
        <n v="29.400000000000002" u="1"/>
        <n v="800.5200000000001" u="1"/>
        <n v="444.75760000000008" u="1"/>
        <n v="4.7600000000000007" u="1"/>
        <n v="20300.000000000004" u="1"/>
        <n v="434.00000000000006" u="1"/>
        <n v="907.2" u="1"/>
        <n v="49.28" u="1"/>
        <n v="67.2" u="1"/>
        <n v="1308.1320000000001" u="1"/>
        <n v="1631.7" u="1"/>
        <n v="66.502800000000008" u="1"/>
        <n v="1072.2943" u="1"/>
        <n v="100.758" u="1"/>
        <n v="55.440000000000005" u="1"/>
        <n v="6.3000000000000007" u="1"/>
        <n v="1978.7320000000002" u="1"/>
        <n v="1670.41" u="1"/>
        <n v="260.40000000000003" u="1"/>
        <n v="1008.0000000000001" u="1"/>
        <n v="115.92" u="1"/>
        <n v="193.20000000000002" u="1"/>
        <n v="736.40000000000009" u="1"/>
        <n v="3481.4668000000001" u="1"/>
        <n v="357.84000000000003" u="1"/>
        <n v="2238.3200000000002" u="1"/>
        <n v="69.930000000000007" u="1"/>
        <n v="1.1200000000000001" u="1"/>
        <n v="1129.94" u="1"/>
        <n v="4518.3600000000006" u="1"/>
        <n v="1503.6616000000001" u="1"/>
        <n v="9660.0000000000018" u="1"/>
        <n v="310.8" u="1"/>
        <n v="106.45740000000001" u="1"/>
        <n v="1330.3262000000002" u="1"/>
        <n v="2112.3200000000002" u="1"/>
        <n v="95.725000000000009" u="1"/>
        <n v="3851.3160000000007" u="1"/>
        <n v="592.83000000000004" u="1"/>
        <n v="812.7" u="1"/>
        <n v="847.80500000000006" u="1"/>
        <n v="28867.615000000002" u="1"/>
        <n v="273" u="1"/>
        <n v="856.80000000000007" u="1"/>
        <n v="900.90000000000009" u="1"/>
        <n v="35.175000000000004" u="1"/>
        <n v="1793.75" u="1"/>
        <n v="514.83880000000011" u="1"/>
        <n v="841.05000000000007" u="1"/>
        <n v="8153.0400000000009" u="1"/>
        <n v="85.26" u="1"/>
        <n v="6468.0000000000009" u="1"/>
        <n v="531.94680000000005" u="1"/>
        <n v="6405.0000000000009" u="1"/>
        <n v="279.3" u="1"/>
        <n v="869.40000000000009" u="1"/>
        <n v="3332.0000000000005" u="1"/>
        <n v="6694.8000000000011" u="1"/>
        <n v="678.27620000000002" u="1"/>
        <n v="686.00000000000011" u="1"/>
        <n v="8400" u="1"/>
        <n v="121.80000000000001" u="1"/>
        <n v="134.75" u="1"/>
        <n v="640.77300000000014" u="1"/>
        <n v="23.1" u="1"/>
        <n v="12.46" u="1"/>
        <n v="1190.2800000000002" u="1"/>
        <n v="882.00000000000011" u="1"/>
        <n v="14.000000000000002" u="1"/>
        <n v="1174.5300000000002" u="1"/>
        <n v="750.82" u="1"/>
        <n v="839.0200000000001" u="1"/>
        <n v="186.06000000000003" u="1"/>
        <n v="1246.98" u="1"/>
        <n v="78.400000000000006" u="1"/>
        <n v="308.45500000000004" u="1"/>
        <n v="1108.8000000000002" u="1"/>
        <n v="19574.667000000001" u="1"/>
        <n v="66.5" u="1"/>
        <n v="1215.48" u="1"/>
        <n v="3990.0000000000005" u="1"/>
        <n v="879.98400000000004" u="1"/>
        <n v="1156.7801000000002" u="1"/>
        <n v="1163.2600000000002" u="1"/>
        <n v="142.80000000000001" u="1"/>
        <n v="562.9624" u="1"/>
        <n v="1039.8038000000001" u="1"/>
        <n v="815.6400000000001" u="1"/>
        <n v="3080.0000000000005" u="1"/>
        <n v="49.000000000000007" u="1"/>
        <n v="1779.4" u="1"/>
        <n v="623.00000000000011" u="1"/>
        <n v="20.591900000000003" u="1"/>
        <n v="2170" u="1"/>
        <n v="4899.7683000000006" u="1"/>
        <n v="10937.500000000002" u="1"/>
        <n v="38.115000000000002" u="1"/>
        <n v="423.41880000000003" u="1"/>
        <n v="91.000000000000014" u="1"/>
        <n v="430.23890000000006" u="1"/>
        <n v="49.723800000000004" u="1"/>
        <n v="50.142400000000009" u="1"/>
        <n v="5.5125000000000002" u="1"/>
        <n v="191.8" u="1"/>
        <n v="1222.2" u="1"/>
        <n v="556.86470000000008" u="1"/>
        <n v="245.27580000000003" u="1"/>
        <n v="774.90000000000009" u="1"/>
        <n v="160.33640000000003" u="1"/>
        <n v="168.00000000000003" u="1"/>
        <n v="7280.0000000000009" u="1"/>
        <n v="95.270700000000005" u="1"/>
        <n v="969.78000000000009" u="1"/>
        <n v="1462.5380000000002" u="1"/>
        <n v="803.25000000000011" u="1"/>
        <n v="437.05200000000008" u="1"/>
        <n v="14.700000000000001" u="1"/>
        <n v="1089.48" u="1"/>
        <n v="390.16320000000007" u="1"/>
        <n v="787.50000000000011" u="1"/>
        <n v="831.6" u="1"/>
        <n v="475.65000000000003" u="1"/>
        <n v="28.988400000000002" u="1"/>
        <n v="560" u="1"/>
        <n v="33.6" u="1"/>
        <n v="361.90000000000003" u="1"/>
        <n v="406.00000000000006" u="1"/>
        <n v="3.1500000000000004" u="1"/>
        <n v="5788.4750000000004" u="1"/>
        <n v="756.00000000000011" u="1"/>
        <n v="82.580400000000012" u="1"/>
        <n v="504.00000000000006" u="1"/>
        <n v="96.600000000000009" u="1"/>
        <n v="381.25500000000005" u="1"/>
        <n v="381.499888" u="1"/>
        <n v="4250.4000000000005" u="1"/>
        <n v="1400.0000000000002" u="1"/>
        <n v="0.56000000000000005" u="1"/>
        <n v="179.20000000000002" u="1"/>
        <n v="373.38000000000005" u="1"/>
        <n v="1103.9000000000001" u="1"/>
        <n v="147.76160000000002" u="1"/>
        <n v="440.21600000000007" u="1"/>
        <n v="41.125000000000007" u="1"/>
        <n v="127.45600000000003" u="1"/>
        <n v="155.4" u="1"/>
        <n v="31.447500000000002" u="1"/>
        <n v="936.25000000000011" u="1"/>
        <n v="271.55800000000005" u="1"/>
        <n v="355.82400000000007" u="1"/>
        <n v="2699.7306000000003" u="1"/>
        <n v="109.20000000000002" u="1"/>
        <n v="103.999" u="1"/>
        <n v="433.95240000000001" u="1"/>
        <n v="560.70000000000005" u="1"/>
        <n v="2.2981000000000003" u="1"/>
        <n v="82.913600000000002" u="1"/>
        <n v="3360.0000000000005" u="1"/>
        <n v="1129.1000000000001" u="1"/>
        <n v="693.00000000000011" u="1"/>
        <n v="2.9400000000000004" u="1"/>
        <n v="36.400000000000006" u="1"/>
        <n v="1393.7" u="1"/>
        <n v="472.50000000000006" u="1"/>
        <n v="7187.621000000001" u="1"/>
        <n v="160.86000000000001" u="1"/>
        <n v="843.78000000000009" u="1"/>
        <n v="142.46400000000003" u="1"/>
        <n v="633.15000000000009" u="1"/>
        <n v="1362.2" u="1"/>
        <n v="65.800000000000011" u="1"/>
        <n v="4.6900000000000004" u="1"/>
        <n v="477.68000000000006" u="1"/>
        <n v="5397.6580000000004" u="1"/>
        <n v="23419.200000000001" u="1"/>
        <n v="60.760000000000005" u="1"/>
        <n v="661.50000000000011" u="1"/>
        <n v="139.99299999999999" u="1"/>
        <n v="4326" u="1"/>
        <n v="139.65" u="1"/>
        <n v="434.70000000000005" u="1"/>
        <n v="478.80000000000007" u="1"/>
        <n v="5124.6370000000006" u="1"/>
        <n v="1315.44" u="1"/>
        <n v="343.00000000000006" u="1"/>
        <n v="1708.1918000000003" u="1"/>
        <n v="60.900000000000006" u="1"/>
        <n v="186.70820000000003" u="1"/>
        <n v="613.70050000000003" u="1"/>
        <n v="909.72000000000014" u="1"/>
        <n v="234.50000000000003" u="1"/>
        <n v="144.55000000000001" u="1"/>
        <n v="0.70000000000000007" u="1"/>
        <n v="901.60000000000014" u="1"/>
        <n v="1007.1600000000001" u="1"/>
        <n v="630.00000000000011" u="1"/>
        <n v="1636.7400000000002" u="1"/>
        <n v="441.00000000000006" u="1"/>
        <n v="1514.8000000000002" u="1"/>
        <n v="7.0000000000000009" u="1"/>
        <n v="80.850000000000009" u="1"/>
        <n v="310.3331" u="1"/>
        <n v="2135" u="1"/>
        <n v="3024.7420000000002" u="1"/>
        <n v="127.12000000000002" u="1"/>
        <n v="3912.2300000000005" u="1"/>
        <n v="20055.000000000004" u="1"/>
        <n v="1730.4" u="1"/>
        <n v="479.64490000000001" u="1"/>
        <n v="1116.5" u="1"/>
        <n v="71.400000000000006" u="1"/>
        <n v="1364.5254000000002" u="1"/>
        <n v="43774.500000000007" u="1"/>
        <n v="500.08000000000004" u="1"/>
        <n v="1746.6120000000001" u="1"/>
        <n v="13776.000000000002" u="1"/>
        <n v="452.48" u="1"/>
        <n v="750.40000000000009" u="1"/>
        <n v="794.50000000000011" u="1"/>
        <n v="2679.6000000000004" u="1"/>
        <n v="838.60000000000014" u="1"/>
        <n v="71.680000000000007" u="1"/>
        <n v="34.545000000000002" u="1"/>
        <n v="141.79200000000003" u="1"/>
        <n v="45.570000000000007" u="1"/>
        <n v="63.7" u="1"/>
        <n v="108.08000000000001" u="1"/>
        <n v="409.50000000000006" u="1"/>
        <n v="153.44000000000003" u="1"/>
        <n v="84.000000000000014" u="1"/>
        <n v="1119.692" u="1"/>
        <n v="947.5200000000001" u="1"/>
        <n v="2730.0000000000005" u="1"/>
        <n v="912.66000000000008" u="1"/>
        <n v="5790.7570000000005" u="1"/>
        <n v="19.740000000000002" u="1"/>
        <n v="264.13799999999998" u="1"/>
        <n v="702.03000000000009" u="1"/>
        <n v="7.3500000000000005" u="1"/>
        <n v="154.00000000000003" u="1"/>
        <n v="381.82200000000006" u="1"/>
        <n v="535.5" u="1"/>
        <n v="507.50000000000006" u="1"/>
        <n v="1799.2800000000002" u="1"/>
        <n v="13020.000000000002" u="1"/>
        <n v="415.8" u="1"/>
        <n v="376.32000000000005" u="1"/>
        <n v="9.6684000000000019" u="1"/>
        <n v="280" u="1"/>
        <n v="16.8" u="1"/>
        <n v="959.00000000000011" u="1"/>
        <n v="599.20000000000005" u="1"/>
        <n v="203.00000000000003" u="1"/>
        <n v="4180.4000000000005" u="1"/>
        <n v="775.6" u="1"/>
        <n v="2604.0000000000005" u="1"/>
        <n v="612.17590000000007" u="1"/>
        <n v="5.4320000000000004" u="1"/>
        <n v="378.00000000000006" u="1"/>
        <n v="1701.0238000000002" u="1"/>
        <n v="229.95000000000002" u="1"/>
        <n v="1507.0895" u="1"/>
        <n v="698.88000000000011" u="1"/>
        <n v="252.00000000000003" u="1"/>
        <n v="184.10000000000002" u="1"/>
        <n v="107.85600000000002" u="1"/>
        <n v="749.30870000000004" u="1"/>
        <n v="700.00000000000011" u="1"/>
        <n v="482.7480000000001" u="1"/>
        <n v="25656.400000000001" u="1"/>
        <n v="4988.76" u="1"/>
        <n v="516.6" u="1"/>
        <n v="89.600000000000009" u="1"/>
        <n v="991.2" u="1"/>
        <n v="1147.6808000000001" u="1"/>
        <n v="1281.252" u="1"/>
        <n v="1288.0000000000002" u="1"/>
        <n v="386.59739999999999" u="1"/>
        <n v="117.474" u="1"/>
        <n v="580.30000000000007" u="1"/>
        <n v="54.600000000000009" u="1"/>
        <n v="30.366700000000002" u="1"/>
        <n v="1030.1200000000001" u="1"/>
        <n v="881.52120000000002" u="1"/>
        <n v="1680.0000000000002" u="1"/>
        <n v="302.40000000000003" u="1"/>
        <n v="1051.5113000000001" u="1"/>
        <n v="8539.93" u="1"/>
        <n v="346.50000000000006" u="1"/>
        <n v="2533.86" u="1"/>
        <n v="18.200000000000003" u="1"/>
        <n v="1350.9986000000001" u="1"/>
        <n v="6066.9840000000004" u="1"/>
        <n v="1225.0000000000002" u="1"/>
        <n v="1292.9560000000001" u="1"/>
        <n v="146.30000000000001" u="1"/>
        <n v="80.430000000000007" u="1"/>
        <n v="548.80000000000007" u="1"/>
        <n v="104.65" u="1"/>
        <n v="637.00000000000011" u="1"/>
        <n v="32.398800000000008" u="1"/>
        <n v="32.900000000000006" u="1"/>
        <n v="604.14200000000005" u="1"/>
        <n v="7996.8000000000011" u="1"/>
        <n v="963.11040000000003" u="1"/>
        <n v="264.60000000000002" u="1"/>
        <n v="12176.638600000002" u="1"/>
        <n v="584.92420000000004" u="1"/>
        <n v="928.2" u="1"/>
        <n v="1162" u="1"/>
        <n v="744.80000000000007" u="1"/>
        <n v="578.2700000000001" u="1"/>
        <n v="1223.2080000000003" u="1"/>
        <n v="239.40000000000003" u="1"/>
        <n v="543.41000000000008" u="1"/>
        <n v="657.72" u="1"/>
        <n v="236.02600000000004" u="1"/>
        <n v="1417.0618000000002" u="1"/>
        <n v="2100" u="1"/>
        <n v="30.450000000000003" u="1"/>
        <n v="618.11400000000015" u="1"/>
        <n v="315.00000000000006" u="1"/>
        <n v="444.68760000000009" u="1"/>
        <n v="57.4" u="1"/>
        <n v="6176.1" u="1"/>
        <n v="5509.0000000000009" u="1"/>
        <n v="40.425000000000004" u="1"/>
        <n v="1522.5000000000002" u="1"/>
        <n v="101.30400000000002" u="1"/>
        <n v="1067.5" u="1"/>
        <n v="802.62000000000012" u="1"/>
        <n v="19.600000000000001" u="1"/>
        <n v="152.88000000000002" u="1"/>
        <n v="410.82510000000008" u="1"/>
        <n v="413.00000000000006" u="1"/>
        <n v="5248.0400000000009" u="1"/>
        <n v="369.46000000000004" u="1"/>
        <n v="2389.6110000000003" u="1"/>
        <n v="15.260000000000003" u="1"/>
        <n v="400.11440000000005" u="1"/>
        <n v="22.680000000000003" u="1"/>
        <n v="770.00000000000011" u="1"/>
        <n v="12.250000000000002" u="1"/>
        <n v="657.05500000000006" u="1"/>
        <n v="2.1168" u="1"/>
        <n v="876.68000000000006" u="1"/>
        <n v="64.400000000000006" u="1"/>
        <n v="283.5" u="1"/>
        <n v="877.80000000000007" u="1"/>
        <n v="54.040000000000006" u="1"/>
        <n v="230.49180000000004" u="1"/>
        <n v="344.7115" u="1"/>
        <n v="42.000000000000007" u="1"/>
        <n v="54.953500000000005" u="1"/>
        <n v="4.62" u="1"/>
        <n v="158.9" u="1"/>
        <n v="814.57600000000014" u="1"/>
        <n v="88.9" u="1"/>
        <n v="495.25000000000006" u="1"/>
        <n v="12628.000000000002" u="1"/>
        <n v="60.2" u="1"/>
        <n v="344.70800000000003" u="1"/>
        <n v="1365.0000000000002" u="1"/>
        <n v="77.000000000000014" u="1"/>
        <n v="2372.7452000000003" u="1"/>
        <n v="163.80000000000001" u="1"/>
        <n v="934.50000000000011" u="1"/>
        <n v="1270.2396000000001" u="1"/>
        <n v="1788.5000000000002" u="1"/>
        <n v="1876.7000000000003" u="1"/>
        <n v="662.90000000000009" u="1"/>
        <n v="17.990000000000002" u="1"/>
        <n v="140" u="1"/>
        <n v="1565.5878000000002" u="1"/>
        <n v="8.4" u="1"/>
        <n v="20668.702600000001" u="1"/>
        <n v="113.54" u="1"/>
        <n v="1791.0284000000001" u="1"/>
        <n v="2090.2000000000003" u="1"/>
        <n v="12.950000000000001" u="1"/>
        <n v="903.00000000000011" u="1"/>
        <n v="189.00000000000003" u="1"/>
        <n v="2380" u="1"/>
        <n v="7.700000000000002" u="1"/>
        <n v="4199.5800000000008" u="1"/>
        <n v="350.00000000000006" u="1"/>
        <n v="1239.0000000000002" u="1"/>
        <n v="4074.0000000000005" u="1"/>
        <n v="9.1140000000000008" u="1"/>
        <n v="16.443000000000001" u="1"/>
        <n v="653.24" u="1"/>
        <n v="6.3672000000000004" u="1"/>
        <n v="5.74" u="1"/>
        <n v="27.300000000000004" u="1"/>
        <n v="57.893500000000003" u="1"/>
        <n v="2783.4422000000004" u="1"/>
        <n v="189.05600000000004" u="1"/>
        <n v="2236.5728000000004" u="1"/>
        <n v="974.79899999999998" u="1"/>
        <n v="3948.0000000000005" u="1"/>
        <n v="1072.0500000000002" u="1"/>
        <n v="840.00000000000011" u="1"/>
        <n v="151.20000000000002" u="1"/>
        <n v="598.91020000000015" u="1"/>
        <n v="201.82750000000001" u="1"/>
        <n v="9.1000000000000014" u="1"/>
        <n v="612.50000000000011" u="1"/>
        <n v="95.06" u="1"/>
        <n v="961.29600000000005" u="1"/>
        <n v="1568.0000000000002" u="1"/>
        <n v="63.280000000000008" u="1"/>
        <n v="209.25800000000004" u="1"/>
        <n v="947.80000000000007" u="1"/>
        <n v="7.2800000000000011" u="1"/>
        <n v="922.20310000000006" u="1"/>
        <n v="245.18130000000002" u="1"/>
        <n v="200.20000000000002" u="1"/>
        <n v="3204.4852000000005" u="1"/>
        <n v="1081.5" u="1"/>
        <n v="1960.0000000000002" u="1"/>
        <n v="20725.04" u="1"/>
        <n v="1416.8000000000002" u="1"/>
        <n v="5481.42" u="1"/>
        <n v="6.9090000000000007" u="1"/>
        <n v="951.40500000000009" u="1"/>
        <n v="964.23670000000004" u="1"/>
        <n v="225.40000000000003" u="1"/>
        <n v="1754.3400000000001" u="1"/>
        <n v="2.9232" u="1"/>
        <n v="98.070000000000007" u="1"/>
      </sharedItems>
    </cacheField>
    <cacheField name="BS CTB" numFmtId="4">
      <sharedItems containsString="0" containsBlank="1" containsNumber="1" minValue="-26497270.800000001" maxValue="1382070028.0077" count="1431">
        <n v="412461"/>
        <n v="0"/>
        <n v="232518.44"/>
        <n v="3208.9400000000005"/>
        <n v="61890.6"/>
        <n v="483894"/>
        <n v="60758.25"/>
        <n v="28826"/>
        <n v="59297.070000000007"/>
        <n v="54011.474999999999"/>
        <n v="59379.075000000004"/>
        <n v="78036.455000000002"/>
        <n v="71518.299999999988"/>
        <n v="100001.37"/>
        <n v="48616.54"/>
        <n v="84144.585000000006"/>
        <n v="270125.60000000003"/>
        <n v="46928.6"/>
        <n v="11446"/>
        <n v="384.07"/>
        <n v="723.75"/>
        <n v="519969.2268"/>
        <n v="20300"/>
        <n v="248187.14800000002"/>
        <n v="62055514.080000006"/>
        <n v="679350.60000000009"/>
        <n v="31185"/>
        <n v="168694740"/>
        <n v="2456.4"/>
        <n v="3284.4"/>
        <n v="1994.1"/>
        <n v="181056"/>
        <n v="129168"/>
        <n v="269990.42559999996"/>
        <n v="191577.53580000001"/>
        <n v="246183"/>
        <n v="216638.45979999998"/>
        <n v="286575000"/>
        <n v="4100.76"/>
        <n v="6834.5999999999995"/>
        <n v="34365"/>
        <n v="21112"/>
        <n v="10739.0826"/>
        <n v="76.22"/>
        <n v="89.61"/>
        <n v="11.3565"/>
        <n v="21.060000000000002"/>
        <n v="5.9295"/>
        <n v="18.1797"/>
        <n v="12.589500000000001"/>
        <n v="171676.12"/>
        <n v="236461.68000000002"/>
        <n v="193158"/>
        <n v="36139.016499999998"/>
        <n v="15792"/>
        <n v="51150"/>
        <n v="5610"/>
        <n v="146099.69999999998"/>
        <n v="21505"/>
        <n v="133278"/>
        <m/>
        <n v="62510" u="1"/>
        <n v="-282213.43" u="1"/>
        <n v="372.9" u="1"/>
        <n v="4007.25" u="1"/>
        <n v="86840" u="1"/>
        <n v="3243" u="1"/>
        <n v="383.90999999999997" u="1"/>
        <n v="15718" u="1"/>
        <n v="23414.89" u="1"/>
        <n v="53.9" u="1"/>
        <n v="550.55999999999995" u="1"/>
        <n v="53.900000000000006" u="1"/>
        <n v="-183954.69999999998" u="1"/>
        <n v="24367.764599999999" u="1"/>
        <n v="12173.847199999998" u="1"/>
        <n v="16389.405500000001" u="1"/>
        <n v="2400" u="1"/>
        <n v="2518457.6" u="1"/>
        <n v="16251.545249999999" u="1"/>
        <n v="25072.795200000004" u="1"/>
        <n v="67680" u="1"/>
        <n v="-329099.44500000001" u="1"/>
        <n v="1314.12" u="1"/>
        <n v="16380" u="1"/>
        <n v="78830.399999999994" u="1"/>
        <n v="54894.509999999995" u="1"/>
        <n v="2111495.6879999996" u="1"/>
        <n v="24150.15" u="1"/>
        <n v="69.75" u="1"/>
        <n v="5876.2290000000003" u="1"/>
        <n v="6353.25" u="1"/>
        <n v="-35175.728000000003" u="1"/>
        <n v="3169.6768000000002" u="1"/>
        <n v="10259.8068" u="1"/>
        <n v="6679.64" u="1"/>
        <n v="12262.2" u="1"/>
        <n v="14442" u="1"/>
        <n v="2961436.2015000004" u="1"/>
        <n v="48344.606999999996" u="1"/>
        <n v="4509216.8" u="1"/>
        <n v="11322" u="1"/>
        <n v="111584.7552" u="1"/>
        <n v="256417.5" u="1"/>
        <n v="7677" u="1"/>
        <n v="1633.125" u="1"/>
        <n v="44814.6" u="1"/>
        <n v="12139.708500000001" u="1"/>
        <n v="29896.875" u="1"/>
        <n v="1097.8000000000002" u="1"/>
        <n v="3363.0749999999998" u="1"/>
        <n v="15687" u="1"/>
        <n v="5093.97" u="1"/>
        <n v="151157655.47999999" u="1"/>
        <n v="1628.1" u="1"/>
        <n v="3525.9000000000005" u="1"/>
        <n v="4204.2" u="1"/>
        <n v="19749" u="1"/>
        <n v="1609.5" u="1"/>
        <n v="824.09999999999991" u="1"/>
        <n v="33797.120000000003" u="1"/>
        <n v="1944.8000000000002" u="1"/>
        <n v="11025.314999999999" u="1"/>
        <n v="22459.5" u="1"/>
        <n v="-9422.07" u="1"/>
        <n v="7488" u="1"/>
        <n v="10440.49215" u="1"/>
        <n v="24407.24" u="1"/>
        <n v="95040" u="1"/>
        <n v="-284905.45000000007" u="1"/>
        <n v="1110.5250000000001" u="1"/>
        <n v="1955.1" u="1"/>
        <n v="6319.35" u="1"/>
        <n v="22113" u="1"/>
        <n v="21661.4" u="1"/>
        <n v="325.62" u="1"/>
        <n v="1871.5" u="1"/>
        <n v="5319.81" u="1"/>
        <n v="24823.5" u="1"/>
        <n v="-139087.70000000001" u="1"/>
        <n v="93150" u="1"/>
        <n v="957.94999999999993" u="1"/>
        <n v="21672" u="1"/>
        <n v="-19068.474999999999" u="1"/>
        <n v="10440" u="1"/>
        <n v="651" u="1"/>
        <n v="8047.5" u="1"/>
        <n v="2035" u="1"/>
        <n v="13809.278000000002" u="1"/>
        <n v="292168.8" u="1"/>
        <n v="70126.559999999998" u="1"/>
        <n v="-306778.11249999999" u="1"/>
        <n v="635.25" u="1"/>
        <n v="818.58999999999992" u="1"/>
        <n v="-202486.5" u="1"/>
        <n v="2395.4" u="1"/>
        <n v="21745.26" u="1"/>
        <n v="912" u="1"/>
        <n v="1262.94" u="1"/>
        <n v="5550" u="1"/>
        <n v="2873.8500000000004" u="1"/>
        <n v="34132.559999999998" u="1"/>
        <n v="9.879999999999999" u="1"/>
        <n v="1382.4" u="1"/>
        <n v="4431.4080000000004" u="1"/>
        <n v="15579.5034" u="1"/>
        <n v="2613" u="1"/>
        <n v="2483" u="1"/>
        <n v="1127" u="1"/>
        <n v="1215.2" u="1"/>
        <n v="14112" u="1"/>
        <n v="2940" u="1"/>
        <n v="16338.564" u="1"/>
        <n v="9754.9439999999995" u="1"/>
        <n v="21076.357499999998" u="1"/>
        <n v="67.335000000000008" u="1"/>
        <n v="13154.4" u="1"/>
        <n v="1254.4000000000001" u="1"/>
        <n v="17992.800000000003" u="1"/>
        <n v="172980" u="1"/>
        <n v="13091.400000000001" u="1"/>
        <n v="291.27600000000001" u="1"/>
        <n v="9700" u="1"/>
        <n v="3669791.3280000007" u="1"/>
        <n v="13671" u="1"/>
        <n v="24572.75" u="1"/>
        <n v="349.16999999999996" u="1"/>
        <n v="1508.46" u="1"/>
        <n v="3989.7" u="1"/>
        <n v="8134.5" u="1"/>
        <n v="13361.565699999999" u="1"/>
        <n v="57474" u="1"/>
        <n v="43664.812800000007" u="1"/>
        <n v="57285" u="1"/>
        <n v="8478.0499999999993" u="1"/>
        <n v="1859.9069999999999" u="1"/>
        <n v="7520" u="1"/>
        <n v="55891.583999999995" u="1"/>
        <n v="9842" u="1"/>
        <n v="16.079999999999998" u="1"/>
        <n v="382.2" u="1"/>
        <n v="18270" u="1"/>
        <n v="77.174999999999997" u="1"/>
        <n v="5180" u="1"/>
        <n v="1105.44" u="1"/>
        <n v="13230" u="1"/>
        <n v="43924.58" u="1"/>
        <n v="1505.25" u="1"/>
        <n v="980" u="1"/>
        <n v="17955" u="1"/>
        <n v="481176" u="1"/>
        <n v="620894.04" u="1"/>
        <n v="22398.75" u="1"/>
        <n v="-28041.875" u="1"/>
        <n v="13072.5" u="1"/>
        <n v="534.29999999999995" u="1"/>
        <n v="2688" u="1"/>
        <n v="1829.904" u="1"/>
        <n v="143.25" u="1"/>
        <n v="4757.5680000000002" u="1"/>
        <n v="7165.76" u="1"/>
        <n v="6363.1575000000003" u="1"/>
        <n v="12162.15" u="1"/>
        <n v="9989.2990449999998" u="1"/>
        <n v="74.400000000000006" u="1"/>
        <n v="85.424999999999997" u="1"/>
        <n v="23813.677349999998" u="1"/>
        <n v="73.237499999999997" u="1"/>
        <n v="-10930.5" u="1"/>
        <n v="1920.45" u="1"/>
        <n v="380078.73600000003" u="1"/>
        <n v="892.8" u="1"/>
        <n v="2520722.4" u="1"/>
        <n v="17136" u="1"/>
        <n v="1914.192" u="1"/>
        <n v="57076.799999999996" u="1"/>
        <n v="360284.38399999996" u="1"/>
        <n v="109800" u="1"/>
        <n v="5041.16" u="1"/>
        <n v="118339.03" u="1"/>
        <n v="12521.25" u="1"/>
        <n v="16726.5" u="1"/>
        <n v="16632" u="1"/>
        <n v="21855.32" u="1"/>
        <n v="-5951.0500000000011" u="1"/>
        <n v="17569.32" u="1"/>
        <n v="23401.074999999997" u="1"/>
        <n v="551.74499999999989" u="1"/>
        <n v="7389.16" u="1"/>
        <n v="249.375" u="1"/>
        <n v="5664.4" u="1"/>
        <n v="3800107.92" u="1"/>
        <n v="3882.1200000000003" u="1"/>
        <n v="69840" u="1"/>
        <n v="15019.26" u="1"/>
        <n v="7758.45" u="1"/>
        <n v="1639601.96" u="1"/>
        <n v="9853.2000000000007" u="1"/>
        <n v="8832.3960000000006" u="1"/>
        <n v="4830.84" u="1"/>
        <n v="17578" u="1"/>
        <n v="25157.895" u="1"/>
        <n v="937400.72000000009" u="1"/>
        <n v="41694.709999999992" u="1"/>
        <n v="6968.875" u="1"/>
        <n v="9527.625" u="1"/>
        <n v="5191.4507999999996" u="1"/>
        <n v="16499.7" u="1"/>
        <n v="32251.863600000001" u="1"/>
        <n v="38.582000000000001" u="1"/>
        <n v="2170.8000000000002" u="1"/>
        <n v="506.38499999999999" u="1"/>
        <n v="8467.7849999999999" u="1"/>
        <n v="26112.075000000001" u="1"/>
        <n v="1105.5" u="1"/>
        <n v="9933.9750000000004" u="1"/>
        <n v="460.79999999999995" u="1"/>
        <n v="25337.044800000003" u="1"/>
        <n v="671.2713" u="1"/>
        <n v="11340" u="1"/>
        <n v="2070.6" u="1"/>
        <n v="30885.3" u="1"/>
        <n v="-10541.86" u="1"/>
        <n v="1646.1" u="1"/>
        <n v="18688.800000000003" u="1"/>
        <n v="40.602000000000004" u="1"/>
        <n v="336232.20799999998" u="1"/>
        <n v="323.7192" u="1"/>
        <n v="1583.34" u="1"/>
        <n v="27901.276999999995" u="1"/>
        <n v="1459.9872" u="1"/>
        <n v="6592.6769999999997" u="1"/>
        <n v="218.45699999999999" u="1"/>
        <n v="6470.1" u="1"/>
        <n v="1015.1999999999999" u="1"/>
        <n v="17516" u="1"/>
        <n v="26579.980000000003" u="1"/>
        <n v="95.5" u="1"/>
        <n v="7497" u="1"/>
        <n v="26765.762999999999" u="1"/>
        <n v="38386.92" u="1"/>
        <n v="3618" u="1"/>
        <n v="5806.5480000000007" u="1"/>
        <n v="17113.865999999998" u="1"/>
        <n v="15992.321000000002" u="1"/>
        <n v="437.17500000000001" u="1"/>
        <n v="5125.5" u="1"/>
        <n v="27137.678400000001" u="1"/>
        <n v="17327.25" u="1"/>
        <n v="23558.28" u="1"/>
        <n v="2058" u="1"/>
        <n v="5771.28" u="1"/>
        <n v="102.30000000000001" u="1"/>
        <n v="1728" u="1"/>
        <n v="36680" u="1"/>
        <n v="3145.1399999999994" u="1"/>
        <n v="4782.3999999999996" u="1"/>
        <n v="18570.600000000002" u="1"/>
        <n v="2775" u="1"/>
        <n v="8835" u="1"/>
        <n v="1707.04" u="1"/>
        <n v="45345.977600000006" u="1"/>
        <n v="789.88" u="1"/>
        <n v="18336" u="1"/>
        <n v="6715.56" u="1"/>
        <n v="-335380.82500000007" u="1"/>
        <n v="952.31999999999994" u="1"/>
        <n v="49980" u="1"/>
        <n v="7182" u="1"/>
        <n v="17809.469999999998" u="1"/>
        <n v="9734.2559999999994" u="1"/>
        <n v="17081.918000000001" u="1"/>
        <n v="57345.812999999995" u="1"/>
        <n v="10158.75" u="1"/>
        <n v="27318.915000000001" u="1"/>
        <n v="10080" u="1"/>
        <n v="1241.5" u="1"/>
        <n v="5194.8" u="1"/>
        <n v="1382070028.0077" u="1"/>
        <n v="7087.5" u="1"/>
        <n v="37482.06" u="1"/>
        <n v="42984" u="1"/>
        <n v="1860" u="1"/>
        <n v="39732.404800000004" u="1"/>
        <n v="14492.25" u="1"/>
        <n v="1293.5999999999999" u="1"/>
        <n v="-5856057" u="1"/>
        <n v="54708" u="1"/>
        <n v="2255740.7999999998" u="1"/>
        <n v="4439.5889999999999" u="1"/>
        <n v="23147.11" u="1"/>
        <n v="5236" u="1"/>
        <n v="271.95" u="1"/>
        <n v="1428.2" u="1"/>
        <n v="33277.5" u="1"/>
        <n v="10749.698399999999" u="1"/>
        <n v="6531579.5678999992" u="1"/>
        <n v="35065.957300000002" u="1"/>
        <n v="43930" u="1"/>
        <n v="24601.199999999997" u="1"/>
        <n v="91.68" u="1"/>
        <n v="4653" u="1"/>
        <n v="9121.44" u="1"/>
        <n v="96.725999999999999" u="1"/>
        <n v="3334.5" u="1"/>
        <n v="165818.61150000003" u="1"/>
        <n v="1862" u="1"/>
        <n v="14142.171200000001" u="1"/>
        <n v="-25857.216" u="1"/>
        <n v="920.7" u="1"/>
        <n v="6764.625" u="1"/>
        <n v="-235103.08" u="1"/>
        <n v="140762.88800000001" u="1"/>
        <n v="4464" u="1"/>
        <n v="911.4" u="1"/>
        <n v="8.0399999999999991" u="1"/>
        <n v="9166.5" u="1"/>
        <n v="26281.17" u="1"/>
        <n v="124.15" u="1"/>
        <n v="9135" u="1"/>
        <n v="43115.711500000005" u="1"/>
        <n v="44.1" u="1"/>
        <n v="24708.506749999997" u="1"/>
        <n v="3660.1979999999999" u="1"/>
        <n v="64584.799999999996" u="1"/>
        <n v="1664.2799999999997" u="1"/>
        <n v="1812.27" u="1"/>
        <n v="8930.25" u="1"/>
        <n v="96" u="1"/>
        <n v="14142.599999999999" u="1"/>
        <n v="27245.9" u="1"/>
        <n v="7237.5" u="1"/>
        <n v="10.050000000000001" u="1"/>
        <n v="37.200000000000003" u="1"/>
        <n v="-57654.094999999994" u="1"/>
        <n v="1507.5" u="1"/>
        <n v="19062.5" u="1"/>
        <n v="43617" u="1"/>
        <n v="2464" u="1"/>
        <n v="6378.75" u="1"/>
        <n v="75927.846399999995" u="1"/>
        <n v="1502.4749999999999" u="1"/>
        <n v="4606" u="1"/>
        <n v="18905" u="1"/>
        <n v="1403237.5" u="1"/>
        <n v="7600" u="1"/>
        <n v="56056.464000000007" u="1"/>
        <n v="5811.5" u="1"/>
        <n v="7839.9" u="1"/>
        <n v="15229.4308" u="1"/>
        <n v="545.07600000000002" u="1"/>
        <n v="304842.08000000007" u="1"/>
        <n v="31674.848700000002" u="1"/>
        <n v="253384.56" u="1"/>
        <n v="17247.594799999999" u="1"/>
        <n v="22805.135999999999" u="1"/>
        <n v="100992.5" u="1"/>
        <n v="1403.9864999999998" u="1"/>
        <n v="5131.3499999999995" u="1"/>
        <n v="5868.45" u="1"/>
        <n v="12350" u="1"/>
        <n v="-94220.7" u="1"/>
        <n v="3195.9" u="1"/>
        <n v="5468.4" u="1"/>
        <n v="12555.27" u="1"/>
        <n v="57312.908799999997" u="1"/>
        <n v="17644.75" u="1"/>
        <n v="2988" u="1"/>
        <n v="862.18439999999987" u="1"/>
        <n v="36010.512999999999" u="1"/>
        <n v="60615.799999999996" u="1"/>
        <n v="2832.2" u="1"/>
        <n v="3705" u="1"/>
        <n v="9000.4632000000001" u="1"/>
        <n v="16794" u="1"/>
        <n v="-57541.927499999998" u="1"/>
        <n v="5274.1415999999999" u="1"/>
        <n v="5315.25" u="1"/>
        <n v="19795.05" u="1"/>
        <n v="25807.5" u="1"/>
        <n v="31431.350000000002" u="1"/>
        <n v="163086.38099999999" u="1"/>
        <n v="1324.8000000000002" u="1"/>
        <n v="6424.4168" u="1"/>
        <n v="671286.72000000009" u="1"/>
        <n v="52380" u="1"/>
        <n v="8391.6" u="1"/>
        <n v="19126.5" u="1"/>
        <n v="11168.874100000001" u="1"/>
        <n v="6018706" u="1"/>
        <n v="19890.05" u="1"/>
        <n v="23297.067199999998" u="1"/>
        <n v="1085.4000000000001" u="1"/>
        <n v="-22146156" u="1"/>
        <n v="40873.1895" u="1"/>
        <n v="-26961.9" u="1"/>
        <n v="18622.5" u="1"/>
        <n v="15290.9856" u="1"/>
        <n v="334.8" u="1"/>
        <n v="39719.739399999999" u="1"/>
        <n v="50490" u="1"/>
        <n v="3906" u="1"/>
        <n v="5733" u="1"/>
        <n v="1999863.696" u="1"/>
        <n v="5204.7484719999993" u="1"/>
        <n v="65650.516799999998" u="1"/>
        <n v="5670" u="1"/>
        <n v="27195" u="1"/>
        <n v="71570.329599999997" u="1"/>
        <n v="10452.3424" u="1"/>
        <n v="41540" u="1"/>
        <n v="44862.792799999996" u="1"/>
        <n v="48064.539999999994" u="1"/>
        <n v="16.739999999999998" u="1"/>
        <n v="31040" u="1"/>
        <n v="19883.5" u="1"/>
        <n v="3827.25" u="1"/>
        <n v="403.44330000000002" u="1"/>
        <n v="46.230000000000004" u="1"/>
        <n v="26761.05" u="1"/>
        <n v="19600" u="1"/>
        <n v="20685.599999999999" u="1"/>
        <n v="43667.206000000006" u="1"/>
        <n v="3780" u="1"/>
        <n v="970.92" u="1"/>
        <n v="5575.4835000000003" u="1"/>
        <n v="20982.66" u="1"/>
        <n v="19936.400000000001" u="1"/>
        <n v="49987" u="1"/>
        <n v="-385500" u="1"/>
        <n v="9672" u="1"/>
        <n v="2220" u="1"/>
        <n v="15660" u="1"/>
        <n v="24593.85" u="1"/>
        <n v="22878" u="1"/>
        <n v="41979.740000000005" u="1"/>
        <n v="4233.6000000000004" u="1"/>
        <n v="1322.925" u="1"/>
        <n v="19600.5" u="1"/>
        <n v="3124.8" u="1"/>
        <n v="3788.7543000000001" u="1"/>
        <n v="205138.08000000002" u="1"/>
        <n v="20003.990000000002" u="1"/>
        <n v="7517.4" u="1"/>
        <n v="51.150000000000006" u="1"/>
        <n v="303.11490000000003" u="1"/>
        <n v="864" u="1"/>
        <n v="5197.5" u="1"/>
        <n v="29435.67" u="1"/>
        <n v="2302.9683" u="1"/>
        <n v="6592.7235000000001" u="1"/>
        <n v="39337.687400000003" u="1"/>
        <n v="365310" u="1"/>
        <n v="4446.8760000000002" u="1"/>
        <n v="80.36" u="1"/>
        <n v="168.20999999999998" u="1"/>
        <n v="360.51750000000004" u="1"/>
        <n v="17458" u="1"/>
        <n v="-435209.89999999997" u="1"/>
        <n v="930" u="1"/>
        <n v="7254" u="1"/>
        <n v="646.79999999999995" u="1"/>
        <n v="35843.001499999998" u="1"/>
        <n v="5900.4192000000003" u="1"/>
        <n v="-146042.08499999999" u="1"/>
        <n v="714.1" u="1"/>
        <n v="3496.5" u="1"/>
        <n v="18876.375" u="1"/>
        <n v="29679.200000000004" u="1"/>
        <n v="147" u="1"/>
        <n v="533.61" u="1"/>
        <n v="13981.188000000002" u="1"/>
        <n v="493.5" u="1"/>
        <n v="10098" u="1"/>
        <n v="230.202" u="1"/>
        <n v="16140.3" u="1"/>
        <n v="4819.5" u="1"/>
        <n v="-26497270.800000001" u="1"/>
        <n v="28416.78" u="1"/>
        <n v="8144.4374999999991" u="1"/>
        <n v="931" u="1"/>
        <n v="16450" u="1"/>
        <n v="760.12019999999995" u="1"/>
        <n v="30856.840000000004" u="1"/>
        <n v="13599.9" u="1"/>
        <n v="196" u="1"/>
        <n v="-27849.360000000001" u="1"/>
        <n v="37616.3796" u="1"/>
        <n v="510.60800000000006" u="1"/>
        <n v="4677.75" u="1"/>
        <n v="13978.482400000001" u="1"/>
        <n v="38819.4" u="1"/>
        <n v="2232" u="1"/>
        <n v="98358" u="1"/>
        <n v="153636" u="1"/>
        <n v="13108" u="1"/>
        <n v="3515.4" u="1"/>
        <n v="854.28" u="1"/>
        <n v="1295" u="1"/>
        <n v="714361.96000000008" u="1"/>
        <n v="8613.6" u="1"/>
        <n v="245" u="1"/>
        <n v="855.4" u="1"/>
        <n v="2847125.3759999997" u="1"/>
        <n v="4163564.6532000001" u="1"/>
        <n v="4906.9735000000001" u="1"/>
        <n v="725.4" u="1"/>
        <n v="41927.322799999994" u="1"/>
        <n v="52260" u="1"/>
        <n v="30439.663500000002" u="1"/>
        <n v="1235357.8080000004" u="1"/>
        <n v="672" u="1"/>
        <n v="27575.625" u="1"/>
        <n v="716.1" u="1"/>
        <n v="9216" u="1"/>
        <n v="4410" u="1"/>
        <n v="9184.5" u="1"/>
        <n v="51167.484000000004" u="1"/>
        <n v="3098.75" u="1"/>
        <n v="6639.75" u="1"/>
        <n v="1056114.3" u="1"/>
        <n v="10298.137500000001" u="1"/>
        <n v="778.68000000000006" u="1"/>
        <n v="22594.772749999996" u="1"/>
        <n v="16055" u="1"/>
        <n v="57331.199999999997" u="1"/>
        <n v="90.45" u="1"/>
        <n v="3005.1" u="1"/>
        <n v="223.2" u="1"/>
        <n v="2303" u="1"/>
        <n v="9452.5" u="1"/>
        <n v="-14133.105" u="1"/>
        <n v="574490" u="1"/>
        <n v="4252.5" u="1"/>
        <n v="33981.75" u="1"/>
        <n v="3410" u="1"/>
        <n v="1005571.2" u="1"/>
        <n v="1512.7199999999998" u="1"/>
        <n v="1393.1399999999999" u="1"/>
        <n v="8775" u="1"/>
        <n v="3004.25" u="1"/>
        <n v="19256" u="1"/>
        <n v="20341.600000000002" u="1"/>
        <n v="2697.24" u="1"/>
        <n v="18090" u="1"/>
        <n v="126.29399999999998" u="1"/>
        <n v="13108.5" u="1"/>
        <n v="1494" u="1"/>
        <n v="96003.62999999999" u="1"/>
        <n v="28900" u="1"/>
        <n v="834.19999999999993" u="1"/>
        <n v="13782.600000000002" u="1"/>
        <n v="4017.6" u="1"/>
        <n v="3231.9" u="1"/>
        <n v="639.19999999999993" u="1"/>
        <n v="57976.800000000003" u="1"/>
        <n v="340863.6" u="1"/>
        <n v="111600" u="1"/>
        <n v="3341.8" u="1"/>
        <n v="2244" u="1"/>
        <n v="2016" u="1"/>
        <n v="96671.760000000009" u="1"/>
        <n v="82073.862500000003" u="1"/>
        <n v="11139" u="1"/>
        <n v="24276.720000000001" u="1"/>
        <n v="110648.4" u="1"/>
        <n v="77.987999999999985" u="1"/>
        <n v="-4373655" u="1"/>
        <n v="12510" u="1"/>
        <n v="-41501.974999999999" u="1"/>
        <n v="2047.5536" u="1"/>
        <n v="69723.959999999992" u="1"/>
        <n v="727906.72000000009" u="1"/>
        <n v="104783.0772" u="1"/>
        <n v="-20190.150000000001" u="1"/>
        <n v="180.75" u="1"/>
        <n v="1264.29" u="1"/>
        <n v="17379.467999999997" u="1"/>
        <n v="44997.386499999993" u="1"/>
        <n v="12809.5" u="1"/>
        <n v="1108.9367999999999" u="1"/>
        <n v="9264" u="1"/>
        <n v="167.4" u="1"/>
        <n v="1953" u="1"/>
        <n v="20216.600000000002" u="1"/>
        <n v="5426.9183999999996" u="1"/>
        <n v="16925" u="1"/>
        <n v="1394.05" u="1"/>
        <n v="748021.11120000004" u="1"/>
        <n v="795397.5" u="1"/>
        <n v="91938" u="1"/>
        <n v="22808.274999999998" u="1"/>
        <n v="62773.514999999999" u="1"/>
        <n v="10505.6" u="1"/>
        <n v="44722.970999999998" u="1"/>
        <n v="546" u="1"/>
        <n v="45791.603200000005" u="1"/>
        <n v="770.83499999999992" u="1"/>
        <n v="982.88999999999987" u="1"/>
        <n v="5848.5839999999998" u="1"/>
        <n v="16245.000000000002" u="1"/>
        <n v="66348" u="1"/>
        <n v="17020" u="1"/>
        <n v="2113511.36" u="1"/>
        <n v="16182" u="1"/>
        <n v="997984.12" u="1"/>
        <n v="202.74000000000004" u="1"/>
        <n v="1689.9749999999999" u="1"/>
        <n v="10362.200000000001" u="1"/>
        <n v="5880.0280000000002" u="1"/>
        <n v="2174208" u="1"/>
        <n v="2485.35" u="1"/>
        <n v="44828.896000000001" u="1"/>
        <n v="-72684.539999999994" u="1"/>
        <n v="84.592799999999997" u="1"/>
        <n v="2293.1999999999998" u="1"/>
        <n v="17493" u="1"/>
        <n v="11881.393199999999" u="1"/>
        <n v="3488244.96" u="1"/>
        <n v="1276.3499999999999" u="1"/>
        <n v="132480" u="1"/>
        <n v="34.020000000000003" u="1"/>
        <n v="26160.116400000003" u="1"/>
        <n v="4321.3500000000004" u="1"/>
        <n v="14228.25" u="1"/>
        <n v="1632" u="1"/>
        <n v="269.5" u="1"/>
        <n v="170449.29799999998" u="1"/>
        <n v="1075.4099999999999" u="1"/>
        <n v="1795.5" u="1"/>
        <n v="1545499.52" u="1"/>
        <n v="2912500" u="1"/>
        <n v="3040" u="1"/>
        <n v="303030.24000000005" u="1"/>
        <n v="39260.550000000003" u="1"/>
        <n v="754.6" u="1"/>
        <n v="2520" u="1"/>
        <n v="21023.607599999999" u="1"/>
        <n v="9312" u="1"/>
        <n v="60230.911999999997" u="1"/>
        <n v="63.314999999999998" u="1"/>
        <n v="19934.349999999999" u="1"/>
        <n v="21095.47" u="1"/>
        <n v="157.584" u="1"/>
        <n v="39975" u="1"/>
        <n v="332100" u="1"/>
        <n v="97993.500000000015" u="1"/>
        <n v="12180" u="1"/>
        <n v="9222.030999999999" u="1"/>
        <n v="76.260000000000005" u="1"/>
        <n v="3977.4971999999998" u="1"/>
        <n v="32315.22" u="1"/>
        <n v="1309" u="1"/>
        <n v="15631" u="1"/>
        <n v="11294.1" u="1"/>
        <n v="80949.529599999994" u="1"/>
        <n v="10758.35" u="1"/>
        <n v="10462.5" u="1"/>
        <n v="10415.25" u="1"/>
        <n v="2434093.7999999998" u="1"/>
        <n v="10368" u="1"/>
        <n v="17448.188299999998" u="1"/>
        <n v="22960.35" u="1"/>
        <n v="7720" u="1"/>
        <n v="12718.439999999999" u="1"/>
        <n v="208826.1" u="1"/>
        <n v="1701" u="1"/>
        <n v="1134.5999999999999" u="1"/>
        <n v="654.255" u="1"/>
        <n v="7152.75" u="1"/>
        <n v="46.631999999999998" u="1"/>
        <n v="2154.6" u="1"/>
        <n v="9631.1039999999994" u="1"/>
        <n v="6768.6080000000002" u="1"/>
        <n v="-172064.94500000001" u="1"/>
        <n v="104.52" u="1"/>
        <n v="7501.2" u="1"/>
        <n v="9814.895999999997" u="1"/>
        <n v="9990" u="1"/>
        <n v="-23330.84" u="1"/>
        <n v="1053.2399999999998" u="1"/>
        <n v="2543.75" u="1"/>
        <n v="12528.085000000001" u="1"/>
        <n v="24183.273999999998" u="1"/>
        <n v="-42555.351300000002" u="1"/>
        <n v="5404.23" u="1"/>
        <n v="-219399.62999999998" u="1"/>
        <n v="18187.875000000004" u="1"/>
        <n v="48788.729999999996" u="1"/>
        <n v="33169.5" u="1"/>
        <n v="44965.312000000005" u="1"/>
        <n v="505.01249999999999" u="1"/>
        <n v="362.7" u="1"/>
        <n v="1638" u="1"/>
        <n v="254.8" u="1"/>
        <n v="2985" u="1"/>
        <n v="9697.7999999999993" u="1"/>
        <n v="1094.8000000000002" u="1"/>
        <n v="4608" u="1"/>
        <n v="17476.560000000001" u="1"/>
        <n v="83637.707999999999" u="1"/>
        <n v="8174.9219999999996" u="1"/>
        <n v="231" u="1"/>
        <n v="18832.599999999999" u="1"/>
        <n v="433.90075000000002" u="1"/>
        <n v="-4935.37" u="1"/>
        <n v="10214.4" u="1"/>
        <n v="28665.599999999999" u="1"/>
        <n v="29.4" u="1"/>
        <n v="111.6" u="1"/>
        <n v="-19237572.199999999" u="1"/>
        <n v="647.87519999999995" u="1"/>
        <n v="1575" u="1"/>
        <n v="35675.011500000001" u="1"/>
        <n v="1867.0820000000003" u="1"/>
        <n v="742037.5" u="1"/>
        <n v="41584.793600000005" u="1"/>
        <n v="-23555.174999999999" u="1"/>
        <n v="1143.6899999999998" u="1"/>
        <n v="3377.7364000000002" u="1"/>
        <n v="19582.424999999999" u="1"/>
        <n v="34910.959999999992" u="1"/>
        <n v="6092.9" u="1"/>
        <n v="17243.25" u="1"/>
        <n v="18348.420000000002" u="1"/>
        <n v="265.08" u="1"/>
        <n v="11167.199999999999" u="1"/>
        <n v="1247.3999999999999" u="1"/>
        <n v="21960.400000000001" u="1"/>
        <n v="11627.724900000001" u="1"/>
        <n v="1512" u="1"/>
        <n v="260.39999999999998" u="1"/>
        <n v="19040" u="1"/>
        <n v="3891.8879999999995" u="1"/>
        <n v="19971.7785" u="1"/>
        <n v="131241" u="1"/>
        <n v="242119.0876" u="1"/>
        <n v="10076.549999999999" u="1"/>
        <n v="1304.1000000000001" u="1"/>
        <n v="12966.9923" u="1"/>
        <n v="316797.04000000004" u="1"/>
        <n v="-1431161.6" u="1"/>
        <n v="154858.95000000001" u="1"/>
        <n v="-197639.13500000004" u="1"/>
        <n v="60528" u="1"/>
        <n v="48332.838400000001" u="1"/>
        <n v="-242730.47" u="1"/>
        <n v="146875" u="1"/>
        <n v="5295.0720000000001" u="1"/>
        <n v="15859.800000000001" u="1"/>
        <n v="17021.192900000002" u="1"/>
        <n v="9675.75" u="1"/>
        <n v="888.3" u="1"/>
        <n v="19973.48" u="1"/>
        <n v="16168" u="1"/>
        <n v="1087.4100000000001" u="1"/>
        <n v="7106" u="1"/>
        <n v="28743.147899999996" u="1"/>
        <n v="673.05599999999993" u="1"/>
        <n v="44658.700799999999" u="1"/>
        <n v="40492.166400000002" u="1"/>
        <n v="9728.1299999999992" u="1"/>
        <n v="224.61749999999998" u="1"/>
        <n v="7158.5999999999995" u="1"/>
        <n v="139315" u="1"/>
        <n v="90316000.91579999" u="1"/>
        <n v="8124.2" u="1"/>
        <n v="37261.056000000004" u="1"/>
        <n v="-1146672.7200000002" u="1"/>
        <n v="119310" u="1"/>
        <n v="162842.83000000002" u="1"/>
        <n v="483.62999999999994" u="1"/>
        <n v="19223.644500000002" u="1"/>
        <n v="-17946.8" u="1"/>
        <n v="43497.216" u="1"/>
        <n v="273" u="1"/>
        <n v="17465.25" u="1"/>
        <n v="9907.2000000000007" u="1"/>
        <n v="1045794.0480000001" u="1"/>
        <n v="10527" u="1"/>
        <n v="24828.512749999998" u="1"/>
        <n v="8091" u="1"/>
        <n v="11255.4" u="1"/>
        <n v="13978" u="1"/>
        <n v="370980" u="1"/>
        <n v="1074.1500000000001" u="1"/>
        <n v="385.13159999999999" u="1"/>
        <n v="-1012432.5" u="1"/>
        <n v="789.07499999999993" u="1"/>
        <n v="34931.07" u="1"/>
        <n v="4202.4000000000005" u="1"/>
        <n v="34207.11" u="1"/>
        <n v="18229.050000000003" u="1"/>
        <n v="82053.899999999994" u="1"/>
        <n v="1299.6773999999998" u="1"/>
        <n v="16450.2" u="1"/>
        <n v="8026.4580000000005" u="1"/>
        <n v="16003.750400000001" u="1"/>
        <n v="1151243.1360000002" u="1"/>
        <n v="116567.325" u="1"/>
        <n v="3155.6" u="1"/>
        <n v="9371.6999999999989" u="1"/>
        <n v="811.03499999999997" u="1"/>
        <n v="195041" u="1"/>
        <n v="3072" u="1"/>
        <n v="11520" u="1"/>
        <n v="741.87225000000001" u="1"/>
        <n v="596.673" u="1"/>
        <n v="37.572000000000003" u="1"/>
        <n v="2292" u="1"/>
        <n v="567079.20000000007" u="1"/>
        <n v="25271.4" u="1"/>
        <n v="2316890.4" u="1"/>
        <n v="3975.8199999999997" u="1"/>
        <n v="14854.094999999999" u="1"/>
        <n v="1171.8" u="1"/>
        <n v="-85695.970000000016" u="1"/>
        <n v="11205" u="1"/>
        <n v="2785.35" u="1"/>
        <n v="232.5" u="1"/>
        <n v="13889.881599999999" u="1"/>
        <n v="11536" u="1"/>
        <n v="-345655.36800000013" u="1"/>
        <n v="71055.846399999995" u="1"/>
        <n v="4968.6000000000004" u="1"/>
        <n v="2914.5" u="1"/>
        <n v="78.400000000000006" u="1"/>
        <n v="372" u="1"/>
        <n v="5184" u="1"/>
        <n v="1670.175" u="1"/>
        <n v="1916.9891999999998" u="1"/>
        <n v="677039.31200000003" u="1"/>
        <n v="3615.75" u="1"/>
        <n v="2035.7280000000001" u="1"/>
        <n v="39480" u="1"/>
        <n v="14640.5" u="1"/>
        <n v="31554.25" u="1"/>
        <n v="850.5" u="1"/>
        <n v="1918059.1199999999" u="1"/>
        <n v="66.64" u="1"/>
        <n v="60997.86" u="1"/>
        <n v="72230.323199999999" u="1"/>
        <n v="746.55" u="1"/>
        <n v="-97585.725000000006" u="1"/>
        <n v="4995" u="1"/>
        <n v="18444" u="1"/>
        <n v="43164.450000000004" u="1"/>
        <n v="979.19999999999993" u="1"/>
        <n v="21343.5" u="1"/>
        <n v="378.3" u="1"/>
        <n v="66.33" u="1"/>
        <n v="9948.4000000000015" u="1"/>
        <n v="33223.917749999993" u="1"/>
        <n v="28635.014999999999" u="1"/>
        <n v="817.46069999999997" u="1"/>
        <n v="23966.55" u="1"/>
        <n v="44037.565000000002" u="1"/>
        <n v="327761.85600000003" u="1"/>
        <n v="9302.4000000000015" u="1"/>
        <n v="168" u="1"/>
        <n v="2127.6000000000004" u="1"/>
        <n v="2304" u="1"/>
        <n v="8738.2800000000007" u="1"/>
        <n v="82635" u="1"/>
        <n v="4961.32" u="1"/>
        <n v="31.680949999999999" u="1"/>
        <n v="2101.8000000000002" u="1"/>
        <n v="1086.75" u="1"/>
        <n v="21468.271000000001" u="1"/>
        <n v="38603.972000000002" u="1"/>
        <n v="1306.5696" u="1"/>
        <n v="8274.75" u="1"/>
        <n v="67124.646399999998" u="1"/>
        <n v="14332.8" u="1"/>
        <n v="55.8" u="1"/>
        <n v="575.75" u="1"/>
        <n v="55786.05" u="1"/>
        <n v="3095.1756" u="1"/>
        <n v="4656.375" u="1"/>
        <n v="13392.6" u="1"/>
        <n v="3348" u="1"/>
        <n v="26040" u="1"/>
        <n v="11312.599999999999" u="1"/>
        <n v="22920" u="1"/>
        <n v="54894.672000000006" u="1"/>
        <n v="22794" u="1"/>
        <n v="3316.5" u="1"/>
        <n v="4581.7215999999999" u="1"/>
        <n v="42269.85" u="1"/>
        <n v="63251.552000000003" u="1"/>
        <n v="75073.5" u="1"/>
        <n v="909585" u="1"/>
        <n v="817812" u="1"/>
        <n v="54890.325000000004" u="1"/>
        <n v="3222.2400000000002" u="1"/>
        <n v="14315.329599999999" u="1"/>
        <n v="267.26220000000001" u="1"/>
        <n v="2817.1000000000004" u="1"/>
        <n v="25252.5" u="1"/>
        <n v="14751.5" u="1"/>
        <n v="8186.25" u="1"/>
        <n v="1886.5" u="1"/>
        <n v="27017.4375" u="1"/>
        <n v="2222.2759999999998" u="1"/>
        <n v="18349.37" u="1"/>
        <n v="756" u="1"/>
        <n v="5201.4075000000003" u="1"/>
        <n v="130.19999999999999" u="1"/>
        <n v="24937.5" u="1"/>
        <n v="96757.5" u="1"/>
        <n v="20336.25" u="1"/>
        <n v="27900" u="1"/>
        <n v="4367.384" u="1"/>
        <n v="28467.470499999999" u="1"/>
        <n v="459.43859999999995" u="1"/>
        <n v="3328.9070999999999" u="1"/>
        <n v="40870" u="1"/>
        <n v="430.44120000000004" u="1"/>
        <n v="1920" u="1"/>
        <n v="1155.75" u="1"/>
        <n v="9362.5" u="1"/>
        <n v="687735" u="1"/>
        <n v="28.576799999999999" u="1"/>
        <n v="1514.25" u="1"/>
        <n v="2566.8000000000002" u="1"/>
        <n v="895.58399999999995" u="1"/>
        <n v="27144" u="1"/>
        <n v="647.9" u="1"/>
        <n v="10488.487499999997" u="1"/>
        <n v="-4489000" u="1"/>
        <n v="422.1" u="1"/>
        <n v="-495780.35000000003" u="1"/>
        <n v="2492.4" u="1"/>
        <n v="25325.744399999996" u="1"/>
        <n v="149318.80549999999" u="1"/>
        <n v="10450" u="1"/>
        <n v="16271.28" u="1"/>
        <n v="23103.99" u="1"/>
        <n v="4859.8" u="1"/>
        <n v="8370" u="1"/>
        <n v="19709.46" u="1"/>
        <n v="601983.84" u="1"/>
        <n v="52322.681600000004" u="1"/>
        <n v="21345.5" u="1"/>
        <n v="843.9" u="1"/>
        <n v="20272.745000000003" u="1"/>
        <n v="64746.938249999999" u="1"/>
        <n v="24087.499999999996" u="1"/>
        <n v="3360" u="1"/>
        <n v="790.5" u="1"/>
        <n v="104605.20000000001" u="1"/>
        <n v="693" u="1"/>
        <n v="12577.5" u="1"/>
        <n v="171.9" u="1"/>
        <n v="-8973.4" u="1"/>
        <n v="12255.72" u="1"/>
        <n v="19477.28" u="1"/>
        <n v="4775" u="1"/>
        <n v="5274.7419999999993" u="1"/>
        <n v="5388.1160000000009" u="1"/>
        <n v="241.8" u="1"/>
        <n v="633.15" u="1"/>
        <n v="14731.2" u="1"/>
        <n v="46230" u="1"/>
        <n v="547.25" u="1"/>
        <n v="1166748.96" u="1"/>
        <n v="6011.52" u="1"/>
        <n v="575.26875000000007" u="1"/>
        <n v="4790337.8268000009" u="1"/>
        <n v="2252.04" u="1"/>
        <n v="25690.295399999999" u="1"/>
        <n v="90.16" u="1"/>
        <n v="9785.1" u="1"/>
        <n v="9048" u="1"/>
        <n v="16745" u="1"/>
        <n v="33347.452949999999" u="1"/>
        <n v="719.48519999999996" u="1"/>
        <n v="17836.86" u="1"/>
        <n v="11917565.370000001" u="1"/>
        <n v="-1315.5" u="1"/>
        <n v="6136.4250000000002" u="1"/>
        <n v="37154.25" u="1"/>
        <n v="1536" u="1"/>
        <n v="-10319.41" u="1"/>
        <n v="66521.638399999996" u="1"/>
        <n v="2227997" u="1"/>
        <n v="2096751.8399999999" u="1"/>
        <n v="10230" u="1"/>
        <n v="749.58" u="1"/>
        <n v="49950" u="1"/>
        <n v="70670" u="1"/>
        <n v="15449.4" u="1"/>
        <n v="5053.4400000000005" u="1"/>
        <n v="8942.8799999999992" u="1"/>
        <n v="1170.3525" u="1"/>
        <n v="13098" u="1"/>
        <n v="2936.08" u="1"/>
        <n v="5831" u="1"/>
        <n v="2686.5" u="1"/>
        <n v="257.78250000000003" u="1"/>
        <n v="10444855.296" u="1"/>
        <n v="14873.7868" u="1"/>
        <n v="-314293.33500000002" u="1"/>
        <n v="-177673.32" u="1"/>
        <n v="879703.04000000004" u="1"/>
        <n v="22.11" u="1"/>
        <n v="40956.363799999999" u="1"/>
        <n v="21725.25" u="1"/>
        <n v="127696.53270000001" u="1"/>
        <n v="186" u="1"/>
        <n v="19929" u="1"/>
        <n v="23683.59" u="1"/>
        <n v="169024.019" u="1"/>
        <n v="37975.5" u="1"/>
        <n v="2917515.3599999994" u="1"/>
        <n v="26417.16" u="1"/>
        <n v="64884.646399999998" u="1"/>
        <n v="2176.1999999999998" u="1"/>
        <n v="5516" u="1"/>
        <n v="34572" u="1"/>
        <n v="60.3" u="1"/>
        <n v="14964.800000000001" u="1"/>
        <n v="279" u="1"/>
        <n v="2767.92" u="1"/>
        <n v="979.02" u="1"/>
        <n v="66754.195200000002" u="1"/>
        <n v="3874.9199999999996" u="1"/>
        <n v="567" u="1"/>
        <n v="31577.002499999999" u="1"/>
        <n v="3118.9150000000004" u="1"/>
        <n v="6274.94" u="1"/>
        <n v="2133.7999999999997" u="1"/>
        <n v="10498.5" u="1"/>
        <n v="111370.0224" u="1"/>
        <n v="1152" u="1"/>
        <n v="1474.335" u="1"/>
        <n v="185.92500000000001" u="1"/>
        <n v="1023" u="1"/>
        <n v="23767.699999999997" u="1"/>
        <n v="54806.25" u="1"/>
        <n v="639159.24" u="1"/>
        <n v="43650" u="1"/>
        <n v="7166.4" u="1"/>
        <n v="23050" u="1"/>
        <n v="28827.239100000003" u="1"/>
        <n v="27.9" u="1"/>
        <n v="6890.4525000000003" u="1"/>
        <n v="11413.71" u="1"/>
        <n v="61425" u="1"/>
        <n v="43628.4352" u="1"/>
        <n v="945.71519999999998" u="1"/>
        <n v="2444.1999999999994" u="1"/>
        <n v="14093.4704" u="1"/>
        <n v="13020" u="1"/>
        <n v="50156.6" u="1"/>
        <n v="74334.035100000008" u="1"/>
        <n v="-14806.110000000002" u="1"/>
        <n v="874439.27999999991" u="1"/>
        <n v="-1795600" u="1"/>
        <n v="2177.98875" u="1"/>
        <n v="9900" u="1"/>
        <n v="11397" u="1"/>
        <n v="561800.44970000011" u="1"/>
        <n v="966342.45630000019" u="1"/>
        <n v="743986.8" u="1"/>
        <n v="6471.9382500000011" u="1"/>
        <n v="8277" u="1"/>
        <n v="19300" u="1"/>
        <n v="33061.5" u="1"/>
        <n v="1113.4112" u="1"/>
        <n v="30771.75" u="1"/>
        <n v="654.90000000000009" u="1"/>
        <n v="73216.11" u="1"/>
        <n v="3482.5" u="1"/>
        <n v="9648" u="1"/>
        <n v="15115.841999999997" u="1"/>
        <n v="12122" u="1"/>
        <n v="22107.96" u="1"/>
        <n v="18253.2" u="1"/>
        <n v="85.56" u="1"/>
        <n v="3083.0059500000002" u="1"/>
        <n v="5147.085" u="1"/>
        <n v="56271.6" u="1"/>
        <n v="5718.6" u="1"/>
        <n v="378" u="1"/>
        <n v="4653.6052499999996" u="1"/>
        <n v="6808.5" u="1"/>
        <n v="15510" u="1"/>
        <n v="42.21" u="1"/>
        <n v="-99941.242500000022" u="1"/>
        <n v="860.2" u="1"/>
        <n v="1132.8000000000002" u="1"/>
        <n v="1790.25" u="1"/>
        <n v="-1578648.84" u="1"/>
        <n v="16135.2" u="1"/>
        <n v="4521446.72" u="1"/>
        <n v="63.24" u="1"/>
        <n v="654.72" u="1"/>
        <n v="1408.0050000000001" u="1"/>
        <n v="9207" u="1"/>
        <n v="3392.8832000000002" u="1"/>
        <n v="16840.329999999998" u="1"/>
        <n v="4374" u="1"/>
        <n v="5279.04" u="1"/>
        <n v="25192.480950000001" u="1"/>
        <n v="6588" u="1"/>
        <n v="8003.5999999999995" u="1"/>
        <n v="-364544.375" u="1"/>
        <n v="883.53719999999998" u="1"/>
        <n v="51442.578000000001" u="1"/>
        <n v="2805" u="1"/>
        <n v="26139.75" u="1"/>
        <n v="-247890.17500000002" u="1"/>
        <n v="4860.8" u="1"/>
        <n v="-3589.36" u="1"/>
        <n v="546.375" u="1"/>
        <n v="6706.25" u="1"/>
        <n v="17884.920000000002" u="1"/>
        <n v="1589.56" u="1"/>
        <n v="16845.71" u="1"/>
        <n v="12090.9375" u="1"/>
        <n v="2352" u="1"/>
        <n v="15291.071999999998" u="1"/>
        <n v="37665" u="1"/>
        <n v="416.15" u="1"/>
        <n v="13020.529500000001" u="1"/>
        <n v="1789.6499999999999" u="1"/>
        <n v="24288.338249999997" u="1"/>
        <n v="6336" u="1"/>
        <n v="14007.24" u="1"/>
        <n v="2484.384" u="1"/>
        <n v="26171.75" u="1"/>
        <n v="54810" u="1"/>
        <n v="11404.8" u="1"/>
        <n v="613.79999999999995" u="1"/>
        <n v="283042.61335" u="1"/>
        <n v="2990.25" u="1"/>
        <n v="15747" u="1"/>
        <n v="9633" u="1"/>
        <n v="14104.292799999999" u="1"/>
        <n v="20308.080000000002" u="1"/>
        <n v="53550" u="1"/>
        <n v="264258.00449999998" u="1"/>
        <n v="85560" u="1"/>
        <n v="4957.3125" u="1"/>
        <n v="1126.02" u="1"/>
        <n v="7592.4" u="1"/>
        <n v="5044" u="1"/>
        <n v="43885.799999999996" u="1"/>
        <n v="52731" u="1"/>
        <n v="10878" u="1"/>
        <n v="3661502.1600000006" u="1"/>
        <n v="-123159.91499999999" u="1"/>
        <n v="833" u="1"/>
        <n v="2131.5" u="1"/>
        <n v="768" u="1"/>
        <n v="8682.5124999999989" u="1"/>
        <n v="10774.800000000001" u="1"/>
        <n v="22268.4408" u="1"/>
        <n v="11067.1875" u="1"/>
        <n v="18584.3" u="1"/>
        <n v="18743.97" u="1"/>
        <n v="5879.25" u="1"/>
        <n v="80.400000000000006" u="1"/>
        <n v="10284.945" u="1"/>
        <n v="1132.74" u="1"/>
        <n v="16922.290950000006" u="1"/>
        <n v="30357.99" u="1"/>
        <n v="-181038.345" u="1"/>
        <n v="2635502.4640000002" u="1"/>
        <n v="1468.04" u="1"/>
        <n v="3397.5122999999999" u="1"/>
        <n v="41561.399999999994" u="1"/>
        <n v="348546.05" u="1"/>
        <n v="24534" u="1"/>
        <n v="3534" u="1"/>
        <n v="13888" u="1"/>
        <n v="220.5" u="1"/>
        <n v="21062.528000000002" u="1"/>
        <n v="23145.192900000002" u="1"/>
        <n v="28967.4" u="1"/>
        <n v="1291347.75" u="1"/>
        <n v="2364" u="1"/>
        <n v="14754.75" u="1"/>
        <n v="66528" u="1"/>
        <n v="107.80000000000001" u="1"/>
        <n v="165254.38099999999" u="1"/>
        <n v="-13460.1" u="1"/>
        <n v="5580" u="1"/>
        <n v="2073175.2720000001" u="1"/>
        <n v="11508.75" u="1"/>
        <n v="2857.96" u="1"/>
        <n v="23715" u="1"/>
        <n v="701.99360000000001" u="1"/>
        <n v="16669.599999999999" u="1"/>
        <n v="36940.200000000004" u="1"/>
        <n v="16223.9" u="1"/>
        <n v="-17408.396000000001" u="1"/>
        <n v="4880.7330000000002" u="1"/>
        <n v="21630.752" u="1"/>
        <n v="1255612.0149999999" u="1"/>
        <n v="1231.3943999999999" u="1"/>
        <n v="133.69999999999999" u="1"/>
        <n v="15880.8" u="1"/>
        <n v="3132.25" u="1"/>
        <n v="114.6" u="1"/>
        <n v="8254.0499999999993" u="1"/>
        <n v="18200" u="1"/>
        <n v="139.5" u="1"/>
        <n v="258.28499999999997" u="1"/>
        <n v="125.625" u="1"/>
        <n v="215342.40000000002" u="1"/>
        <n v="1770.9899999999998" u="1"/>
        <n v="1971.2000000000003" u="1"/>
        <n v="11115" u="1"/>
        <n v="13693.68" u="1"/>
        <n v="5328" u="1"/>
        <n v="3110204.5439999998" u="1"/>
        <n v="542.54340000000002" u="1"/>
        <n v="3695.625" u="1"/>
        <n v="22581" u="1"/>
        <n v="10104.891600000001" u="1"/>
        <n v="13920" u="1"/>
        <n v="20501" u="1"/>
        <n v="25181.52" u="1"/>
        <n v="9574.4000000000015" u="1"/>
        <n v="10800" u="1"/>
        <n v="48117.171200000004" u="1"/>
        <n v="576" u="1"/>
        <n v="2112" u="1"/>
        <n v="27624.024400000002" u="1"/>
        <n v="-371498.75999999995" u="1"/>
        <n v="88467" u="1"/>
        <n v="666.17759999999998" u="1"/>
        <n v="41618.720000000001" u="1"/>
        <n v="28736.760000000002" u="1"/>
        <n v="2542.6179999999999" u="1"/>
        <n v="3480.1919999999996" u="1"/>
        <n v="17811.36" u="1"/>
        <n v="19018.079999999998" u="1"/>
        <n v="19759.099999999999" u="1"/>
        <n v="748.8" u="1"/>
        <n v="7030" u="1"/>
        <n v="15605.526999999998" u="1"/>
        <n v="54500" u="1"/>
        <n v="2221.0500000000002" u="1"/>
        <n v="3910.2" u="1"/>
        <n v="1361824.2400000002" u="1"/>
        <n v="3348280.3200000003" u="1"/>
        <n v="-34313.663999999997" u="1"/>
        <n v="26370.707999999999" u="1"/>
        <n v="468663.63" u="1"/>
        <n v="61122.756800000003" u="1"/>
        <n v="2638944.96" u="1"/>
        <n v="3763.018" u="1"/>
        <n v="1886668.9919999999" u="1"/>
        <n v="101.5" u="1"/>
        <n v="1548.5040000000001" u="1"/>
        <n v="8531.25" u="1"/>
        <n v="10044" u="1"/>
        <n v="16034.44" u="1"/>
        <n v="16095" u="1"/>
        <n v="2027.3" u="1"/>
        <n v="5676980.3720999993" u="1"/>
        <n v="47.609099999999998" u="1"/>
        <n v="161663.83749999999" u="1"/>
        <n v="395898.72000000003" u="1"/>
        <n v="17022.297599999998" u="1"/>
        <n v="32604" u="1"/>
        <n v="-538788" u="1"/>
        <n v="1254.8699999999999" u="1"/>
        <n v="189" u="1"/>
        <n v="2900" u="1"/>
        <n v="2073.6000000000004" u="1"/>
        <n v="5582.2000000000007" u="1"/>
        <n v="164.96865" u="1"/>
        <n v="29295" u="1"/>
        <n v="1824" u="1"/>
        <n v="10356.4984" u="1"/>
        <n v="56973.599999999999" u="1"/>
        <n v="6912" u="1"/>
        <n v="15717" u="1"/>
        <n v="43218.75" u="1"/>
        <n v="3943.4377500000001" u="1"/>
        <n v="14603.82" u="1"/>
        <n v="869954.97600000014" u="1"/>
        <n v="12711.86" u="1"/>
        <n v="213.64000000000004" u="1"/>
        <n v="4653.558" u="1"/>
        <n v="2057" u="1"/>
        <n v="27764.31" u="1"/>
        <n v="4477.5" u="1"/>
        <n v="51950.04" u="1"/>
        <n v="1561896.6720000003" u="1"/>
        <n v="105.52500000000001" u="1"/>
        <n v="2254" u="1"/>
        <n v="623.1" u="1"/>
        <n v="2430.4" u="1"/>
        <n v="28350" u="1"/>
        <n v="7440" u="1"/>
        <n v="-1794.68" u="1"/>
        <n v="4974.9599999999991" u="1"/>
        <n v="39690" u="1"/>
        <n v="50.96" u="1"/>
        <n v="13091.615200000002" u="1"/>
        <n v="-408469.16800000006" u="1"/>
        <n v="795.95999999999992" u="1"/>
        <n v="3299.7510000000002" u="1"/>
        <n v="5880" u="1"/>
        <n v="-15030.445000000002" u="1"/>
        <n v="4343.625" u="1"/>
        <n v="-50138.87249999999" u="1"/>
        <n v="7164.9900000000007" u="1"/>
        <n v="36174.6" u="1"/>
        <n v="5102.2259999999997" u="1"/>
        <n v="13278.4" u="1"/>
        <n v="23360.399999999998" u="1"/>
        <n v="2508.8000000000002" u="1"/>
        <n v="781.56224999999995" u="1"/>
        <n v="15068.182500000001" u="1"/>
        <n v="29066.77665" u="1"/>
        <n v="9285.119999999999" u="1"/>
        <n v="-2243.35" u="1"/>
        <n v="24163.88" u="1"/>
        <n v="39763.148699999998" u="1"/>
        <n v="5702.4" u="1"/>
        <n v="4162.5" u="1"/>
        <n v="4569.5999999999995" u="1"/>
        <n v="12997.755800000001" u="1"/>
        <n v="35720" u="1"/>
        <n v="306.89999999999998" u="1"/>
        <n v="1887.9749999999999" u="1"/>
        <n v="5452.58" u="1"/>
        <n v="37422" u="1"/>
        <n v="1308" u="1"/>
        <n v="2585" u="1"/>
        <n v="-112728.33750000001" u="1"/>
        <n v="3292.8" u="1"/>
        <n v="673.35" u="1"/>
        <n v="17856" u="1"/>
        <n v="885.40500000000009" u="1"/>
        <n v="1763707.5" u="1"/>
        <n v="1949.7" u="1"/>
        <n v="36855" u="1"/>
        <n v="13549.401600000001" u="1"/>
        <n v="37906.706200000001" u="1"/>
        <n v="447.72750000000008" u="1"/>
        <n v="3218.4" u="1"/>
        <n v="36540" u="1"/>
        <n v="176.4" u="1"/>
        <n v="1374.3375000000001" u="1"/>
        <n v="4060.6800000000003" u="1"/>
        <n v="417.80250000000001" u="1"/>
        <n v="8620.49" u="1"/>
        <n v="5376" u="1"/>
        <n v="872.2" u="1"/>
        <n v="65660" u="1"/>
        <n v="3383.8999999999996" u="1"/>
        <n v="7420.5740000000005" u="1"/>
        <n v="7382.34" u="1"/>
        <n v="35154" u="1"/>
        <n v="2164.5414000000001" u="1"/>
        <n v="1126250" u="1"/>
        <n v="40.200000000000003" u="1"/>
        <n v="107.74079999999999" u="1"/>
        <n v="34839" u="1"/>
        <n v="366.74549999999999" u="1"/>
        <n v="-10409.143999999998" u="1"/>
        <n v="313200" u="1"/>
        <n v="23498" u="1"/>
        <n v="157.5" u="1"/>
      </sharedItems>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42">
  <r>
    <x v="0"/>
    <x v="0"/>
    <x v="0"/>
    <s v="COTIZACION"/>
    <s v="OCTUBRE"/>
    <d v="2023-10-26T00:00:00"/>
    <s v="CO37-FRANZ MERLO"/>
    <x v="0"/>
    <s v="PRODUCTOS AGRICOLAS, PECUARIOS Y FORESTALES"/>
    <x v="0"/>
    <x v="0"/>
    <x v="0"/>
    <d v="2023-10-26T00:00:00"/>
    <m/>
    <m/>
    <s v="BIEN"/>
    <x v="0"/>
    <n v="1197800"/>
    <x v="0"/>
    <x v="0"/>
    <x v="0"/>
    <x v="0"/>
    <x v="0"/>
    <x v="0"/>
    <x v="0"/>
    <s v="6/12/2023"/>
    <m/>
    <s v="11:30"/>
    <s v="09:00"/>
    <x v="0"/>
    <s v="ISAAC A. ARISPE GONZALES"/>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x v="0"/>
    <x v="0"/>
    <x v="0"/>
    <x v="0"/>
    <n v="5527"/>
    <n v="4973"/>
    <d v="2015-04-15T00:00:00"/>
    <m/>
    <s v="MAY"/>
    <m/>
    <m/>
    <m/>
    <s v="L"/>
    <s v="NORMAL"/>
    <s v="CONTRATO"/>
    <n v="316144"/>
    <n v="1772181"/>
    <n v="2058575"/>
    <s v="15-0517-00-568965-0-E"/>
    <m/>
    <m/>
  </r>
  <r>
    <x v="0"/>
    <x v="0"/>
    <x v="0"/>
    <s v="COTIZACION"/>
    <s v="OCTUBRE"/>
    <d v="2023-10-26T00:00:00"/>
    <s v="CO37-FRANZ MERLO"/>
    <x v="0"/>
    <s v="PRODUCTOS AGRICOLAS, PECUARIOS Y FORESTALES"/>
    <x v="0"/>
    <x v="0"/>
    <x v="0"/>
    <d v="2023-10-26T00:00:00"/>
    <m/>
    <m/>
    <s v="BIEN"/>
    <x v="0"/>
    <m/>
    <x v="1"/>
    <x v="1"/>
    <x v="1"/>
    <x v="0"/>
    <x v="0"/>
    <x v="0"/>
    <x v="0"/>
    <s v="6/12/2023"/>
    <m/>
    <s v="11:30"/>
    <s v="09:00"/>
    <x v="0"/>
    <s v="ISAAC A. ARISPE GONZALES"/>
    <x v="0"/>
    <d v="2023-12-15T00:00:00"/>
    <x v="0"/>
    <x v="0"/>
    <x v="0"/>
    <x v="0"/>
    <x v="0"/>
    <m/>
    <x v="0"/>
    <x v="0"/>
    <x v="0"/>
    <x v="0"/>
    <n v="30"/>
    <x v="0"/>
    <m/>
    <x v="0"/>
    <x v="0"/>
    <s v="COLQUIRI"/>
    <m/>
    <m/>
    <x v="0"/>
    <s v="ADQ/MINA/RE-003/2023"/>
    <n v="31300"/>
    <x v="1"/>
    <x v="1"/>
    <x v="0"/>
    <n v="2000"/>
    <x v="1"/>
    <n v="78000"/>
    <m/>
    <m/>
    <m/>
    <n v="0"/>
    <n v="5.6034482758620694"/>
    <n v="0"/>
    <n v="0"/>
    <n v="2000"/>
    <d v="2024-12-17T00:00:00"/>
    <m/>
    <x v="0"/>
    <m/>
    <x v="0"/>
    <x v="0"/>
    <x v="0"/>
    <x v="0"/>
    <x v="1"/>
    <x v="1"/>
    <x v="1"/>
    <n v="5527"/>
    <n v="4973"/>
    <d v="2015-04-16T00:00:00"/>
    <m/>
    <s v="JUN"/>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2"/>
    <x v="2"/>
    <x v="2"/>
    <x v="0"/>
    <x v="1"/>
    <x v="0"/>
    <x v="0"/>
    <s v="6/12/2023"/>
    <m/>
    <s v="11:30"/>
    <s v="09:00"/>
    <x v="0"/>
    <s v="ISAAC A. ARISPE GONZALES"/>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x v="1"/>
    <x v="2"/>
    <x v="2"/>
    <x v="2"/>
    <n v="5527"/>
    <n v="4973"/>
    <d v="2015-04-17T00:00:00"/>
    <m/>
    <s v="JUL"/>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3"/>
    <x v="3"/>
    <x v="3"/>
    <x v="0"/>
    <x v="0"/>
    <x v="0"/>
    <x v="0"/>
    <s v="6/12/2023"/>
    <m/>
    <s v="11:30"/>
    <s v="09:00"/>
    <x v="0"/>
    <s v="ISAAC A. ARISPE GONZALES"/>
    <x v="0"/>
    <d v="2023-12-15T00:00:00"/>
    <x v="0"/>
    <x v="0"/>
    <x v="0"/>
    <x v="1"/>
    <x v="0"/>
    <m/>
    <x v="1"/>
    <x v="1"/>
    <x v="1"/>
    <x v="0"/>
    <n v="30"/>
    <x v="0"/>
    <m/>
    <x v="0"/>
    <x v="1"/>
    <s v="COLQUIRI"/>
    <m/>
    <m/>
    <x v="0"/>
    <s v="ADQ/MINA/RE-003/2023"/>
    <n v="31300"/>
    <x v="3"/>
    <x v="3"/>
    <x v="0"/>
    <n v="800"/>
    <x v="3"/>
    <n v="70400"/>
    <m/>
    <m/>
    <m/>
    <n v="0"/>
    <n v="12.64367816091954"/>
    <n v="0"/>
    <n v="0"/>
    <n v="800"/>
    <d v="2024-12-30T00:00:00"/>
    <m/>
    <x v="0"/>
    <m/>
    <x v="0"/>
    <x v="0"/>
    <x v="0"/>
    <x v="2"/>
    <x v="1"/>
    <x v="1"/>
    <x v="1"/>
    <n v="5527"/>
    <n v="4973"/>
    <d v="2015-04-18T00:00:00"/>
    <m/>
    <s v="AGO"/>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4"/>
    <x v="4"/>
    <x v="4"/>
    <x v="0"/>
    <x v="0"/>
    <x v="0"/>
    <x v="0"/>
    <s v="6/12/2023"/>
    <m/>
    <s v="11:30"/>
    <s v="09:00"/>
    <x v="0"/>
    <s v="ISAAC A. ARISPE GONZALES"/>
    <x v="0"/>
    <d v="2023-12-15T00:00:00"/>
    <x v="0"/>
    <x v="0"/>
    <x v="0"/>
    <x v="1"/>
    <x v="0"/>
    <m/>
    <x v="1"/>
    <x v="1"/>
    <x v="1"/>
    <x v="0"/>
    <n v="30"/>
    <x v="0"/>
    <m/>
    <x v="0"/>
    <x v="1"/>
    <s v="COLQUIRI"/>
    <m/>
    <m/>
    <x v="0"/>
    <s v="ADQ/MINA/RE-003/2023"/>
    <n v="31300"/>
    <x v="4"/>
    <x v="4"/>
    <x v="0"/>
    <n v="400"/>
    <x v="4"/>
    <n v="42000"/>
    <m/>
    <m/>
    <m/>
    <n v="0"/>
    <n v="15.086206896551724"/>
    <n v="0"/>
    <n v="0"/>
    <n v="400"/>
    <d v="2024-12-30T00:00:00"/>
    <m/>
    <x v="0"/>
    <m/>
    <x v="0"/>
    <x v="0"/>
    <x v="0"/>
    <x v="2"/>
    <x v="1"/>
    <x v="1"/>
    <x v="1"/>
    <n v="5527"/>
    <n v="4973"/>
    <d v="2015-04-19T00:00:00"/>
    <m/>
    <s v="SEP"/>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5"/>
    <x v="5"/>
    <x v="5"/>
    <x v="0"/>
    <x v="0"/>
    <x v="0"/>
    <x v="0"/>
    <s v="6/12/2023"/>
    <m/>
    <s v="11:30"/>
    <s v="09:00"/>
    <x v="0"/>
    <s v="ISAAC A. ARISPE GONZALES"/>
    <x v="0"/>
    <d v="2023-12-15T00:00:00"/>
    <x v="0"/>
    <x v="0"/>
    <x v="0"/>
    <x v="1"/>
    <x v="0"/>
    <m/>
    <x v="1"/>
    <x v="1"/>
    <x v="1"/>
    <x v="0"/>
    <n v="30"/>
    <x v="0"/>
    <m/>
    <x v="0"/>
    <x v="1"/>
    <s v="COLQUIRI"/>
    <m/>
    <m/>
    <x v="0"/>
    <s v="ADQ/MINA/RE-003/2023"/>
    <n v="31300"/>
    <x v="5"/>
    <x v="5"/>
    <x v="0"/>
    <n v="10000"/>
    <x v="5"/>
    <n v="180000"/>
    <m/>
    <m/>
    <m/>
    <n v="0"/>
    <n v="2.5862068965517242"/>
    <n v="0"/>
    <n v="0"/>
    <n v="10000"/>
    <d v="2024-12-30T00:00:00"/>
    <m/>
    <x v="0"/>
    <m/>
    <x v="0"/>
    <x v="0"/>
    <x v="0"/>
    <x v="2"/>
    <x v="1"/>
    <x v="1"/>
    <x v="1"/>
    <n v="5527"/>
    <n v="4973"/>
    <d v="2015-04-20T00:00:00"/>
    <m/>
    <s v="OCT"/>
    <m/>
    <m/>
    <m/>
    <s v="L"/>
    <s v="NORMAL"/>
    <s v="CONTRATO"/>
    <n v="316144"/>
    <n v="1772181"/>
    <n v="2058575"/>
    <s v="15-0517-00-568965-0-E"/>
    <m/>
    <m/>
  </r>
  <r>
    <x v="0"/>
    <x v="0"/>
    <x v="0"/>
    <s v="COTIZACION"/>
    <s v="OCTUBRE"/>
    <d v="2023-10-26T00:00:00"/>
    <s v="CO37-FRANZ MERLO"/>
    <x v="0"/>
    <s v="PRODUCTOS AGRICOLAS, PECUARIOS Y FORESTALES"/>
    <x v="0"/>
    <x v="0"/>
    <x v="0"/>
    <d v="2023-10-26T00:00:00"/>
    <m/>
    <m/>
    <s v="BIEN"/>
    <x v="0"/>
    <m/>
    <x v="6"/>
    <x v="6"/>
    <x v="6"/>
    <x v="0"/>
    <x v="0"/>
    <x v="0"/>
    <x v="0"/>
    <s v="6/12/2023"/>
    <m/>
    <s v="11:30"/>
    <s v="09:00"/>
    <x v="0"/>
    <s v="ISAAC A. ARISPE GONZALES"/>
    <x v="0"/>
    <d v="2023-12-15T00:00:00"/>
    <x v="0"/>
    <x v="0"/>
    <x v="0"/>
    <x v="0"/>
    <x v="0"/>
    <m/>
    <x v="0"/>
    <x v="0"/>
    <x v="0"/>
    <x v="0"/>
    <n v="30"/>
    <x v="0"/>
    <m/>
    <x v="0"/>
    <x v="0"/>
    <s v="COLQUIRI"/>
    <m/>
    <m/>
    <x v="0"/>
    <s v="ADQ/MINA/RE-003/2023"/>
    <n v="31300"/>
    <x v="6"/>
    <x v="6"/>
    <x v="0"/>
    <n v="600"/>
    <x v="6"/>
    <n v="42000"/>
    <m/>
    <m/>
    <m/>
    <n v="0"/>
    <n v="10.057471264367816"/>
    <n v="0"/>
    <n v="0"/>
    <n v="600"/>
    <d v="2024-12-17T00:00:00"/>
    <m/>
    <x v="0"/>
    <m/>
    <x v="0"/>
    <x v="0"/>
    <x v="0"/>
    <x v="0"/>
    <x v="1"/>
    <x v="1"/>
    <x v="1"/>
    <n v="5527"/>
    <n v="4973"/>
    <d v="2015-04-21T00:00:00"/>
    <m/>
    <s v="NOV"/>
    <m/>
    <m/>
    <m/>
    <s v="L"/>
    <s v="NORMAL"/>
    <s v="CONTRATO"/>
    <n v="316144"/>
    <n v="1772181"/>
    <n v="2058575"/>
    <s v="15-0517-00-568965-0-E"/>
    <m/>
    <m/>
  </r>
  <r>
    <x v="0"/>
    <x v="0"/>
    <x v="0"/>
    <s v="COTIZACION"/>
    <s v="OCTUBRE"/>
    <d v="2023-10-26T00:00:00"/>
    <s v="CO37-FRANZ MERLO"/>
    <x v="0"/>
    <s v="PRODUCTOS AGRICOLAS, PECUARIOS Y FORESTALES"/>
    <x v="0"/>
    <x v="0"/>
    <x v="0"/>
    <d v="2023-10-26T00:00:00"/>
    <m/>
    <m/>
    <s v="BIEN"/>
    <x v="0"/>
    <m/>
    <x v="7"/>
    <x v="7"/>
    <x v="6"/>
    <x v="0"/>
    <x v="0"/>
    <x v="0"/>
    <x v="0"/>
    <s v="6/12/2023"/>
    <m/>
    <s v="11:30"/>
    <s v="09:00"/>
    <x v="0"/>
    <s v="ISAAC A. ARISPE GONZALES"/>
    <x v="0"/>
    <d v="2023-12-15T00:00:00"/>
    <x v="0"/>
    <x v="0"/>
    <x v="0"/>
    <x v="0"/>
    <x v="0"/>
    <m/>
    <x v="0"/>
    <x v="0"/>
    <x v="0"/>
    <x v="0"/>
    <n v="30"/>
    <x v="0"/>
    <m/>
    <x v="0"/>
    <x v="0"/>
    <s v="COLQUIRI"/>
    <m/>
    <m/>
    <x v="0"/>
    <s v="ADQ/MINA/RE-003/2023"/>
    <n v="31300"/>
    <x v="7"/>
    <x v="7"/>
    <x v="0"/>
    <n v="600"/>
    <x v="7"/>
    <n v="40800"/>
    <m/>
    <m/>
    <m/>
    <n v="0"/>
    <n v="9.7701149425287355"/>
    <n v="0"/>
    <n v="0"/>
    <n v="600"/>
    <d v="2024-12-17T00:00:00"/>
    <m/>
    <x v="0"/>
    <m/>
    <x v="0"/>
    <x v="0"/>
    <x v="0"/>
    <x v="0"/>
    <x v="1"/>
    <x v="1"/>
    <x v="1"/>
    <n v="5527"/>
    <n v="4973"/>
    <d v="2015-04-22T00:00:00"/>
    <m/>
    <s v="DIC"/>
    <m/>
    <m/>
    <m/>
    <s v="L"/>
    <s v="NORMAL"/>
    <s v="CONTRATO"/>
    <n v="316144"/>
    <n v="1772181"/>
    <n v="2058575"/>
    <s v="15-0517-00-568965-0-E"/>
    <m/>
    <m/>
  </r>
  <r>
    <x v="0"/>
    <x v="0"/>
    <x v="0"/>
    <s v="COTIZACION"/>
    <s v="OCTUBRE"/>
    <d v="2023-10-26T00:00:00"/>
    <s v="CO37-FRANZ MERLO"/>
    <x v="0"/>
    <s v="PRODUCTOS AGRICOLAS, PECUARIOS Y FORESTALES"/>
    <x v="0"/>
    <x v="0"/>
    <x v="0"/>
    <d v="2023-10-26T00:00:00"/>
    <m/>
    <m/>
    <s v="BIEN"/>
    <x v="0"/>
    <m/>
    <x v="8"/>
    <x v="8"/>
    <x v="7"/>
    <x v="0"/>
    <x v="0"/>
    <x v="0"/>
    <x v="0"/>
    <s v="6/12/2023"/>
    <m/>
    <s v="11:30"/>
    <s v="09:00"/>
    <x v="0"/>
    <s v="ISAAC A. ARISPE GONZALES"/>
    <x v="0"/>
    <d v="2023-12-15T00:00:00"/>
    <x v="0"/>
    <x v="0"/>
    <x v="0"/>
    <x v="0"/>
    <x v="0"/>
    <m/>
    <x v="0"/>
    <x v="0"/>
    <x v="0"/>
    <x v="0"/>
    <n v="30"/>
    <x v="0"/>
    <m/>
    <x v="0"/>
    <x v="0"/>
    <s v="COLQUIRI"/>
    <m/>
    <m/>
    <x v="0"/>
    <s v="ADQ/MINA/RE-003/2023"/>
    <n v="31300"/>
    <x v="8"/>
    <x v="8"/>
    <x v="0"/>
    <n v="200"/>
    <x v="8"/>
    <n v="59000"/>
    <m/>
    <m/>
    <m/>
    <n v="0"/>
    <n v="42.385057471264368"/>
    <n v="0"/>
    <n v="0"/>
    <n v="200"/>
    <d v="2024-12-17T00:00:00"/>
    <m/>
    <x v="0"/>
    <m/>
    <x v="0"/>
    <x v="0"/>
    <x v="0"/>
    <x v="0"/>
    <x v="1"/>
    <x v="1"/>
    <x v="1"/>
    <n v="5527"/>
    <n v="4973"/>
    <d v="2015-04-23T00:00:00"/>
    <m/>
    <s v="ENE"/>
    <m/>
    <m/>
    <m/>
    <s v="L"/>
    <s v="NORMAL"/>
    <s v="CONTRATO"/>
    <n v="316144"/>
    <n v="1772181"/>
    <n v="2058575"/>
    <s v="15-0517-00-568965-0-E"/>
    <m/>
    <m/>
  </r>
  <r>
    <x v="0"/>
    <x v="0"/>
    <x v="0"/>
    <s v="COTIZACION"/>
    <s v="OCTUBRE"/>
    <d v="2023-10-26T00:00:00"/>
    <s v="CO37-FRANZ MERLO"/>
    <x v="0"/>
    <s v="PRODUCTOS AGRICOLAS, PECUARIOS Y FORESTALES"/>
    <x v="0"/>
    <x v="0"/>
    <x v="0"/>
    <d v="2023-10-26T00:00:00"/>
    <m/>
    <m/>
    <s v="BIEN"/>
    <x v="0"/>
    <m/>
    <x v="9"/>
    <x v="9"/>
    <x v="7"/>
    <x v="0"/>
    <x v="0"/>
    <x v="0"/>
    <x v="0"/>
    <s v="6/12/2023"/>
    <m/>
    <s v="11:30"/>
    <s v="09:00"/>
    <x v="0"/>
    <s v="ISAAC A. ARISPE GONZALES"/>
    <x v="0"/>
    <d v="2023-12-15T00:00:00"/>
    <x v="0"/>
    <x v="0"/>
    <x v="0"/>
    <x v="0"/>
    <x v="0"/>
    <m/>
    <x v="0"/>
    <x v="0"/>
    <x v="0"/>
    <x v="0"/>
    <n v="30"/>
    <x v="0"/>
    <m/>
    <x v="0"/>
    <x v="0"/>
    <s v="COLQUIRI"/>
    <m/>
    <m/>
    <x v="0"/>
    <s v="ADQ/MINA/RE-003/2023"/>
    <n v="31300"/>
    <x v="9"/>
    <x v="9"/>
    <x v="0"/>
    <n v="200"/>
    <x v="9"/>
    <n v="62000"/>
    <m/>
    <m/>
    <m/>
    <n v="0"/>
    <n v="44.540229885057471"/>
    <n v="0"/>
    <n v="0"/>
    <n v="200"/>
    <d v="2024-12-17T00:00:00"/>
    <m/>
    <x v="0"/>
    <m/>
    <x v="0"/>
    <x v="0"/>
    <x v="0"/>
    <x v="0"/>
    <x v="1"/>
    <x v="1"/>
    <x v="1"/>
    <n v="5527"/>
    <n v="4973"/>
    <d v="2015-04-24T00:00:00"/>
    <m/>
    <s v="FEB"/>
    <m/>
    <m/>
    <m/>
    <s v="L"/>
    <s v="NORMAL"/>
    <s v="CONTRATO"/>
    <n v="316144"/>
    <n v="1772181"/>
    <n v="2058575"/>
    <s v="15-0517-00-568965-0-E"/>
    <m/>
    <m/>
  </r>
  <r>
    <x v="0"/>
    <x v="0"/>
    <x v="0"/>
    <s v="PAGO PARCIAL"/>
    <s v="OCTUBRE"/>
    <d v="2023-10-26T00:00:00"/>
    <s v="CO37-FRANZ MERLO"/>
    <x v="0"/>
    <s v="PRODUCTOS AGRICOLAS, PECUARIOS Y FORESTALES"/>
    <x v="0"/>
    <x v="0"/>
    <x v="0"/>
    <d v="2023-10-26T00:00:00"/>
    <m/>
    <m/>
    <s v="BIEN"/>
    <x v="0"/>
    <m/>
    <x v="10"/>
    <x v="10"/>
    <x v="8"/>
    <x v="0"/>
    <x v="0"/>
    <x v="0"/>
    <x v="0"/>
    <s v="6/12/2023"/>
    <m/>
    <s v="11:30"/>
    <s v="09:00"/>
    <x v="0"/>
    <s v="ISAAC A. ARISPE GONZALES"/>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x v="2"/>
    <x v="3"/>
    <x v="3"/>
    <x v="3"/>
    <n v="5527"/>
    <n v="4973"/>
    <d v="2015-04-25T00:00:00"/>
    <m/>
    <s v="MAR"/>
    <m/>
    <m/>
    <m/>
    <s v="L"/>
    <s v="NORMAL"/>
    <s v="CONTRATO"/>
    <n v="316144"/>
    <n v="1772181"/>
    <n v="2058575"/>
    <s v="15-0517-00-568965-0-E"/>
    <m/>
    <m/>
  </r>
  <r>
    <x v="0"/>
    <x v="1"/>
    <x v="0"/>
    <s v="PAGO PARCIAL"/>
    <s v="OCTUBRE"/>
    <d v="2023-10-26T00:00:00"/>
    <s v="CO37-FRANZ MERLO"/>
    <x v="0"/>
    <s v="PRODUCTOS AGRICOLAS, PECUARIOS Y FORESTALES"/>
    <x v="0"/>
    <x v="0"/>
    <x v="1"/>
    <d v="2023-10-26T00:00:00"/>
    <m/>
    <m/>
    <s v="BIEN"/>
    <x v="1"/>
    <n v="985850"/>
    <x v="0"/>
    <x v="11"/>
    <x v="2"/>
    <x v="0"/>
    <x v="0"/>
    <x v="0"/>
    <x v="0"/>
    <s v="6/12/2023"/>
    <s v="07/12/2023"/>
    <s v="11:30"/>
    <s v="09:00"/>
    <x v="0"/>
    <s v="ISAAC A. ARISPE GONZALES"/>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x v="3"/>
    <x v="4"/>
    <x v="4"/>
    <x v="4"/>
    <n v="5527"/>
    <n v="4973"/>
    <d v="2015-04-26T00:00:00"/>
    <m/>
    <s v="ABR"/>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1"/>
    <x v="12"/>
    <x v="2"/>
    <x v="0"/>
    <x v="0"/>
    <x v="0"/>
    <x v="0"/>
    <s v="6/12/2023"/>
    <s v="07/12/2023"/>
    <s v="11:30"/>
    <s v="09:00"/>
    <x v="0"/>
    <s v="ISAAC A. ARISPE GONZALES"/>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x v="3"/>
    <x v="1"/>
    <x v="1"/>
    <x v="1"/>
    <n v="5527"/>
    <n v="4973"/>
    <d v="2015-04-27T00:00:00"/>
    <m/>
    <s v="MAY"/>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2"/>
    <x v="13"/>
    <x v="2"/>
    <x v="0"/>
    <x v="0"/>
    <x v="0"/>
    <x v="0"/>
    <s v="6/12/2023"/>
    <s v="07/12/2023"/>
    <s v="11:30"/>
    <s v="09:00"/>
    <x v="0"/>
    <s v="ISAAC A. ARISPE GONZALES"/>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x v="3"/>
    <x v="1"/>
    <x v="1"/>
    <x v="1"/>
    <n v="5527"/>
    <n v="4973"/>
    <d v="2015-04-28T00:00:00"/>
    <m/>
    <s v="JUN"/>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3"/>
    <x v="14"/>
    <x v="2"/>
    <x v="0"/>
    <x v="0"/>
    <x v="0"/>
    <x v="0"/>
    <s v="6/12/2023"/>
    <s v="07/12/2023"/>
    <s v="11:30"/>
    <s v="09:00"/>
    <x v="0"/>
    <s v="ISAAC A. ARISPE GONZALES"/>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x v="3"/>
    <x v="1"/>
    <x v="1"/>
    <x v="1"/>
    <n v="5527"/>
    <n v="4973"/>
    <d v="2015-04-29T00:00:00"/>
    <m/>
    <s v="JUL"/>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4"/>
    <x v="15"/>
    <x v="2"/>
    <x v="0"/>
    <x v="0"/>
    <x v="0"/>
    <x v="0"/>
    <s v="6/12/2023"/>
    <s v="07/12/2023"/>
    <s v="11:30"/>
    <s v="09:00"/>
    <x v="0"/>
    <s v="ISAAC A. ARISPE GONZALES"/>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x v="3"/>
    <x v="1"/>
    <x v="1"/>
    <x v="1"/>
    <n v="5527"/>
    <n v="4973"/>
    <d v="2015-04-30T00:00:00"/>
    <m/>
    <s v="AGO"/>
    <m/>
    <m/>
    <m/>
    <s v="L"/>
    <s v="NORMAL"/>
    <s v="CONTRATO"/>
    <n v="316144"/>
    <n v="1772181"/>
    <n v="2058575"/>
    <s v="15-0517-00-568965-0-E"/>
    <m/>
    <m/>
  </r>
  <r>
    <x v="0"/>
    <x v="1"/>
    <x v="0"/>
    <s v="PAGO PARCIAL"/>
    <s v="OCTUBRE"/>
    <d v="2023-10-26T00:00:00"/>
    <s v="CO37-FRANZ MERLO"/>
    <x v="0"/>
    <s v="PRODUCTOS AGRICOLAS, PECUARIOS Y FORESTALES"/>
    <x v="0"/>
    <x v="0"/>
    <x v="1"/>
    <d v="2023-10-26T00:00:00"/>
    <m/>
    <m/>
    <s v="BIEN"/>
    <x v="1"/>
    <m/>
    <x v="5"/>
    <x v="16"/>
    <x v="2"/>
    <x v="0"/>
    <x v="0"/>
    <x v="0"/>
    <x v="0"/>
    <s v="6/12/2023"/>
    <s v="07/12/2023"/>
    <s v="11:30"/>
    <s v="09:00"/>
    <x v="0"/>
    <s v="ISAAC A. ARISPE GONZALES"/>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x v="3"/>
    <x v="1"/>
    <x v="1"/>
    <x v="1"/>
    <n v="5527"/>
    <n v="4973"/>
    <d v="2015-05-01T00:00:00"/>
    <m/>
    <s v="SEP"/>
    <m/>
    <m/>
    <m/>
    <s v="L"/>
    <s v="NORMAL"/>
    <s v="CONTRATO"/>
    <n v="316144"/>
    <n v="1772181"/>
    <n v="2058575"/>
    <s v="15-0517-00-568965-0-E"/>
    <m/>
    <m/>
  </r>
  <r>
    <x v="0"/>
    <x v="2"/>
    <x v="0"/>
    <s v="COTIZACION"/>
    <s v="OCTUBRE"/>
    <d v="2023-10-30T00:00:00"/>
    <s v="CO37-FRANZ MERLO"/>
    <x v="1"/>
    <s v="PRODUCTOS QUIMICOS"/>
    <x v="1"/>
    <x v="1"/>
    <x v="2"/>
    <d v="2023-10-30T00:00:00"/>
    <m/>
    <m/>
    <s v="BIEN"/>
    <x v="2"/>
    <n v="261000"/>
    <x v="0"/>
    <x v="17"/>
    <x v="9"/>
    <x v="1"/>
    <x v="2"/>
    <x v="0"/>
    <x v="1"/>
    <s v="6/12/2023"/>
    <m/>
    <s v="11:30"/>
    <s v="09:00"/>
    <x v="1"/>
    <s v="FRANZ GUILLERMO CARLOS FLORES ERGUETA"/>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x v="4"/>
    <x v="5"/>
    <x v="5"/>
    <x v="5"/>
    <n v="5527"/>
    <n v="4973"/>
    <d v="2015-05-02T00:00:00"/>
    <m/>
    <s v="OCT"/>
    <m/>
    <m/>
    <m/>
    <s v="L"/>
    <s v="NORMAL"/>
    <s v="CONTRATO"/>
    <n v="316144"/>
    <n v="1772181"/>
    <n v="2058575"/>
    <s v="15-0517-00-568965-0-E"/>
    <m/>
    <m/>
  </r>
  <r>
    <x v="0"/>
    <x v="2"/>
    <x v="0"/>
    <s v="COTIZACION"/>
    <s v="OCTUBRE"/>
    <d v="2023-10-30T00:00:00"/>
    <s v="CO37-FRANZ MERLO"/>
    <x v="1"/>
    <s v="PRODUCTOS QUIMICOS"/>
    <x v="1"/>
    <x v="1"/>
    <x v="2"/>
    <d v="2023-10-30T00:00:00"/>
    <m/>
    <m/>
    <s v="BIEN"/>
    <x v="3"/>
    <m/>
    <x v="0"/>
    <x v="18"/>
    <x v="10"/>
    <x v="2"/>
    <x v="0"/>
    <x v="0"/>
    <x v="1"/>
    <s v="6/12/2023"/>
    <m/>
    <s v="11:30"/>
    <s v="09:00"/>
    <x v="1"/>
    <s v="FRANZ GUILLERMO CARLOS FLORES ERGUETA"/>
    <x v="2"/>
    <d v="2023-12-28T00:00:00"/>
    <x v="2"/>
    <x v="2"/>
    <x v="2"/>
    <x v="3"/>
    <x v="2"/>
    <m/>
    <x v="3"/>
    <x v="4"/>
    <x v="3"/>
    <x v="0"/>
    <n v="30"/>
    <x v="1"/>
    <m/>
    <x v="0"/>
    <x v="4"/>
    <s v="COLQUIRI"/>
    <m/>
    <m/>
    <x v="3"/>
    <s v="EMC - PCPL - 153/2023"/>
    <n v="34200"/>
    <x v="0"/>
    <x v="18"/>
    <x v="2"/>
    <n v="0"/>
    <x v="18"/>
    <n v="0"/>
    <m/>
    <m/>
    <n v="1"/>
    <n v="0"/>
    <n v="0"/>
    <n v="0"/>
    <n v="0"/>
    <n v="-1"/>
    <d v="1900-11-25T00:00:00"/>
    <m/>
    <x v="0"/>
    <m/>
    <x v="0"/>
    <x v="0"/>
    <x v="0"/>
    <x v="5"/>
    <x v="1"/>
    <x v="1"/>
    <x v="1"/>
    <n v="5527"/>
    <n v="4973"/>
    <d v="2015-05-03T00:00:00"/>
    <m/>
    <s v="NOV"/>
    <m/>
    <m/>
    <m/>
    <s v="L"/>
    <s v="NORMAL"/>
    <s v="OC"/>
    <n v="316144"/>
    <n v="1772181"/>
    <n v="2058575"/>
    <s v="15-0517-00-568965-0-E"/>
    <m/>
    <m/>
  </r>
  <r>
    <x v="0"/>
    <x v="3"/>
    <x v="0"/>
    <s v="COTIZACION"/>
    <s v="OCTUBRE"/>
    <d v="2023-10-30T00:00:00"/>
    <s v="CO37-FRANZ MERLO"/>
    <x v="2"/>
    <s v="PRODUCTOS METÁLICOS"/>
    <x v="1"/>
    <x v="1"/>
    <x v="3"/>
    <d v="2023-10-30T00:00:00"/>
    <m/>
    <m/>
    <s v="BIEN"/>
    <x v="4"/>
    <n v="3230000"/>
    <x v="0"/>
    <x v="19"/>
    <x v="11"/>
    <x v="3"/>
    <x v="0"/>
    <x v="0"/>
    <x v="1"/>
    <s v="6/12/2023"/>
    <s v="07/12/2023"/>
    <s v="11:30"/>
    <s v="09:00"/>
    <x v="1"/>
    <s v="FRANZ GUILLERMO CARLOS FLORES ERGUETA"/>
    <x v="1"/>
    <d v="2024-12-29T00:00:00"/>
    <x v="3"/>
    <x v="3"/>
    <x v="3"/>
    <x v="4"/>
    <x v="3"/>
    <n v="1997500"/>
    <x v="4"/>
    <x v="5"/>
    <x v="4"/>
    <x v="0"/>
    <n v="30"/>
    <x v="2"/>
    <m/>
    <x v="2"/>
    <x v="5"/>
    <s v="COLQUIRI"/>
    <m/>
    <m/>
    <x v="4"/>
    <s v="EMC - PCPL - 156/2023"/>
    <n v="34600"/>
    <x v="0"/>
    <x v="19"/>
    <x v="3"/>
    <n v="170000"/>
    <x v="18"/>
    <n v="0"/>
    <m/>
    <m/>
    <m/>
    <n v="0"/>
    <n v="0"/>
    <n v="0"/>
    <n v="0"/>
    <n v="170000"/>
    <d v="2025-02-09T00:00:00"/>
    <m/>
    <x v="0"/>
    <m/>
    <x v="0"/>
    <x v="0"/>
    <x v="0"/>
    <x v="6"/>
    <x v="1"/>
    <x v="1"/>
    <x v="1"/>
    <n v="5527"/>
    <n v="4973"/>
    <d v="2015-05-04T00:00:00"/>
    <m/>
    <s v="DIC"/>
    <m/>
    <m/>
    <m/>
    <s v="L"/>
    <s v="NORMAL"/>
    <s v="CONTRATO"/>
    <n v="316144"/>
    <n v="1772181"/>
    <n v="2058575"/>
    <s v="15-0517-00-568965-0-E"/>
    <m/>
    <m/>
  </r>
  <r>
    <x v="0"/>
    <x v="3"/>
    <x v="0"/>
    <s v="COTIZACION"/>
    <s v="OCTUBRE"/>
    <d v="2023-10-30T00:00:00"/>
    <s v="CO37-FRANZ MERLO"/>
    <x v="2"/>
    <s v="PRODUCTOS METÁLICOS"/>
    <x v="1"/>
    <x v="1"/>
    <x v="3"/>
    <d v="2023-10-30T00:00:00"/>
    <m/>
    <m/>
    <s v="BIEN"/>
    <x v="5"/>
    <m/>
    <x v="0"/>
    <x v="18"/>
    <x v="10"/>
    <x v="2"/>
    <x v="0"/>
    <x v="0"/>
    <x v="1"/>
    <s v="6/12/2023"/>
    <s v="07/12/2023"/>
    <s v="11:30"/>
    <s v="09:00"/>
    <x v="1"/>
    <s v="FRANZ GUILLERMO CARLOS FLORES ERGUETA"/>
    <x v="1"/>
    <d v="2024-12-29T00:00:00"/>
    <x v="3"/>
    <x v="3"/>
    <x v="3"/>
    <x v="4"/>
    <x v="3"/>
    <m/>
    <x v="4"/>
    <x v="5"/>
    <x v="4"/>
    <x v="0"/>
    <n v="30"/>
    <x v="2"/>
    <m/>
    <x v="2"/>
    <x v="5"/>
    <s v="COLQUIRI"/>
    <m/>
    <m/>
    <x v="5"/>
    <s v="EMC - PCPL - 156/2023"/>
    <n v="34600"/>
    <x v="0"/>
    <x v="18"/>
    <x v="2"/>
    <n v="0"/>
    <x v="18"/>
    <n v="0"/>
    <m/>
    <m/>
    <m/>
    <n v="0"/>
    <n v="0"/>
    <n v="0"/>
    <n v="0"/>
    <n v="0"/>
    <d v="2025-02-09T00:00:00"/>
    <m/>
    <x v="0"/>
    <m/>
    <x v="0"/>
    <x v="0"/>
    <x v="0"/>
    <x v="6"/>
    <x v="1"/>
    <x v="1"/>
    <x v="1"/>
    <n v="5527"/>
    <n v="4973"/>
    <d v="2015-05-05T00:00:00"/>
    <m/>
    <s v="ENE"/>
    <m/>
    <m/>
    <m/>
    <s v="L"/>
    <s v="NORMAL"/>
    <s v="CONTRATO"/>
    <n v="316144"/>
    <n v="1772181"/>
    <n v="2058575"/>
    <s v="15-0517-00-568965-0-E"/>
    <m/>
    <m/>
  </r>
  <r>
    <x v="0"/>
    <x v="4"/>
    <x v="0"/>
    <s v="COTIZACION"/>
    <s v="OCTUBRE"/>
    <d v="2023-10-30T00:00:00"/>
    <s v="CO37-FRANZ MERLO"/>
    <x v="2"/>
    <s v="PRODUCTOS METÁLICOS"/>
    <x v="1"/>
    <x v="1"/>
    <x v="4"/>
    <d v="2023-10-30T00:00:00"/>
    <m/>
    <m/>
    <s v="BIEN"/>
    <x v="6"/>
    <n v="1620000"/>
    <x v="0"/>
    <x v="20"/>
    <x v="12"/>
    <x v="3"/>
    <x v="3"/>
    <x v="0"/>
    <x v="1"/>
    <s v="6/12/2023"/>
    <m/>
    <s v="11:30"/>
    <s v="09:00"/>
    <x v="1"/>
    <s v="FRANZ GUILLERMO CARLOS FLORES ERGUETA"/>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x v="7"/>
    <x v="1"/>
    <x v="1"/>
    <x v="1"/>
    <n v="5527"/>
    <n v="4973"/>
    <d v="2015-05-06T00:00:00"/>
    <m/>
    <s v="FEB"/>
    <m/>
    <m/>
    <m/>
    <s v="L"/>
    <s v="NORMAL"/>
    <s v="OC"/>
    <n v="316144"/>
    <n v="1772181"/>
    <n v="2058575"/>
    <s v="15-0517-00-568965-0-E"/>
    <m/>
    <m/>
  </r>
  <r>
    <x v="0"/>
    <x v="4"/>
    <x v="0"/>
    <s v="COTIZACION"/>
    <s v="OCTUBRE"/>
    <d v="2023-10-30T00:00:00"/>
    <s v="CO37-FRANZ MERLO"/>
    <x v="2"/>
    <s v="PRODUCTOS METÁLICOS"/>
    <x v="1"/>
    <x v="1"/>
    <x v="4"/>
    <d v="2023-10-30T00:00:00"/>
    <m/>
    <m/>
    <s v="BIEN"/>
    <x v="7"/>
    <m/>
    <x v="0"/>
    <x v="18"/>
    <x v="10"/>
    <x v="2"/>
    <x v="0"/>
    <x v="0"/>
    <x v="1"/>
    <s v="6/12/2023"/>
    <m/>
    <s v="11:30"/>
    <s v="09:00"/>
    <x v="1"/>
    <s v="FRANZ GUILLERMO CARLOS FLORES ERGUETA"/>
    <x v="2"/>
    <d v="2024-12-29T00:00:00"/>
    <x v="4"/>
    <x v="3"/>
    <x v="4"/>
    <x v="5"/>
    <x v="4"/>
    <m/>
    <x v="5"/>
    <x v="4"/>
    <x v="5"/>
    <x v="0"/>
    <n v="30"/>
    <x v="3"/>
    <m/>
    <x v="2"/>
    <x v="4"/>
    <s v="COLQUIRI"/>
    <m/>
    <m/>
    <x v="7"/>
    <s v="EMC - PCPL - 157/2023"/>
    <n v="34600"/>
    <x v="0"/>
    <x v="18"/>
    <x v="2"/>
    <n v="0"/>
    <x v="18"/>
    <n v="0"/>
    <m/>
    <m/>
    <m/>
    <n v="0"/>
    <n v="0"/>
    <n v="0"/>
    <n v="0"/>
    <n v="0"/>
    <d v="1900-07-28T00:00:00"/>
    <m/>
    <x v="0"/>
    <m/>
    <x v="0"/>
    <x v="0"/>
    <x v="0"/>
    <x v="7"/>
    <x v="1"/>
    <x v="1"/>
    <x v="1"/>
    <n v="5527"/>
    <n v="4973"/>
    <d v="2015-05-07T00:00:00"/>
    <m/>
    <s v="MAR"/>
    <m/>
    <m/>
    <m/>
    <s v="L"/>
    <s v="NORMAL"/>
    <s v="OC"/>
    <n v="316144"/>
    <n v="1772181"/>
    <n v="2058575"/>
    <s v="15-0517-00-568965-0-E"/>
    <m/>
    <m/>
  </r>
  <r>
    <x v="0"/>
    <x v="5"/>
    <x v="0"/>
    <s v="COTIZACION"/>
    <s v="OCTUBRE"/>
    <d v="2023-10-30T00:00:00"/>
    <s v="CO37-FRANZ MERLO"/>
    <x v="1"/>
    <s v="PRODUCTOS QUIMICOS"/>
    <x v="1"/>
    <x v="1"/>
    <x v="5"/>
    <d v="2023-10-30T00:00:00"/>
    <m/>
    <m/>
    <s v="BIEN"/>
    <x v="8"/>
    <n v="204000"/>
    <x v="0"/>
    <x v="21"/>
    <x v="13"/>
    <x v="3"/>
    <x v="4"/>
    <x v="0"/>
    <x v="1"/>
    <s v="6/12/2023"/>
    <m/>
    <s v="11:30"/>
    <s v="09:00"/>
    <x v="1"/>
    <s v="FRANZ GUILLERMO CARLOS FLORES ERGUETA"/>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x v="8"/>
    <x v="1"/>
    <x v="1"/>
    <x v="1"/>
    <n v="5527"/>
    <n v="4973"/>
    <d v="2015-05-08T00:00:00"/>
    <m/>
    <s v="ABR"/>
    <m/>
    <m/>
    <m/>
    <s v="L"/>
    <s v="NORMAL"/>
    <s v="CONTRATO"/>
    <n v="316144"/>
    <n v="1772181"/>
    <n v="2058575"/>
    <s v="15-0517-00-568965-0-E"/>
    <m/>
    <m/>
  </r>
  <r>
    <x v="0"/>
    <x v="5"/>
    <x v="0"/>
    <s v="COTIZACION"/>
    <s v="OCTUBRE"/>
    <d v="2023-10-30T00:00:00"/>
    <s v="CO37-FRANZ MERLO"/>
    <x v="1"/>
    <s v="PRODUCTOS QUIMICOS"/>
    <x v="1"/>
    <x v="1"/>
    <x v="5"/>
    <d v="2023-10-30T00:00:00"/>
    <m/>
    <m/>
    <s v="BIEN"/>
    <x v="8"/>
    <m/>
    <x v="0"/>
    <x v="18"/>
    <x v="10"/>
    <x v="2"/>
    <x v="0"/>
    <x v="0"/>
    <x v="1"/>
    <s v="6/12/2023"/>
    <m/>
    <s v="11:30"/>
    <s v="09:00"/>
    <x v="1"/>
    <s v="FRANZ GUILLERMO CARLOS FLORES ERGUETA"/>
    <x v="1"/>
    <d v="2023-12-29T00:00:00"/>
    <x v="5"/>
    <x v="3"/>
    <x v="5"/>
    <x v="6"/>
    <x v="5"/>
    <m/>
    <x v="6"/>
    <x v="6"/>
    <x v="6"/>
    <x v="0"/>
    <n v="30"/>
    <x v="4"/>
    <m/>
    <x v="2"/>
    <x v="6"/>
    <s v="COLQUIRI"/>
    <m/>
    <m/>
    <x v="8"/>
    <s v="EMC - PCPL - 154/2023"/>
    <n v="34200"/>
    <x v="0"/>
    <x v="18"/>
    <x v="2"/>
    <n v="0"/>
    <x v="18"/>
    <n v="0"/>
    <m/>
    <m/>
    <m/>
    <n v="0"/>
    <n v="0"/>
    <n v="0"/>
    <n v="0"/>
    <n v="0"/>
    <d v="2024-11-12T00:00:00"/>
    <m/>
    <x v="0"/>
    <m/>
    <x v="0"/>
    <x v="0"/>
    <x v="0"/>
    <x v="8"/>
    <x v="1"/>
    <x v="1"/>
    <x v="1"/>
    <n v="5527"/>
    <n v="4973"/>
    <d v="2015-05-09T00:00:00"/>
    <m/>
    <s v="MAY"/>
    <m/>
    <m/>
    <m/>
    <s v="L"/>
    <s v="NORMAL"/>
    <s v="CONTRATO"/>
    <n v="316144"/>
    <n v="1772181"/>
    <n v="2058575"/>
    <s v="15-0517-00-568965-0-E"/>
    <m/>
    <m/>
  </r>
  <r>
    <x v="0"/>
    <x v="6"/>
    <x v="0"/>
    <s v="COTIZACION"/>
    <s v="OCTUBRE"/>
    <d v="2023-10-30T00:00:00"/>
    <s v="CO37-FRANZ MERLO"/>
    <x v="1"/>
    <s v="PRODUCTOS QUIMICOS"/>
    <x v="1"/>
    <x v="1"/>
    <x v="6"/>
    <d v="2023-10-30T00:00:00"/>
    <m/>
    <m/>
    <s v="BIEN"/>
    <x v="9"/>
    <n v="238000"/>
    <x v="0"/>
    <x v="22"/>
    <x v="14"/>
    <x v="3"/>
    <x v="4"/>
    <x v="0"/>
    <x v="1"/>
    <s v="6/12/2023"/>
    <m/>
    <s v="11:30"/>
    <s v="09:00"/>
    <x v="1"/>
    <s v="FRANZ GUILLERMO CARLOS FLORES ERGUETA"/>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x v="9"/>
    <x v="1"/>
    <x v="1"/>
    <x v="1"/>
    <n v="5527"/>
    <n v="4973"/>
    <d v="2015-05-10T00:00:00"/>
    <m/>
    <s v="JUN"/>
    <m/>
    <m/>
    <m/>
    <s v="L"/>
    <s v="NORMAL"/>
    <s v="OC"/>
    <n v="316144"/>
    <n v="1772181"/>
    <n v="2058575"/>
    <s v="15-0517-00-568965-0-E"/>
    <m/>
    <m/>
  </r>
  <r>
    <x v="0"/>
    <x v="6"/>
    <x v="0"/>
    <s v="COTIZACION"/>
    <s v="OCTUBRE"/>
    <d v="2023-10-30T00:00:00"/>
    <s v="CO37-FRANZ MERLO"/>
    <x v="1"/>
    <s v="PRODUCTOS QUIMICOS"/>
    <x v="1"/>
    <x v="1"/>
    <x v="6"/>
    <d v="2023-10-30T00:00:00"/>
    <m/>
    <m/>
    <s v="BIEN"/>
    <x v="10"/>
    <m/>
    <x v="0"/>
    <x v="18"/>
    <x v="10"/>
    <x v="2"/>
    <x v="0"/>
    <x v="0"/>
    <x v="1"/>
    <s v="6/12/2024"/>
    <m/>
    <s v="14:30"/>
    <s v="15:00"/>
    <x v="1"/>
    <s v="FRANZ GUILLERMO CARLOS FLORES ERGUETA"/>
    <x v="2"/>
    <d v="2023-12-29T00:00:00"/>
    <x v="6"/>
    <x v="4"/>
    <x v="6"/>
    <x v="7"/>
    <x v="6"/>
    <m/>
    <x v="7"/>
    <x v="4"/>
    <x v="6"/>
    <x v="0"/>
    <n v="30"/>
    <x v="4"/>
    <m/>
    <x v="0"/>
    <x v="4"/>
    <s v="COLQUIRI"/>
    <m/>
    <m/>
    <x v="10"/>
    <s v="EMC - PCPL - 155/2023"/>
    <n v="34200"/>
    <x v="0"/>
    <x v="18"/>
    <x v="2"/>
    <n v="0"/>
    <x v="18"/>
    <n v="0"/>
    <m/>
    <m/>
    <n v="1"/>
    <n v="0"/>
    <n v="0"/>
    <n v="0"/>
    <n v="0"/>
    <n v="-1"/>
    <d v="1900-08-17T00:00:00"/>
    <m/>
    <x v="0"/>
    <m/>
    <x v="0"/>
    <x v="0"/>
    <x v="0"/>
    <x v="9"/>
    <x v="1"/>
    <x v="1"/>
    <x v="1"/>
    <n v="5527"/>
    <n v="4973"/>
    <d v="2015-05-11T00:00:00"/>
    <m/>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m/>
    <s v="SERV/BIEN/OBRA"/>
    <x v="11"/>
    <n v="850000"/>
    <x v="0"/>
    <x v="18"/>
    <x v="2"/>
    <x v="4"/>
    <x v="0"/>
    <x v="1"/>
    <x v="0"/>
    <s v="14/12/2023"/>
    <s v="18/12/2023"/>
    <s v="14:30"/>
    <s v="15:00"/>
    <x v="2"/>
    <s v="MARIA JAQUELINE DURAN COSSIO"/>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x v="10"/>
    <x v="6"/>
    <x v="6"/>
    <x v="6"/>
    <n v="5527"/>
    <n v="4973"/>
    <d v="2015-05-11T00:00:00"/>
    <m/>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x v="10"/>
    <x v="7"/>
    <x v="7"/>
    <x v="7"/>
    <n v="5527"/>
    <n v="4973"/>
    <d v="2015-05-12T00:00:00"/>
    <m/>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x v="10"/>
    <x v="8"/>
    <x v="8"/>
    <x v="8"/>
    <n v="5527"/>
    <n v="4973"/>
    <d v="2015-05-13T00:00:00"/>
    <m/>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x v="10"/>
    <x v="9"/>
    <x v="9"/>
    <x v="9"/>
    <n v="5527"/>
    <n v="4973"/>
    <d v="2015-05-14T00:00:00"/>
    <m/>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m/>
    <s v="SERV/BIEN/OBRA"/>
    <x v="11"/>
    <m/>
    <x v="0"/>
    <x v="18"/>
    <x v="2"/>
    <x v="4"/>
    <x v="0"/>
    <x v="1"/>
    <x v="0"/>
    <s v="14/12/2023"/>
    <s v="18/12/2023"/>
    <s v="14:30"/>
    <s v="15:00"/>
    <x v="2"/>
    <s v="MARIA JAQUELINE DURAN COSSIO"/>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x v="10"/>
    <x v="10"/>
    <x v="10"/>
    <x v="10"/>
    <n v="5527"/>
    <n v="4973"/>
    <d v="2015-05-15T00:00:00"/>
    <m/>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n v="998800"/>
    <x v="0"/>
    <x v="18"/>
    <x v="2"/>
    <x v="4"/>
    <x v="0"/>
    <x v="1"/>
    <x v="0"/>
    <s v="14/12/2023"/>
    <m/>
    <s v="14:30"/>
    <s v="15:00"/>
    <x v="2"/>
    <s v="MARIA JAQUELINE DURAN COSSIO"/>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x v="10"/>
    <x v="11"/>
    <x v="11"/>
    <x v="11"/>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x v="10"/>
    <x v="12"/>
    <x v="12"/>
    <x v="12"/>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x v="10"/>
    <x v="13"/>
    <x v="13"/>
    <x v="13"/>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x v="10"/>
    <x v="14"/>
    <x v="14"/>
    <x v="14"/>
    <n v="5527"/>
    <n v="4973"/>
    <d v="2015-05-11T00:00:00"/>
    <m/>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m/>
    <s v="SERV/BIEN/OBRA"/>
    <x v="12"/>
    <m/>
    <x v="0"/>
    <x v="18"/>
    <x v="2"/>
    <x v="4"/>
    <x v="0"/>
    <x v="1"/>
    <x v="0"/>
    <s v="14/12/2023"/>
    <m/>
    <s v="14:30"/>
    <s v="15:00"/>
    <x v="2"/>
    <s v="MARIA JAQUELINE DURAN COSSIO"/>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x v="10"/>
    <x v="15"/>
    <x v="15"/>
    <x v="15"/>
    <n v="5527"/>
    <n v="4973"/>
    <d v="2015-05-11T00:00:00"/>
    <m/>
    <s v="JUL"/>
    <m/>
    <m/>
    <m/>
    <s v="L"/>
    <s v="NORMAL"/>
    <s v="CONTRATO"/>
    <n v="316144"/>
    <n v="1772181"/>
    <n v="2058575"/>
    <s v="15-0517-00-568965-0-E"/>
    <m/>
    <m/>
  </r>
  <r>
    <x v="0"/>
    <x v="9"/>
    <x v="0"/>
    <s v="COTIZACION"/>
    <s v="ENERO"/>
    <d v="2024-01-15T00:00:00"/>
    <s v="CO37-FRANZ MERLO"/>
    <x v="4"/>
    <s v="PRENDAS DE VESTIR"/>
    <x v="3"/>
    <x v="3"/>
    <x v="9"/>
    <d v="2024-01-15T00:00:00"/>
    <m/>
    <m/>
    <s v="BIEN"/>
    <x v="13"/>
    <n v="979382.5"/>
    <x v="0"/>
    <x v="23"/>
    <x v="15"/>
    <x v="5"/>
    <x v="0"/>
    <x v="0"/>
    <x v="0"/>
    <s v="08/04/2024"/>
    <s v="08/04/2024"/>
    <s v="14:30"/>
    <s v="15:00"/>
    <x v="3"/>
    <s v="MARIA JAQUELINE DURAN COSSIO"/>
    <x v="3"/>
    <m/>
    <x v="9"/>
    <x v="5"/>
    <x v="9"/>
    <x v="18"/>
    <x v="9"/>
    <m/>
    <x v="18"/>
    <x v="4"/>
    <x v="16"/>
    <x v="0"/>
    <n v="30"/>
    <x v="5"/>
    <m/>
    <x v="4"/>
    <x v="4"/>
    <s v="COLQUIRI"/>
    <m/>
    <m/>
    <x v="13"/>
    <s v="EMC-SIMA-007/2024"/>
    <n v="33300"/>
    <x v="0"/>
    <x v="23"/>
    <x v="5"/>
    <n v="1250"/>
    <x v="18"/>
    <n v="0"/>
    <m/>
    <m/>
    <n v="1"/>
    <n v="0"/>
    <n v="0"/>
    <n v="0"/>
    <n v="0"/>
    <n v="1249"/>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1"/>
    <x v="24"/>
    <x v="15"/>
    <x v="5"/>
    <x v="0"/>
    <x v="0"/>
    <x v="0"/>
    <s v="24/01/2024"/>
    <m/>
    <s v="09:00"/>
    <s v="15:00"/>
    <x v="3"/>
    <s v="MARIA JAQUELINE DURAN COSSIO"/>
    <x v="3"/>
    <m/>
    <x v="9"/>
    <x v="5"/>
    <x v="9"/>
    <x v="18"/>
    <x v="9"/>
    <m/>
    <x v="18"/>
    <x v="4"/>
    <x v="16"/>
    <x v="0"/>
    <n v="30"/>
    <x v="5"/>
    <m/>
    <x v="4"/>
    <x v="4"/>
    <s v="COLQUIRI"/>
    <m/>
    <m/>
    <x v="14"/>
    <s v="EMC-SIMA-007/2024"/>
    <n v="33300"/>
    <x v="1"/>
    <x v="24"/>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2"/>
    <x v="25"/>
    <x v="15"/>
    <x v="5"/>
    <x v="0"/>
    <x v="0"/>
    <x v="0"/>
    <s v="08/04/2024"/>
    <s v="08/04/2024"/>
    <s v="14:30"/>
    <s v="15:00"/>
    <x v="3"/>
    <s v="MARIA JAQUELINE DURAN COSSIO"/>
    <x v="3"/>
    <m/>
    <x v="9"/>
    <x v="5"/>
    <x v="9"/>
    <x v="18"/>
    <x v="9"/>
    <m/>
    <x v="18"/>
    <x v="4"/>
    <x v="16"/>
    <x v="0"/>
    <n v="30"/>
    <x v="5"/>
    <m/>
    <x v="4"/>
    <x v="4"/>
    <s v="COLQUIRI"/>
    <m/>
    <m/>
    <x v="13"/>
    <s v="EMC-SIMA-007/2024"/>
    <n v="33300"/>
    <x v="2"/>
    <x v="25"/>
    <x v="5"/>
    <n v="1250"/>
    <x v="18"/>
    <n v="0"/>
    <m/>
    <m/>
    <n v="1"/>
    <n v="0"/>
    <n v="0"/>
    <n v="0"/>
    <n v="0"/>
    <n v="1249"/>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3"/>
    <x v="26"/>
    <x v="16"/>
    <x v="5"/>
    <x v="0"/>
    <x v="0"/>
    <x v="0"/>
    <s v="08/04/2024"/>
    <s v="08/04/2024"/>
    <s v="14:30"/>
    <s v="15:00"/>
    <x v="3"/>
    <s v="MARIA JAQUELINE DURAN COSSIO"/>
    <x v="3"/>
    <m/>
    <x v="9"/>
    <x v="5"/>
    <x v="9"/>
    <x v="18"/>
    <x v="9"/>
    <m/>
    <x v="18"/>
    <x v="4"/>
    <x v="16"/>
    <x v="0"/>
    <n v="30"/>
    <x v="5"/>
    <m/>
    <x v="4"/>
    <x v="4"/>
    <s v="COLQUIRI"/>
    <m/>
    <m/>
    <x v="13"/>
    <s v="EMC-SIMA-007/2024"/>
    <n v="33300"/>
    <x v="3"/>
    <x v="26"/>
    <x v="5"/>
    <n v="714"/>
    <x v="18"/>
    <n v="0"/>
    <m/>
    <m/>
    <n v="1"/>
    <n v="0"/>
    <n v="0"/>
    <n v="0"/>
    <n v="0"/>
    <n v="713"/>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4"/>
    <x v="27"/>
    <x v="16"/>
    <x v="5"/>
    <x v="0"/>
    <x v="0"/>
    <x v="0"/>
    <s v="08/04/2024"/>
    <s v="08/04/2024"/>
    <s v="14:30"/>
    <s v="15:00"/>
    <x v="3"/>
    <s v="MARIA JAQUELINE DURAN COSSIO"/>
    <x v="3"/>
    <m/>
    <x v="9"/>
    <x v="5"/>
    <x v="9"/>
    <x v="18"/>
    <x v="9"/>
    <m/>
    <x v="18"/>
    <x v="4"/>
    <x v="16"/>
    <x v="0"/>
    <n v="30"/>
    <x v="5"/>
    <m/>
    <x v="4"/>
    <x v="4"/>
    <s v="COLQUIRI"/>
    <m/>
    <m/>
    <x v="13"/>
    <s v="EMC-SIMA-007/2024"/>
    <n v="33300"/>
    <x v="4"/>
    <x v="27"/>
    <x v="5"/>
    <n v="714"/>
    <x v="18"/>
    <n v="0"/>
    <m/>
    <m/>
    <n v="1"/>
    <n v="0"/>
    <n v="0"/>
    <n v="0"/>
    <n v="0"/>
    <n v="713"/>
    <d v="1899-12-30T00:00:00"/>
    <m/>
    <x v="0"/>
    <m/>
    <x v="0"/>
    <x v="0"/>
    <x v="0"/>
    <x v="11"/>
    <x v="1"/>
    <x v="1"/>
    <x v="1"/>
    <n v="5527"/>
    <n v="4973"/>
    <d v="2015-05-11T00:00:00"/>
    <m/>
    <s v="JUL"/>
    <m/>
    <m/>
    <m/>
    <s v="L"/>
    <s v="NORMAL"/>
    <s v="OC"/>
    <n v="316144"/>
    <n v="1772181"/>
    <n v="2058575"/>
    <s v="15-0517-00-568965-0-E"/>
    <m/>
    <m/>
  </r>
  <r>
    <x v="0"/>
    <x v="10"/>
    <x v="0"/>
    <s v="COTIZACION"/>
    <s v="ENERO"/>
    <d v="2024-01-15T00:00:00"/>
    <s v="CO37-FRANZ MERLO"/>
    <x v="4"/>
    <s v="PRENDAS DE VESTIR"/>
    <x v="3"/>
    <x v="3"/>
    <x v="9"/>
    <d v="2024-01-15T00:00:00"/>
    <m/>
    <m/>
    <s v="BIEN"/>
    <x v="14"/>
    <m/>
    <x v="5"/>
    <x v="28"/>
    <x v="17"/>
    <x v="5"/>
    <x v="0"/>
    <x v="0"/>
    <x v="0"/>
    <s v="24/01/2024"/>
    <m/>
    <s v="09:00"/>
    <s v="15:00"/>
    <x v="3"/>
    <s v="MARIA JAQUELINE DURAN COSSIO"/>
    <x v="3"/>
    <m/>
    <x v="9"/>
    <x v="5"/>
    <x v="9"/>
    <x v="18"/>
    <x v="9"/>
    <m/>
    <x v="18"/>
    <x v="4"/>
    <x v="16"/>
    <x v="0"/>
    <n v="30"/>
    <x v="5"/>
    <m/>
    <x v="4"/>
    <x v="4"/>
    <s v="COLQUIRI"/>
    <m/>
    <m/>
    <x v="14"/>
    <s v="EMC-SIMA-007/2024"/>
    <n v="33300"/>
    <x v="5"/>
    <x v="28"/>
    <x v="5"/>
    <n v="891"/>
    <x v="18"/>
    <n v="0"/>
    <m/>
    <m/>
    <n v="1"/>
    <n v="0"/>
    <n v="0"/>
    <n v="0"/>
    <n v="0"/>
    <n v="890"/>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6"/>
    <x v="29"/>
    <x v="18"/>
    <x v="5"/>
    <x v="0"/>
    <x v="0"/>
    <x v="0"/>
    <s v="08/04/2024"/>
    <s v="08/04/2024"/>
    <s v="14:30"/>
    <s v="15:00"/>
    <x v="3"/>
    <s v="MARIA JAQUELINE DURAN COSSIO"/>
    <x v="3"/>
    <m/>
    <x v="9"/>
    <x v="5"/>
    <x v="9"/>
    <x v="18"/>
    <x v="9"/>
    <m/>
    <x v="18"/>
    <x v="4"/>
    <x v="16"/>
    <x v="0"/>
    <n v="30"/>
    <x v="5"/>
    <m/>
    <x v="4"/>
    <x v="4"/>
    <s v="COLQUIRI"/>
    <m/>
    <m/>
    <x v="13"/>
    <s v="EMC-SIMA-007/2024"/>
    <n v="33300"/>
    <x v="6"/>
    <x v="29"/>
    <x v="5"/>
    <n v="27"/>
    <x v="18"/>
    <n v="0"/>
    <m/>
    <m/>
    <m/>
    <n v="0"/>
    <n v="0"/>
    <n v="0"/>
    <n v="0"/>
    <n v="27"/>
    <d v="1899-12-30T00:00:00"/>
    <m/>
    <x v="0"/>
    <m/>
    <x v="0"/>
    <x v="0"/>
    <x v="0"/>
    <x v="11"/>
    <x v="1"/>
    <x v="1"/>
    <x v="1"/>
    <n v="5527"/>
    <n v="4973"/>
    <d v="2015-05-11T00:00:00"/>
    <m/>
    <s v="JUL"/>
    <m/>
    <m/>
    <m/>
    <s v="L"/>
    <s v="NORMAL"/>
    <s v="OC"/>
    <n v="316144"/>
    <n v="1772181"/>
    <n v="2058575"/>
    <s v="15-0517-00-568965-0-E"/>
    <m/>
    <m/>
  </r>
  <r>
    <x v="0"/>
    <x v="9"/>
    <x v="0"/>
    <s v="COTIZACION"/>
    <s v="ENERO"/>
    <d v="2024-01-15T00:00:00"/>
    <s v="CO37-FRANZ MERLO"/>
    <x v="4"/>
    <s v="PRENDAS DE VESTIR"/>
    <x v="3"/>
    <x v="3"/>
    <x v="9"/>
    <d v="2024-01-15T00:00:00"/>
    <m/>
    <m/>
    <s v="BIEN"/>
    <x v="13"/>
    <m/>
    <x v="7"/>
    <x v="30"/>
    <x v="19"/>
    <x v="5"/>
    <x v="0"/>
    <x v="0"/>
    <x v="0"/>
    <s v="08/04/2024"/>
    <s v="08/04/2024"/>
    <s v="14:30"/>
    <s v="15:00"/>
    <x v="3"/>
    <s v="MARIA JAQUELINE DURAN COSSIO"/>
    <x v="3"/>
    <m/>
    <x v="9"/>
    <x v="5"/>
    <x v="9"/>
    <x v="18"/>
    <x v="9"/>
    <m/>
    <x v="18"/>
    <x v="4"/>
    <x v="16"/>
    <x v="0"/>
    <n v="30"/>
    <x v="5"/>
    <m/>
    <x v="4"/>
    <x v="4"/>
    <s v="COLQUIRI"/>
    <m/>
    <m/>
    <x v="13"/>
    <s v="EMC-SIMA-007/2024"/>
    <n v="33300"/>
    <x v="7"/>
    <x v="30"/>
    <x v="5"/>
    <n v="963"/>
    <x v="18"/>
    <n v="0"/>
    <m/>
    <m/>
    <m/>
    <n v="0"/>
    <n v="0"/>
    <n v="0"/>
    <n v="0"/>
    <n v="963"/>
    <d v="1899-12-30T00:00:00"/>
    <m/>
    <x v="0"/>
    <m/>
    <x v="0"/>
    <x v="0"/>
    <x v="0"/>
    <x v="11"/>
    <x v="1"/>
    <x v="1"/>
    <x v="1"/>
    <n v="5527"/>
    <n v="4973"/>
    <d v="2015-05-11T00:00:00"/>
    <m/>
    <s v="JUL"/>
    <m/>
    <m/>
    <m/>
    <s v="L"/>
    <s v="NORMAL"/>
    <s v="OC"/>
    <n v="316144"/>
    <n v="1772181"/>
    <n v="2058575"/>
    <s v="15-0517-00-568965-0-E"/>
    <m/>
    <m/>
  </r>
  <r>
    <x v="0"/>
    <x v="11"/>
    <x v="0"/>
    <s v="COTIZACION"/>
    <s v="ENERO"/>
    <d v="2024-01-15T00:00:00"/>
    <s v="CO37-FRANZ MERLO"/>
    <x v="4"/>
    <s v="PRENDAS DE VESTIR"/>
    <x v="3"/>
    <x v="3"/>
    <x v="10"/>
    <d v="2024-01-15T00:00:00"/>
    <m/>
    <m/>
    <s v="BIEN"/>
    <x v="15"/>
    <n v="103891.2"/>
    <x v="0"/>
    <x v="31"/>
    <x v="20"/>
    <x v="5"/>
    <x v="0"/>
    <x v="0"/>
    <x v="0"/>
    <s v="24/01/2024"/>
    <m/>
    <s v="09:00"/>
    <s v="15:00"/>
    <x v="3"/>
    <s v="MARIA JAQUELINE DURAN COSSIO"/>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x v="12"/>
    <x v="16"/>
    <x v="16"/>
    <x v="16"/>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1"/>
    <x v="32"/>
    <x v="21"/>
    <x v="5"/>
    <x v="0"/>
    <x v="0"/>
    <x v="0"/>
    <s v="24/01/2024"/>
    <m/>
    <s v="09:00"/>
    <s v="15:00"/>
    <x v="3"/>
    <s v="MARIA JAQUELINE DURAN COSSIO"/>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x v="12"/>
    <x v="17"/>
    <x v="17"/>
    <x v="17"/>
    <n v="5527"/>
    <n v="4973"/>
    <d v="2015-05-11T00:00:00"/>
    <m/>
    <s v="JUL"/>
    <m/>
    <m/>
    <m/>
    <s v="L"/>
    <s v="NORMAL"/>
    <s v="CONTRATO"/>
    <n v="316144"/>
    <n v="1772181"/>
    <n v="2058575"/>
    <s v="15-0517-00-568965-0-E"/>
    <m/>
    <m/>
  </r>
  <r>
    <x v="0"/>
    <x v="11"/>
    <x v="0"/>
    <s v="COTIZACION"/>
    <s v="ENERO"/>
    <d v="2024-01-15T00:00:00"/>
    <s v="CO37-FRANZ MERLO"/>
    <x v="4"/>
    <s v="PRENDAS DE VESTIR"/>
    <x v="3"/>
    <x v="3"/>
    <x v="10"/>
    <d v="2024-01-15T00:00:00"/>
    <m/>
    <m/>
    <s v="BIEN"/>
    <x v="15"/>
    <m/>
    <x v="2"/>
    <x v="33"/>
    <x v="22"/>
    <x v="5"/>
    <x v="0"/>
    <x v="0"/>
    <x v="0"/>
    <s v="24/01/2024"/>
    <m/>
    <s v="09:00"/>
    <s v="15:00"/>
    <x v="3"/>
    <s v="MARIA JAQUELINE DURAN COSSIO"/>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x v="12"/>
    <x v="18"/>
    <x v="18"/>
    <x v="18"/>
    <n v="5527"/>
    <n v="4973"/>
    <d v="2015-05-11T00:00:00"/>
    <m/>
    <s v="JUL"/>
    <m/>
    <m/>
    <m/>
    <s v="L"/>
    <s v="NORMAL"/>
    <s v="CONTRATO"/>
    <n v="316144"/>
    <n v="1772181"/>
    <n v="2058575"/>
    <s v="15-0517-00-568965-0-E"/>
    <m/>
    <m/>
  </r>
  <r>
    <x v="0"/>
    <x v="12"/>
    <x v="0"/>
    <s v="COTIZACION"/>
    <s v="ENERO"/>
    <d v="2024-01-15T00:00:00"/>
    <s v="CO37-FRANZ MERLO"/>
    <x v="4"/>
    <s v="PRENDAS DE VESTIR"/>
    <x v="3"/>
    <x v="3"/>
    <x v="11"/>
    <d v="2024-01-15T00:00:00"/>
    <m/>
    <m/>
    <s v="BIEN"/>
    <x v="16"/>
    <n v="148500"/>
    <x v="0"/>
    <x v="34"/>
    <x v="23"/>
    <x v="5"/>
    <x v="5"/>
    <x v="0"/>
    <x v="0"/>
    <s v="24/01/2024"/>
    <m/>
    <s v="09:00"/>
    <s v="15:00"/>
    <x v="3"/>
    <s v="MARIA JAQUELINE DURAN COSSIO"/>
    <x v="3"/>
    <m/>
    <x v="9"/>
    <x v="5"/>
    <x v="9"/>
    <x v="18"/>
    <x v="9"/>
    <m/>
    <x v="18"/>
    <x v="4"/>
    <x v="16"/>
    <x v="0"/>
    <n v="30"/>
    <x v="5"/>
    <m/>
    <x v="4"/>
    <x v="4"/>
    <s v="COLQUIRI"/>
    <m/>
    <m/>
    <x v="16"/>
    <s v="EMC-SIMA-006/2024"/>
    <n v="33300"/>
    <x v="0"/>
    <x v="34"/>
    <x v="5"/>
    <n v="360"/>
    <x v="18"/>
    <n v="0"/>
    <m/>
    <m/>
    <n v="1"/>
    <n v="0"/>
    <n v="0"/>
    <n v="0"/>
    <n v="0"/>
    <n v="359"/>
    <d v="1899-12-30T00:00:00"/>
    <m/>
    <x v="0"/>
    <m/>
    <x v="0"/>
    <x v="0"/>
    <x v="0"/>
    <x v="11"/>
    <x v="1"/>
    <x v="1"/>
    <x v="1"/>
    <n v="5527"/>
    <n v="4973"/>
    <d v="2015-05-11T00:00:00"/>
    <m/>
    <s v="JUL"/>
    <m/>
    <m/>
    <m/>
    <s v="L"/>
    <s v="NORMAL"/>
    <s v="OC"/>
    <n v="316144"/>
    <n v="1772181"/>
    <n v="2058575"/>
    <s v="15-0517-00-568965-0-E"/>
    <m/>
    <m/>
  </r>
  <r>
    <x v="0"/>
    <x v="12"/>
    <x v="0"/>
    <s v="COTIZACION"/>
    <s v="ENERO"/>
    <d v="2024-01-15T00:00:00"/>
    <s v="CO37-FRANZ MERLO"/>
    <x v="4"/>
    <s v="PRENDAS DE VESTIR"/>
    <x v="3"/>
    <x v="3"/>
    <x v="11"/>
    <d v="2024-01-15T00:00:00"/>
    <m/>
    <m/>
    <s v="BIEN"/>
    <x v="16"/>
    <m/>
    <x v="1"/>
    <x v="35"/>
    <x v="24"/>
    <x v="5"/>
    <x v="0"/>
    <x v="0"/>
    <x v="0"/>
    <s v="24/01/2024"/>
    <m/>
    <s v="09:00"/>
    <s v="15:00"/>
    <x v="3"/>
    <s v="MARIA JAQUELINE DURAN COSSIO"/>
    <x v="3"/>
    <m/>
    <x v="9"/>
    <x v="5"/>
    <x v="9"/>
    <x v="18"/>
    <x v="9"/>
    <m/>
    <x v="18"/>
    <x v="4"/>
    <x v="16"/>
    <x v="0"/>
    <n v="30"/>
    <x v="5"/>
    <m/>
    <x v="4"/>
    <x v="4"/>
    <s v="COLQUIRI"/>
    <m/>
    <m/>
    <x v="16"/>
    <s v="EMC-SIMA-006/2024"/>
    <n v="33300"/>
    <x v="1"/>
    <x v="35"/>
    <x v="5"/>
    <n v="300"/>
    <x v="18"/>
    <n v="0"/>
    <m/>
    <m/>
    <n v="1"/>
    <n v="0"/>
    <n v="0"/>
    <n v="0"/>
    <n v="0"/>
    <n v="299"/>
    <d v="1899-12-30T00:00:00"/>
    <m/>
    <x v="0"/>
    <m/>
    <x v="0"/>
    <x v="0"/>
    <x v="0"/>
    <x v="11"/>
    <x v="1"/>
    <x v="1"/>
    <x v="1"/>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n v="192964.4"/>
    <x v="0"/>
    <x v="36"/>
    <x v="25"/>
    <x v="5"/>
    <x v="6"/>
    <x v="0"/>
    <x v="0"/>
    <s v="24/01/2024"/>
    <s v="24/01/2024"/>
    <s v="14:30"/>
    <s v="15:00"/>
    <x v="3"/>
    <s v="MARIA JAQUELINE DURAN COSSIO"/>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x v="13"/>
    <x v="19"/>
    <x v="19"/>
    <x v="19"/>
    <n v="5527"/>
    <n v="4973"/>
    <d v="2015-05-11T00:00:00"/>
    <m/>
    <s v="JUL"/>
    <m/>
    <m/>
    <m/>
    <s v="L"/>
    <s v="NORMAL"/>
    <s v="OC"/>
    <n v="316144"/>
    <n v="1772181"/>
    <n v="2058575"/>
    <s v="15-0517-00-568965-0-E"/>
    <m/>
    <m/>
  </r>
  <r>
    <x v="0"/>
    <x v="13"/>
    <x v="0"/>
    <s v="COTIZACION"/>
    <s v="ENERO"/>
    <d v="2024-01-15T00:00:00"/>
    <s v="CO37-FRANZ MERLO"/>
    <x v="4"/>
    <s v="PRENDAS DE VESTIR"/>
    <x v="3"/>
    <x v="3"/>
    <x v="12"/>
    <d v="2024-01-15T00:00:00"/>
    <m/>
    <m/>
    <s v="BIEN"/>
    <x v="17"/>
    <m/>
    <x v="1"/>
    <x v="37"/>
    <x v="26"/>
    <x v="5"/>
    <x v="0"/>
    <x v="0"/>
    <x v="0"/>
    <s v="24/01/2024"/>
    <s v="24/01/2024"/>
    <s v="14:30"/>
    <s v="15:00"/>
    <x v="3"/>
    <s v="MARIA JAQUELINE DURAN COSSIO"/>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x v="13"/>
    <x v="20"/>
    <x v="20"/>
    <x v="20"/>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n v="2620000"/>
    <x v="0"/>
    <x v="18"/>
    <x v="2"/>
    <x v="6"/>
    <x v="0"/>
    <x v="0"/>
    <x v="0"/>
    <s v="29/01/2024"/>
    <m/>
    <s v="14:30"/>
    <s v="15:00"/>
    <x v="1"/>
    <s v="MARTÍN DAVID TALLACAGUA PALOMINO"/>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
    <x v="18"/>
    <x v="2"/>
    <x v="6"/>
    <x v="0"/>
    <x v="0"/>
    <x v="0"/>
    <s v="29/01/2024"/>
    <m/>
    <s v="14:30"/>
    <s v="15:00"/>
    <x v="1"/>
    <s v="MARTÍN DAVID TALLACAGUA PALOMINO"/>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2"/>
    <x v="18"/>
    <x v="2"/>
    <x v="6"/>
    <x v="0"/>
    <x v="0"/>
    <x v="0"/>
    <s v="29/01/2024"/>
    <m/>
    <s v="14:30"/>
    <s v="15:00"/>
    <x v="1"/>
    <s v="MARTÍN DAVID TALLACAGUA PALOMINO"/>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3"/>
    <x v="18"/>
    <x v="2"/>
    <x v="6"/>
    <x v="0"/>
    <x v="0"/>
    <x v="0"/>
    <s v="29/01/2024"/>
    <m/>
    <s v="14:30"/>
    <s v="15:00"/>
    <x v="1"/>
    <s v="MARTÍN DAVID TALLACAGUA PALOMINO"/>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4"/>
    <x v="38"/>
    <x v="2"/>
    <x v="6"/>
    <x v="0"/>
    <x v="0"/>
    <x v="0"/>
    <s v="29/01/2024"/>
    <m/>
    <s v="14:30"/>
    <s v="15:00"/>
    <x v="1"/>
    <s v="MARTÍN DAVID TALLACAGUA PALOMINO"/>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5"/>
    <x v="18"/>
    <x v="2"/>
    <x v="6"/>
    <x v="0"/>
    <x v="0"/>
    <x v="0"/>
    <s v="29/01/2024"/>
    <m/>
    <s v="14:30"/>
    <s v="15:00"/>
    <x v="1"/>
    <s v="MARTÍN DAVID TALLACAGUA PALOMINO"/>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6"/>
    <x v="18"/>
    <x v="2"/>
    <x v="6"/>
    <x v="0"/>
    <x v="0"/>
    <x v="0"/>
    <s v="29/01/2024"/>
    <m/>
    <s v="14:30"/>
    <s v="15:00"/>
    <x v="1"/>
    <s v="MARTÍN DAVID TALLACAGUA PALOMINO"/>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7"/>
    <x v="18"/>
    <x v="2"/>
    <x v="6"/>
    <x v="0"/>
    <x v="0"/>
    <x v="0"/>
    <s v="29/01/2024"/>
    <m/>
    <s v="14:30"/>
    <s v="15:00"/>
    <x v="1"/>
    <s v="MARTÍN DAVID TALLACAGUA PALOMINO"/>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8"/>
    <x v="18"/>
    <x v="2"/>
    <x v="6"/>
    <x v="0"/>
    <x v="0"/>
    <x v="0"/>
    <s v="29/01/2024"/>
    <m/>
    <s v="14:30"/>
    <s v="15:00"/>
    <x v="1"/>
    <s v="MARTÍN DAVID TALLACAGUA PALOMINO"/>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9"/>
    <x v="18"/>
    <x v="2"/>
    <x v="6"/>
    <x v="0"/>
    <x v="0"/>
    <x v="0"/>
    <s v="29/01/2024"/>
    <m/>
    <s v="14:30"/>
    <s v="15:00"/>
    <x v="1"/>
    <s v="MARTÍN DAVID TALLACAGUA PALOMINO"/>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0"/>
    <x v="18"/>
    <x v="2"/>
    <x v="6"/>
    <x v="0"/>
    <x v="0"/>
    <x v="0"/>
    <s v="29/01/2024"/>
    <m/>
    <s v="14:30"/>
    <s v="15:00"/>
    <x v="1"/>
    <s v="MARTÍN DAVID TALLACAGUA PALOMINO"/>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1"/>
    <x v="18"/>
    <x v="2"/>
    <x v="6"/>
    <x v="0"/>
    <x v="0"/>
    <x v="0"/>
    <s v="29/01/2024"/>
    <m/>
    <s v="14:30"/>
    <s v="15:00"/>
    <x v="1"/>
    <s v="MARTÍN DAVID TALLACAGUA PALOMINO"/>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4"/>
    <x v="0"/>
    <s v="COTIZACION"/>
    <s v="ENERO"/>
    <d v="2024-01-11T00:00:00"/>
    <s v="CO37-FRANZ MERLO"/>
    <x v="5"/>
    <s v="FLETES Y ALMACENAMIENTO"/>
    <x v="1"/>
    <x v="1"/>
    <x v="13"/>
    <d v="2024-01-16T00:00:00"/>
    <m/>
    <n v="18"/>
    <s v="SERV/BIEN/OBRA"/>
    <x v="18"/>
    <m/>
    <x v="12"/>
    <x v="18"/>
    <x v="2"/>
    <x v="6"/>
    <x v="0"/>
    <x v="0"/>
    <x v="0"/>
    <s v="29/01/2024"/>
    <m/>
    <s v="14:30"/>
    <s v="15:00"/>
    <x v="1"/>
    <s v="MARTÍN DAVID TALLACAGUA PALOMINO"/>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x v="5"/>
    <x v="21"/>
    <x v="21"/>
    <x v="2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n v="202500"/>
    <x v="0"/>
    <x v="18"/>
    <x v="2"/>
    <x v="6"/>
    <x v="0"/>
    <x v="0"/>
    <x v="0"/>
    <s v="29/01/2024"/>
    <m/>
    <s v="14:30"/>
    <s v="15:00"/>
    <x v="1"/>
    <s v="MARTÍN DAVID TALLACAGUA PALOMINO"/>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
    <x v="18"/>
    <x v="2"/>
    <x v="6"/>
    <x v="0"/>
    <x v="0"/>
    <x v="0"/>
    <s v="29/01/2024"/>
    <m/>
    <s v="14:30"/>
    <s v="15:00"/>
    <x v="1"/>
    <s v="MARTÍN DAVID TALLACAGUA PALOMINO"/>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2"/>
    <x v="18"/>
    <x v="2"/>
    <x v="6"/>
    <x v="0"/>
    <x v="0"/>
    <x v="0"/>
    <s v="29/01/2024"/>
    <m/>
    <s v="14:30"/>
    <s v="15:00"/>
    <x v="1"/>
    <s v="MARTÍN DAVID TALLACAGUA PALOMINO"/>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3"/>
    <x v="18"/>
    <x v="2"/>
    <x v="6"/>
    <x v="0"/>
    <x v="0"/>
    <x v="0"/>
    <s v="29/01/2024"/>
    <m/>
    <s v="14:30"/>
    <s v="15:00"/>
    <x v="1"/>
    <s v="MARTÍN DAVID TALLACAGUA PALOMINO"/>
    <x v="4"/>
    <d v="2024-04-02T00:00:00"/>
    <x v="13"/>
    <x v="8"/>
    <x v="13"/>
    <x v="39"/>
    <x v="13"/>
    <n v="25312.5"/>
    <x v="39"/>
    <x v="4"/>
    <x v="24"/>
    <x v="0"/>
    <n v="30"/>
    <x v="1"/>
    <m/>
    <x v="7"/>
    <x v="4"/>
    <s v="COLQUIRI"/>
    <m/>
    <m/>
    <x v="19"/>
    <s v="EMC-PCPL-011 / 2024"/>
    <n v="22300"/>
    <x v="3"/>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4"/>
    <x v="18"/>
    <x v="2"/>
    <x v="6"/>
    <x v="0"/>
    <x v="0"/>
    <x v="0"/>
    <s v="29/01/2024"/>
    <m/>
    <s v="14:30"/>
    <s v="15:00"/>
    <x v="1"/>
    <s v="MARTÍN DAVID TALLACAGUA PALOMINO"/>
    <x v="4"/>
    <d v="2024-04-02T00:00:00"/>
    <x v="13"/>
    <x v="8"/>
    <x v="13"/>
    <x v="40"/>
    <x v="13"/>
    <n v="24300"/>
    <x v="40"/>
    <x v="4"/>
    <x v="25"/>
    <x v="0"/>
    <n v="30"/>
    <x v="1"/>
    <m/>
    <x v="7"/>
    <x v="4"/>
    <s v="COLQUIRI"/>
    <m/>
    <m/>
    <x v="19"/>
    <s v="EMC-PCPL-011 / 2024"/>
    <n v="22300"/>
    <x v="4"/>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5"/>
    <x v="18"/>
    <x v="2"/>
    <x v="6"/>
    <x v="0"/>
    <x v="0"/>
    <x v="0"/>
    <s v="29/01/2024"/>
    <m/>
    <s v="14:30"/>
    <s v="15:00"/>
    <x v="1"/>
    <s v="MARTÍN DAVID TALLACAGUA PALOMINO"/>
    <x v="4"/>
    <d v="2024-04-02T00:00:00"/>
    <x v="13"/>
    <x v="8"/>
    <x v="13"/>
    <x v="41"/>
    <x v="13"/>
    <n v="25312.5"/>
    <x v="41"/>
    <x v="4"/>
    <x v="26"/>
    <x v="0"/>
    <n v="30"/>
    <x v="1"/>
    <m/>
    <x v="7"/>
    <x v="4"/>
    <s v="COLQUIRI"/>
    <m/>
    <m/>
    <x v="19"/>
    <s v="EMC-PCPL-011 / 2024"/>
    <n v="22300"/>
    <x v="5"/>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6"/>
    <x v="18"/>
    <x v="2"/>
    <x v="6"/>
    <x v="0"/>
    <x v="0"/>
    <x v="0"/>
    <s v="29/01/2024"/>
    <m/>
    <s v="14:30"/>
    <s v="15:00"/>
    <x v="1"/>
    <s v="MARTÍN DAVID TALLACAGUA PALOMINO"/>
    <x v="4"/>
    <d v="2024-04-02T00:00:00"/>
    <x v="13"/>
    <x v="8"/>
    <x v="13"/>
    <x v="42"/>
    <x v="13"/>
    <n v="10106.25"/>
    <x v="42"/>
    <x v="4"/>
    <x v="27"/>
    <x v="0"/>
    <n v="30"/>
    <x v="1"/>
    <m/>
    <x v="7"/>
    <x v="4"/>
    <s v="COLQUIRI"/>
    <m/>
    <m/>
    <x v="19"/>
    <s v="EMC-PCPL-011 / 2024"/>
    <n v="22300"/>
    <x v="6"/>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7"/>
    <x v="18"/>
    <x v="2"/>
    <x v="6"/>
    <x v="0"/>
    <x v="0"/>
    <x v="0"/>
    <s v="29/01/2024"/>
    <m/>
    <s v="14:30"/>
    <s v="15:00"/>
    <x v="1"/>
    <s v="MARTÍN DAVID TALLACAGUA PALOMINO"/>
    <x v="4"/>
    <d v="2024-04-02T00:00:00"/>
    <x v="13"/>
    <x v="8"/>
    <x v="13"/>
    <x v="43"/>
    <x v="13"/>
    <n v="12281.25"/>
    <x v="43"/>
    <x v="4"/>
    <x v="28"/>
    <x v="0"/>
    <n v="30"/>
    <x v="1"/>
    <m/>
    <x v="7"/>
    <x v="4"/>
    <s v="COLQUIRI"/>
    <m/>
    <m/>
    <x v="19"/>
    <s v="EMC-PCPL-011 / 2024"/>
    <n v="22300"/>
    <x v="7"/>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8"/>
    <x v="18"/>
    <x v="2"/>
    <x v="6"/>
    <x v="0"/>
    <x v="0"/>
    <x v="0"/>
    <s v="29/01/2024"/>
    <m/>
    <s v="14:30"/>
    <s v="15:00"/>
    <x v="1"/>
    <s v="MARTÍN DAVID TALLACAGUA PALOMINO"/>
    <x v="4"/>
    <d v="2024-04-02T00:00:00"/>
    <x v="13"/>
    <x v="8"/>
    <x v="13"/>
    <x v="44"/>
    <x v="13"/>
    <n v="10106.25"/>
    <x v="44"/>
    <x v="4"/>
    <x v="29"/>
    <x v="0"/>
    <n v="30"/>
    <x v="1"/>
    <m/>
    <x v="7"/>
    <x v="4"/>
    <s v="COLQUIRI"/>
    <m/>
    <m/>
    <x v="19"/>
    <s v="EMC-PCPL-011 / 2024"/>
    <n v="22300"/>
    <x v="8"/>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9"/>
    <x v="18"/>
    <x v="2"/>
    <x v="6"/>
    <x v="0"/>
    <x v="0"/>
    <x v="0"/>
    <s v="29/01/2024"/>
    <m/>
    <s v="14:30"/>
    <s v="15:00"/>
    <x v="1"/>
    <s v="MARTÍN DAVID TALLACAGUA PALOMINO"/>
    <x v="4"/>
    <d v="2024-04-02T00:00:00"/>
    <x v="13"/>
    <x v="8"/>
    <x v="13"/>
    <x v="45"/>
    <x v="13"/>
    <n v="10106.25"/>
    <x v="45"/>
    <x v="4"/>
    <x v="30"/>
    <x v="0"/>
    <n v="30"/>
    <x v="1"/>
    <m/>
    <x v="7"/>
    <x v="4"/>
    <s v="COLQUIRI"/>
    <m/>
    <m/>
    <x v="19"/>
    <s v="EMC-PCPL-011 / 2024"/>
    <n v="22300"/>
    <x v="9"/>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0"/>
    <x v="18"/>
    <x v="2"/>
    <x v="6"/>
    <x v="0"/>
    <x v="0"/>
    <x v="0"/>
    <s v="29/01/2024"/>
    <m/>
    <s v="14:30"/>
    <s v="15:00"/>
    <x v="1"/>
    <s v="MARTÍN DAVID TALLACAGUA PALOMINO"/>
    <x v="4"/>
    <d v="2024-04-02T00:00:00"/>
    <x v="13"/>
    <x v="8"/>
    <x v="13"/>
    <x v="46"/>
    <x v="13"/>
    <n v="10106.25"/>
    <x v="46"/>
    <x v="4"/>
    <x v="31"/>
    <x v="0"/>
    <n v="30"/>
    <x v="1"/>
    <m/>
    <x v="7"/>
    <x v="4"/>
    <s v="COLQUIRI"/>
    <m/>
    <m/>
    <x v="19"/>
    <s v="EMC-PCPL-011 / 2024"/>
    <n v="22300"/>
    <x v="10"/>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1"/>
    <x v="18"/>
    <x v="2"/>
    <x v="6"/>
    <x v="0"/>
    <x v="0"/>
    <x v="0"/>
    <s v="29/01/2024"/>
    <m/>
    <s v="14:30"/>
    <s v="15:00"/>
    <x v="1"/>
    <s v="MARTÍN DAVID TALLACAGUA PALOMINO"/>
    <x v="4"/>
    <d v="2024-04-02T00:00:00"/>
    <x v="13"/>
    <x v="8"/>
    <x v="13"/>
    <x v="47"/>
    <x v="13"/>
    <n v="10106.25"/>
    <x v="47"/>
    <x v="4"/>
    <x v="32"/>
    <x v="0"/>
    <n v="30"/>
    <x v="1"/>
    <m/>
    <x v="7"/>
    <x v="4"/>
    <s v="COLQUIRI"/>
    <m/>
    <m/>
    <x v="19"/>
    <s v="EMC-PCPL-011 / 2024"/>
    <n v="22300"/>
    <x v="11"/>
    <x v="18"/>
    <x v="6"/>
    <n v="1"/>
    <x v="18"/>
    <n v="0"/>
    <m/>
    <m/>
    <m/>
    <n v="0"/>
    <n v="0"/>
    <n v="0"/>
    <n v="0"/>
    <n v="1"/>
    <d v="1900-11-25T00:00:00"/>
    <m/>
    <x v="0"/>
    <m/>
    <x v="0"/>
    <x v="0"/>
    <x v="0"/>
    <x v="5"/>
    <x v="1"/>
    <x v="1"/>
    <x v="1"/>
    <n v="5527"/>
    <n v="4973"/>
    <d v="2015-05-11T00:00:00"/>
    <m/>
    <s v="JUL"/>
    <m/>
    <m/>
    <m/>
    <s v="L"/>
    <s v="NORMAL"/>
    <s v="OC"/>
    <n v="316144"/>
    <n v="1772181"/>
    <n v="2058575"/>
    <s v="15-0517-00-568965-0-E"/>
    <m/>
    <m/>
  </r>
  <r>
    <x v="0"/>
    <x v="15"/>
    <x v="0"/>
    <s v="COTIZACION"/>
    <s v="ENERO"/>
    <d v="2024-01-11T00:00:00"/>
    <s v="CO37-FRANZ MERLO"/>
    <x v="5"/>
    <s v="FLETES Y ALMACENAMIENTO"/>
    <x v="1"/>
    <x v="1"/>
    <x v="14"/>
    <d v="2024-01-16T00:00:00"/>
    <m/>
    <n v="19"/>
    <s v="SERV/BIEN/OBRA"/>
    <x v="19"/>
    <m/>
    <x v="12"/>
    <x v="18"/>
    <x v="2"/>
    <x v="6"/>
    <x v="0"/>
    <x v="0"/>
    <x v="0"/>
    <s v="29/01/2024"/>
    <m/>
    <s v="14:30"/>
    <s v="15:00"/>
    <x v="1"/>
    <s v="MARTÍN DAVID TALLACAGUA PALOMINO"/>
    <x v="4"/>
    <d v="2024-04-02T00:00:00"/>
    <x v="13"/>
    <x v="8"/>
    <x v="13"/>
    <x v="48"/>
    <x v="13"/>
    <n v="10106.25"/>
    <x v="48"/>
    <x v="4"/>
    <x v="33"/>
    <x v="0"/>
    <n v="30"/>
    <x v="1"/>
    <m/>
    <x v="7"/>
    <x v="4"/>
    <s v="COLQUIRI"/>
    <m/>
    <m/>
    <x v="19"/>
    <s v="EMC-PCPL-011 / 2024"/>
    <n v="22300"/>
    <x v="12"/>
    <x v="18"/>
    <x v="6"/>
    <n v="1"/>
    <x v="18"/>
    <n v="0"/>
    <m/>
    <m/>
    <m/>
    <n v="0"/>
    <n v="0"/>
    <n v="0"/>
    <n v="0"/>
    <n v="1"/>
    <d v="1900-11-25T00:00:00"/>
    <m/>
    <x v="0"/>
    <m/>
    <x v="0"/>
    <x v="0"/>
    <x v="0"/>
    <x v="5"/>
    <x v="1"/>
    <x v="1"/>
    <x v="1"/>
    <n v="5527"/>
    <n v="4973"/>
    <d v="2015-05-11T00:00:00"/>
    <m/>
    <s v="JUL"/>
    <m/>
    <m/>
    <m/>
    <s v="L"/>
    <s v="NORMAL"/>
    <s v="OC"/>
    <n v="316144"/>
    <n v="1772181"/>
    <n v="2058575"/>
    <s v="15-0517-00-568965-0-E"/>
    <m/>
    <m/>
  </r>
  <r>
    <x v="0"/>
    <x v="16"/>
    <x v="0"/>
    <s v="COTIZACION"/>
    <s v="ENERO"/>
    <d v="2024-01-11T00:00:00"/>
    <s v="CO37-FRANZ MERLO"/>
    <x v="4"/>
    <s v="PRENDAS DE VESTIR"/>
    <x v="4"/>
    <x v="4"/>
    <x v="15"/>
    <d v="2024-01-16T00:00:00"/>
    <m/>
    <n v="22"/>
    <s v="BIEN"/>
    <x v="20"/>
    <n v="23800"/>
    <x v="0"/>
    <x v="39"/>
    <x v="27"/>
    <x v="4"/>
    <x v="7"/>
    <x v="0"/>
    <x v="1"/>
    <s v="29/01/2024"/>
    <m/>
    <s v="14:30"/>
    <s v="15:00"/>
    <x v="4"/>
    <s v="MARIA JAQUELINE DURAN COSSIO"/>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x v="14"/>
    <x v="22"/>
    <x v="22"/>
    <x v="22"/>
    <n v="5527"/>
    <n v="4973"/>
    <d v="2015-05-11T00:00:00"/>
    <m/>
    <s v="JUL"/>
    <m/>
    <m/>
    <m/>
    <s v="L"/>
    <s v="NORMAL"/>
    <s v="OC"/>
    <n v="316144"/>
    <n v="1772181"/>
    <n v="2058575"/>
    <s v="15-0517-00-568965-0-E"/>
    <m/>
    <m/>
  </r>
  <r>
    <x v="0"/>
    <x v="17"/>
    <x v="0"/>
    <s v="COTIZACION"/>
    <s v="ENERO"/>
    <d v="2023-01-30T00:00:00"/>
    <s v="CO37-FRANZ MERLO"/>
    <x v="6"/>
    <s v="SERVICIOS TECNICOS Y OTROS"/>
    <x v="5"/>
    <x v="5"/>
    <x v="16"/>
    <d v="2024-02-05T00:00:00"/>
    <m/>
    <n v="64"/>
    <s v="SERV/BIEN/OBRA"/>
    <x v="21"/>
    <n v="75598.31"/>
    <x v="0"/>
    <x v="18"/>
    <x v="10"/>
    <x v="2"/>
    <x v="0"/>
    <x v="0"/>
    <x v="1"/>
    <s v="19/02/2024"/>
    <m/>
    <s v="14:30"/>
    <s v="15:00"/>
    <x v="0"/>
    <s v="MARIA JAQUELINE DURAN COSSIO"/>
    <x v="6"/>
    <d v="2024-03-04T00:00:00"/>
    <x v="15"/>
    <x v="10"/>
    <x v="15"/>
    <x v="50"/>
    <x v="15"/>
    <n v="75571.87"/>
    <x v="50"/>
    <x v="4"/>
    <x v="34"/>
    <x v="0"/>
    <n v="30"/>
    <x v="4"/>
    <m/>
    <x v="8"/>
    <x v="4"/>
    <s v="COLQUIRI"/>
    <m/>
    <m/>
    <x v="21"/>
    <s v="CMB/EMC/O.CIV-ADQ/004/2024"/>
    <n v="25900"/>
    <x v="0"/>
    <x v="18"/>
    <x v="2"/>
    <n v="0"/>
    <x v="18"/>
    <n v="0"/>
    <m/>
    <m/>
    <n v="1"/>
    <n v="0"/>
    <n v="0"/>
    <n v="0"/>
    <n v="0"/>
    <n v="-1"/>
    <d v="1900-08-17T00:00:00"/>
    <m/>
    <x v="0"/>
    <m/>
    <x v="0"/>
    <x v="0"/>
    <x v="0"/>
    <x v="9"/>
    <x v="1"/>
    <x v="1"/>
    <x v="1"/>
    <n v="5527"/>
    <n v="4973"/>
    <d v="2015-05-11T00:00:00"/>
    <m/>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n v="43"/>
    <s v="SERV/BIEN/OBRA"/>
    <x v="22"/>
    <n v="410000"/>
    <x v="0"/>
    <x v="18"/>
    <x v="10"/>
    <x v="2"/>
    <x v="0"/>
    <x v="0"/>
    <x v="1"/>
    <s v="19/02/2024"/>
    <m/>
    <s v="14:30"/>
    <s v="15:00"/>
    <x v="2"/>
    <s v="MARIA JAQUELINE DURAN COSSIO"/>
    <x v="3"/>
    <d v="2024-02-26T00:00:00"/>
    <x v="16"/>
    <x v="11"/>
    <x v="16"/>
    <x v="51"/>
    <x v="16"/>
    <n v="410000"/>
    <x v="51"/>
    <x v="19"/>
    <x v="35"/>
    <x v="0"/>
    <n v="30"/>
    <x v="4"/>
    <m/>
    <x v="8"/>
    <x v="4"/>
    <s v="COLQUIRI"/>
    <m/>
    <m/>
    <x v="22"/>
    <s v="ADQ/BISO-P-007/2024"/>
    <n v="24110"/>
    <x v="0"/>
    <x v="18"/>
    <x v="2"/>
    <n v="0"/>
    <x v="18"/>
    <n v="0"/>
    <m/>
    <m/>
    <n v="1"/>
    <n v="0"/>
    <n v="0"/>
    <n v="0"/>
    <n v="0"/>
    <n v="-1"/>
    <d v="1900-08-17T00:00:00"/>
    <m/>
    <x v="0"/>
    <m/>
    <x v="0"/>
    <x v="0"/>
    <x v="0"/>
    <x v="9"/>
    <x v="1"/>
    <x v="1"/>
    <x v="1"/>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n v="849974.17"/>
    <x v="0"/>
    <x v="18"/>
    <x v="2"/>
    <x v="4"/>
    <x v="0"/>
    <x v="0"/>
    <x v="0"/>
    <s v="06/12/2023"/>
    <m/>
    <s v="14:30"/>
    <s v="15:00"/>
    <x v="5"/>
    <s v="MARTÍN DAVID TALLACAGUA PALOMINO"/>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x v="15"/>
    <x v="23"/>
    <x v="23"/>
    <x v="23"/>
    <n v="5527"/>
    <n v="4973"/>
    <d v="2015-05-11T00:00:00"/>
    <m/>
    <s v="JUL"/>
    <m/>
    <m/>
    <m/>
    <s v="L"/>
    <s v="NORMAL"/>
    <s v="CONTRATO"/>
    <n v="316144"/>
    <n v="1772181"/>
    <n v="2058575"/>
    <s v="15-0517-00-568965-0-E"/>
    <m/>
    <m/>
  </r>
  <r>
    <x v="0"/>
    <x v="19"/>
    <x v="0"/>
    <s v="COTIZACION"/>
    <s v="OCTUBRE"/>
    <d v="2023-10-27T00:00:00"/>
    <s v="CO37-FRANZ MERLO"/>
    <x v="8"/>
    <s v="OTROS REPUESTOS Y ACCESORIOS"/>
    <x v="4"/>
    <x v="6"/>
    <x v="18"/>
    <d v="2023-10-30T00:00:00"/>
    <m/>
    <n v="38"/>
    <s v="BIEN"/>
    <x v="23"/>
    <m/>
    <x v="1"/>
    <x v="18"/>
    <x v="2"/>
    <x v="4"/>
    <x v="0"/>
    <x v="0"/>
    <x v="0"/>
    <s v="06/12/2023"/>
    <m/>
    <s v="14:30"/>
    <s v="15:00"/>
    <x v="5"/>
    <s v="MARTÍN DAVID TALLACAGUA PALOMINO"/>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x v="16"/>
    <x v="24"/>
    <x v="24"/>
    <x v="24"/>
    <n v="5527"/>
    <n v="4973"/>
    <d v="2015-05-11T00:00:00"/>
    <m/>
    <s v="JUL"/>
    <m/>
    <m/>
    <m/>
    <s v="L"/>
    <s v="NORMAL"/>
    <s v="CONTRATO"/>
    <n v="316144"/>
    <n v="1772181"/>
    <n v="2058575"/>
    <s v="15-0517-00-568965-0-E"/>
    <m/>
    <m/>
  </r>
  <r>
    <x v="0"/>
    <x v="20"/>
    <x v="0"/>
    <s v="COTIZACION"/>
    <s v="FEBRERO"/>
    <d v="2024-02-07T00:00:00"/>
    <s v="CO37-FRANZ MERLO"/>
    <x v="8"/>
    <s v="OTROS REPUESTOS Y ACCESORIOS"/>
    <x v="1"/>
    <x v="1"/>
    <x v="19"/>
    <d v="2024-02-20T00:00:00"/>
    <m/>
    <n v="102"/>
    <s v="BIEN"/>
    <x v="24"/>
    <n v="509100"/>
    <x v="0"/>
    <x v="40"/>
    <x v="28"/>
    <x v="5"/>
    <x v="8"/>
    <x v="2"/>
    <x v="2"/>
    <s v="26/02/2024"/>
    <m/>
    <s v="14:30"/>
    <s v="15:00"/>
    <x v="1"/>
    <s v="FRANZ GUILLERMO CARLOS FLORES ERGUETA"/>
    <x v="1"/>
    <d v="2024-03-13T00:00:00"/>
    <x v="18"/>
    <x v="12"/>
    <x v="18"/>
    <x v="53"/>
    <x v="18"/>
    <n v="500200"/>
    <x v="53"/>
    <x v="4"/>
    <x v="38"/>
    <x v="0"/>
    <n v="30"/>
    <x v="4"/>
    <m/>
    <x v="9"/>
    <x v="4"/>
    <s v="COLQUIRI"/>
    <m/>
    <m/>
    <x v="24"/>
    <s v="EMC-PCPL-010/ 2024"/>
    <n v="39800"/>
    <x v="0"/>
    <x v="40"/>
    <x v="5"/>
    <n v="20"/>
    <x v="18"/>
    <n v="0"/>
    <m/>
    <m/>
    <n v="1"/>
    <n v="0"/>
    <n v="0"/>
    <n v="0"/>
    <n v="0"/>
    <n v="1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1"/>
    <x v="41"/>
    <x v="29"/>
    <x v="5"/>
    <x v="0"/>
    <x v="2"/>
    <x v="2"/>
    <s v="26/02/2024"/>
    <m/>
    <s v="14:30"/>
    <s v="15:00"/>
    <x v="1"/>
    <s v="FRANZ GUILLERMO CARLOS FLORES ERGUETA"/>
    <x v="1"/>
    <d v="2024-03-13T00:00:00"/>
    <x v="18"/>
    <x v="12"/>
    <x v="18"/>
    <x v="53"/>
    <x v="18"/>
    <m/>
    <x v="53"/>
    <x v="4"/>
    <x v="38"/>
    <x v="0"/>
    <n v="30"/>
    <x v="4"/>
    <m/>
    <x v="9"/>
    <x v="4"/>
    <s v="COLQUIRI"/>
    <m/>
    <m/>
    <x v="24"/>
    <s v="EMC-PCPL-010/ 2024"/>
    <n v="39800"/>
    <x v="1"/>
    <x v="41"/>
    <x v="5"/>
    <n v="25"/>
    <x v="18"/>
    <n v="0"/>
    <m/>
    <m/>
    <n v="1"/>
    <n v="0"/>
    <n v="0"/>
    <n v="0"/>
    <n v="0"/>
    <n v="24"/>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2"/>
    <x v="42"/>
    <x v="30"/>
    <x v="5"/>
    <x v="0"/>
    <x v="2"/>
    <x v="2"/>
    <s v="26/02/2024"/>
    <m/>
    <s v="14:30"/>
    <s v="15:00"/>
    <x v="1"/>
    <s v="FRANZ GUILLERMO CARLOS FLORES ERGUETA"/>
    <x v="1"/>
    <d v="2024-03-13T00:00:00"/>
    <x v="18"/>
    <x v="12"/>
    <x v="18"/>
    <x v="53"/>
    <x v="18"/>
    <m/>
    <x v="53"/>
    <x v="4"/>
    <x v="38"/>
    <x v="0"/>
    <n v="30"/>
    <x v="4"/>
    <m/>
    <x v="9"/>
    <x v="4"/>
    <s v="COLQUIRI"/>
    <m/>
    <m/>
    <x v="24"/>
    <s v="EMC-PCPL-010/ 2024"/>
    <n v="39800"/>
    <x v="2"/>
    <x v="42"/>
    <x v="5"/>
    <n v="17"/>
    <x v="18"/>
    <n v="0"/>
    <m/>
    <m/>
    <n v="1"/>
    <n v="0"/>
    <n v="0"/>
    <n v="0"/>
    <n v="0"/>
    <n v="16"/>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3"/>
    <x v="43"/>
    <x v="31"/>
    <x v="5"/>
    <x v="0"/>
    <x v="2"/>
    <x v="2"/>
    <s v="26/02/2024"/>
    <m/>
    <s v="14:30"/>
    <s v="15:00"/>
    <x v="1"/>
    <s v="FRANZ GUILLERMO CARLOS FLORES ERGUETA"/>
    <x v="1"/>
    <d v="2024-03-13T00:00:00"/>
    <x v="18"/>
    <x v="12"/>
    <x v="18"/>
    <x v="53"/>
    <x v="18"/>
    <m/>
    <x v="53"/>
    <x v="4"/>
    <x v="38"/>
    <x v="0"/>
    <n v="30"/>
    <x v="4"/>
    <m/>
    <x v="9"/>
    <x v="4"/>
    <s v="COLQUIRI"/>
    <m/>
    <m/>
    <x v="24"/>
    <s v="EMC-PCPL-010/ 2024"/>
    <n v="39800"/>
    <x v="3"/>
    <x v="43"/>
    <x v="5"/>
    <n v="30"/>
    <x v="18"/>
    <n v="0"/>
    <m/>
    <m/>
    <n v="1"/>
    <n v="0"/>
    <n v="0"/>
    <n v="0"/>
    <n v="0"/>
    <n v="29"/>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4"/>
    <x v="44"/>
    <x v="32"/>
    <x v="5"/>
    <x v="0"/>
    <x v="2"/>
    <x v="2"/>
    <s v="26/02/2024"/>
    <m/>
    <s v="14:30"/>
    <s v="15:00"/>
    <x v="1"/>
    <s v="FRANZ GUILLERMO CARLOS FLORES ERGUETA"/>
    <x v="1"/>
    <d v="2024-03-13T00:00:00"/>
    <x v="18"/>
    <x v="12"/>
    <x v="18"/>
    <x v="53"/>
    <x v="18"/>
    <m/>
    <x v="53"/>
    <x v="4"/>
    <x v="38"/>
    <x v="0"/>
    <n v="30"/>
    <x v="4"/>
    <m/>
    <x v="9"/>
    <x v="4"/>
    <s v="COLQUIRI"/>
    <m/>
    <m/>
    <x v="24"/>
    <s v="EMC-PCPL-010/ 2024"/>
    <n v="39800"/>
    <x v="4"/>
    <x v="44"/>
    <x v="5"/>
    <n v="32"/>
    <x v="18"/>
    <n v="0"/>
    <m/>
    <m/>
    <n v="1"/>
    <n v="0"/>
    <n v="0"/>
    <n v="0"/>
    <n v="0"/>
    <n v="31"/>
    <d v="1900-08-17T00:00:00"/>
    <m/>
    <x v="0"/>
    <m/>
    <x v="0"/>
    <x v="0"/>
    <x v="0"/>
    <x v="9"/>
    <x v="1"/>
    <x v="1"/>
    <x v="1"/>
    <n v="5527"/>
    <n v="4973"/>
    <d v="2015-05-11T00:00:00"/>
    <m/>
    <s v="JUL"/>
    <m/>
    <m/>
    <m/>
    <s v="L"/>
    <s v="NORMAL"/>
    <s v="OC"/>
    <n v="316144"/>
    <n v="1772181"/>
    <n v="2058575"/>
    <s v="15-0517-00-568965-0-E"/>
    <m/>
    <m/>
  </r>
  <r>
    <x v="0"/>
    <x v="20"/>
    <x v="0"/>
    <s v="COTIZACION"/>
    <s v="FEBRERO"/>
    <d v="2024-02-07T00:00:00"/>
    <s v="CO37-FRANZ MERLO"/>
    <x v="8"/>
    <s v="OTROS REPUESTOS Y ACCESORIOS"/>
    <x v="1"/>
    <x v="1"/>
    <x v="19"/>
    <d v="2024-02-20T00:00:00"/>
    <m/>
    <n v="102"/>
    <s v="BIEN"/>
    <x v="24"/>
    <m/>
    <x v="5"/>
    <x v="45"/>
    <x v="33"/>
    <x v="5"/>
    <x v="0"/>
    <x v="2"/>
    <x v="2"/>
    <s v="26/02/2024"/>
    <m/>
    <s v="14:30"/>
    <s v="15:00"/>
    <x v="1"/>
    <s v="FRANZ GUILLERMO CARLOS FLORES ERGUETA"/>
    <x v="1"/>
    <d v="2024-03-13T00:00:00"/>
    <x v="18"/>
    <x v="12"/>
    <x v="18"/>
    <x v="53"/>
    <x v="18"/>
    <m/>
    <x v="53"/>
    <x v="4"/>
    <x v="38"/>
    <x v="0"/>
    <n v="30"/>
    <x v="4"/>
    <m/>
    <x v="9"/>
    <x v="4"/>
    <s v="COLQUIRI"/>
    <m/>
    <m/>
    <x v="24"/>
    <s v="EMC-PCPL-010/ 2024"/>
    <n v="39800"/>
    <x v="5"/>
    <x v="45"/>
    <x v="5"/>
    <n v="24"/>
    <x v="18"/>
    <n v="0"/>
    <m/>
    <m/>
    <m/>
    <n v="0"/>
    <n v="0"/>
    <n v="0"/>
    <n v="0"/>
    <n v="24"/>
    <d v="1900-08-17T00:00:00"/>
    <m/>
    <x v="0"/>
    <m/>
    <x v="0"/>
    <x v="0"/>
    <x v="0"/>
    <x v="9"/>
    <x v="1"/>
    <x v="1"/>
    <x v="1"/>
    <n v="5527"/>
    <n v="4973"/>
    <d v="2015-05-11T00:00:00"/>
    <m/>
    <s v="JUL"/>
    <m/>
    <m/>
    <m/>
    <s v="L"/>
    <s v="NORMAL"/>
    <s v="OC"/>
    <n v="316144"/>
    <n v="1772181"/>
    <n v="2058575"/>
    <s v="15-0517-00-568965-0-E"/>
    <m/>
    <m/>
  </r>
  <r>
    <x v="0"/>
    <x v="21"/>
    <x v="0"/>
    <s v="COTIZACION"/>
    <s v="FEBRERO"/>
    <d v="2024-02-07T00:00:00"/>
    <s v="CO37-FRANZ MERLO"/>
    <x v="8"/>
    <s v="OTROS REPUESTOS Y ACCESORIOS"/>
    <x v="1"/>
    <x v="1"/>
    <x v="20"/>
    <d v="2024-02-20T00:00:00"/>
    <m/>
    <n v="103"/>
    <s v="BIEN"/>
    <x v="25"/>
    <n v="779944.1"/>
    <x v="0"/>
    <x v="46"/>
    <x v="34"/>
    <x v="5"/>
    <x v="0"/>
    <x v="0"/>
    <x v="1"/>
    <s v="26/02/2024"/>
    <s v="26/02/2024"/>
    <s v="14:30"/>
    <s v="15:00"/>
    <x v="1"/>
    <s v="FRANZ GUILLERMO CARLOS FLORES ERGUETA"/>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
    <x v="47"/>
    <x v="35"/>
    <x v="5"/>
    <x v="0"/>
    <x v="0"/>
    <x v="1"/>
    <s v="26/02/2024"/>
    <s v="26/02/2024"/>
    <s v="14:30"/>
    <s v="15:00"/>
    <x v="1"/>
    <s v="FRANZ GUILLERMO CARLOS FLORES ERGUETA"/>
    <x v="1"/>
    <d v="2024-02-28T00:00:00"/>
    <x v="19"/>
    <x v="13"/>
    <x v="19"/>
    <x v="54"/>
    <x v="19"/>
    <m/>
    <x v="54"/>
    <x v="22"/>
    <x v="39"/>
    <x v="0"/>
    <n v="30"/>
    <x v="4"/>
    <m/>
    <x v="9"/>
    <x v="6"/>
    <s v="COLQUIRI"/>
    <m/>
    <m/>
    <x v="25"/>
    <s v="EMC-PCPL-011/ 2024"/>
    <n v="39800"/>
    <x v="1"/>
    <x v="47"/>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2"/>
    <x v="48"/>
    <x v="36"/>
    <x v="5"/>
    <x v="0"/>
    <x v="0"/>
    <x v="1"/>
    <s v="26/02/2024"/>
    <s v="26/02/2024"/>
    <s v="14:30"/>
    <s v="15:00"/>
    <x v="1"/>
    <s v="FRANZ GUILLERMO CARLOS FLORES ERGUETA"/>
    <x v="1"/>
    <d v="2024-02-28T00:00:00"/>
    <x v="19"/>
    <x v="13"/>
    <x v="19"/>
    <x v="54"/>
    <x v="19"/>
    <m/>
    <x v="54"/>
    <x v="22"/>
    <x v="39"/>
    <x v="0"/>
    <n v="30"/>
    <x v="4"/>
    <m/>
    <x v="9"/>
    <x v="6"/>
    <s v="COLQUIRI"/>
    <m/>
    <m/>
    <x v="25"/>
    <s v="EMC-PCPL-011/ 2024"/>
    <n v="39800"/>
    <x v="2"/>
    <x v="48"/>
    <x v="5"/>
    <n v="5"/>
    <x v="18"/>
    <n v="0"/>
    <m/>
    <m/>
    <n v="1"/>
    <n v="0"/>
    <n v="0"/>
    <n v="0"/>
    <n v="0"/>
    <n v="4"/>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3"/>
    <x v="49"/>
    <x v="35"/>
    <x v="5"/>
    <x v="0"/>
    <x v="0"/>
    <x v="1"/>
    <s v="26/02/2024"/>
    <s v="26/02/2024"/>
    <s v="14:30"/>
    <s v="15:00"/>
    <x v="1"/>
    <s v="FRANZ GUILLERMO CARLOS FLORES ERGUETA"/>
    <x v="1"/>
    <d v="2024-02-28T00:00:00"/>
    <x v="19"/>
    <x v="13"/>
    <x v="19"/>
    <x v="54"/>
    <x v="19"/>
    <m/>
    <x v="54"/>
    <x v="22"/>
    <x v="39"/>
    <x v="0"/>
    <n v="30"/>
    <x v="4"/>
    <m/>
    <x v="9"/>
    <x v="6"/>
    <s v="COLQUIRI"/>
    <m/>
    <m/>
    <x v="25"/>
    <s v="EMC-PCPL-011/ 2024"/>
    <n v="39800"/>
    <x v="3"/>
    <x v="49"/>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4"/>
    <x v="50"/>
    <x v="35"/>
    <x v="5"/>
    <x v="0"/>
    <x v="0"/>
    <x v="1"/>
    <s v="26/02/2024"/>
    <s v="26/02/2024"/>
    <s v="14:30"/>
    <s v="15:00"/>
    <x v="1"/>
    <s v="FRANZ GUILLERMO CARLOS FLORES ERGUETA"/>
    <x v="1"/>
    <d v="2024-02-28T00:00:00"/>
    <x v="19"/>
    <x v="13"/>
    <x v="19"/>
    <x v="54"/>
    <x v="19"/>
    <m/>
    <x v="54"/>
    <x v="22"/>
    <x v="39"/>
    <x v="0"/>
    <n v="30"/>
    <x v="4"/>
    <m/>
    <x v="9"/>
    <x v="6"/>
    <s v="COLQUIRI"/>
    <m/>
    <m/>
    <x v="25"/>
    <s v="EMC-PCPL-011/ 2024"/>
    <n v="39800"/>
    <x v="4"/>
    <x v="50"/>
    <x v="5"/>
    <n v="10"/>
    <x v="18"/>
    <n v="0"/>
    <m/>
    <m/>
    <n v="1"/>
    <n v="0"/>
    <n v="0"/>
    <n v="0"/>
    <n v="0"/>
    <n v="9"/>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5"/>
    <x v="51"/>
    <x v="37"/>
    <x v="5"/>
    <x v="0"/>
    <x v="0"/>
    <x v="1"/>
    <s v="26/02/2024"/>
    <s v="26/02/2024"/>
    <s v="14:30"/>
    <s v="15:00"/>
    <x v="1"/>
    <s v="FRANZ GUILLERMO CARLOS FLORES ERGUETA"/>
    <x v="1"/>
    <d v="2024-02-28T00:00:00"/>
    <x v="19"/>
    <x v="13"/>
    <x v="19"/>
    <x v="54"/>
    <x v="19"/>
    <m/>
    <x v="54"/>
    <x v="22"/>
    <x v="39"/>
    <x v="0"/>
    <n v="30"/>
    <x v="4"/>
    <m/>
    <x v="9"/>
    <x v="6"/>
    <s v="COLQUIRI"/>
    <m/>
    <m/>
    <x v="25"/>
    <s v="EMC-PCPL-011/ 2024"/>
    <n v="39800"/>
    <x v="5"/>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6"/>
    <x v="52"/>
    <x v="37"/>
    <x v="5"/>
    <x v="0"/>
    <x v="0"/>
    <x v="1"/>
    <s v="26/02/2024"/>
    <s v="26/02/2024"/>
    <s v="14:30"/>
    <s v="15:00"/>
    <x v="1"/>
    <s v="FRANZ GUILLERMO CARLOS FLORES ERGUETA"/>
    <x v="1"/>
    <d v="2024-02-28T00:00:00"/>
    <x v="19"/>
    <x v="13"/>
    <x v="19"/>
    <x v="54"/>
    <x v="19"/>
    <m/>
    <x v="54"/>
    <x v="22"/>
    <x v="39"/>
    <x v="0"/>
    <n v="30"/>
    <x v="4"/>
    <m/>
    <x v="9"/>
    <x v="6"/>
    <s v="COLQUIRI"/>
    <m/>
    <m/>
    <x v="25"/>
    <s v="EMC-PCPL-011/ 2024"/>
    <n v="39800"/>
    <x v="6"/>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7"/>
    <x v="53"/>
    <x v="38"/>
    <x v="5"/>
    <x v="0"/>
    <x v="0"/>
    <x v="1"/>
    <s v="26/02/2024"/>
    <s v="26/02/2024"/>
    <s v="14:30"/>
    <s v="15:00"/>
    <x v="1"/>
    <s v="FRANZ GUILLERMO CARLOS FLORES ERGUETA"/>
    <x v="1"/>
    <d v="2024-02-28T00:00:00"/>
    <x v="19"/>
    <x v="13"/>
    <x v="19"/>
    <x v="54"/>
    <x v="19"/>
    <m/>
    <x v="54"/>
    <x v="22"/>
    <x v="39"/>
    <x v="0"/>
    <n v="30"/>
    <x v="4"/>
    <m/>
    <x v="9"/>
    <x v="6"/>
    <s v="COLQUIRI"/>
    <m/>
    <m/>
    <x v="25"/>
    <s v="EMC-PCPL-011/ 2024"/>
    <n v="39800"/>
    <x v="7"/>
    <x v="53"/>
    <x v="5"/>
    <n v="6"/>
    <x v="18"/>
    <n v="0"/>
    <m/>
    <m/>
    <n v="1"/>
    <n v="0"/>
    <n v="0"/>
    <n v="0"/>
    <n v="0"/>
    <n v="5"/>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8"/>
    <x v="54"/>
    <x v="39"/>
    <x v="5"/>
    <x v="0"/>
    <x v="0"/>
    <x v="1"/>
    <s v="26/02/2024"/>
    <s v="26/02/2024"/>
    <s v="14:30"/>
    <s v="15:00"/>
    <x v="1"/>
    <s v="FRANZ GUILLERMO CARLOS FLORES ERGUETA"/>
    <x v="1"/>
    <d v="2024-02-28T00:00:00"/>
    <x v="19"/>
    <x v="13"/>
    <x v="19"/>
    <x v="54"/>
    <x v="19"/>
    <m/>
    <x v="54"/>
    <x v="22"/>
    <x v="39"/>
    <x v="0"/>
    <n v="30"/>
    <x v="4"/>
    <m/>
    <x v="9"/>
    <x v="6"/>
    <s v="COLQUIRI"/>
    <m/>
    <m/>
    <x v="25"/>
    <s v="EMC-PCPL-011/ 2024"/>
    <n v="39800"/>
    <x v="8"/>
    <x v="54"/>
    <x v="5"/>
    <n v="3"/>
    <x v="18"/>
    <n v="0"/>
    <m/>
    <m/>
    <n v="1"/>
    <n v="0"/>
    <n v="0"/>
    <n v="0"/>
    <n v="0"/>
    <n v="2"/>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9"/>
    <x v="51"/>
    <x v="37"/>
    <x v="5"/>
    <x v="0"/>
    <x v="0"/>
    <x v="1"/>
    <s v="26/02/2024"/>
    <s v="26/02/2024"/>
    <s v="14:30"/>
    <s v="15:00"/>
    <x v="1"/>
    <s v="FRANZ GUILLERMO CARLOS FLORES ERGUETA"/>
    <x v="1"/>
    <d v="2024-02-28T00:00:00"/>
    <x v="19"/>
    <x v="13"/>
    <x v="19"/>
    <x v="54"/>
    <x v="19"/>
    <m/>
    <x v="54"/>
    <x v="22"/>
    <x v="39"/>
    <x v="0"/>
    <n v="30"/>
    <x v="4"/>
    <m/>
    <x v="9"/>
    <x v="6"/>
    <s v="COLQUIRI"/>
    <m/>
    <m/>
    <x v="25"/>
    <s v="EMC-PCPL-011/ 2024"/>
    <n v="39800"/>
    <x v="9"/>
    <x v="51"/>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0"/>
    <x v="52"/>
    <x v="37"/>
    <x v="5"/>
    <x v="0"/>
    <x v="0"/>
    <x v="1"/>
    <s v="26/02/2024"/>
    <s v="26/02/2024"/>
    <s v="14:30"/>
    <s v="15:00"/>
    <x v="1"/>
    <s v="FRANZ GUILLERMO CARLOS FLORES ERGUETA"/>
    <x v="1"/>
    <d v="2024-02-28T00:00:00"/>
    <x v="19"/>
    <x v="13"/>
    <x v="19"/>
    <x v="54"/>
    <x v="19"/>
    <m/>
    <x v="54"/>
    <x v="22"/>
    <x v="39"/>
    <x v="0"/>
    <n v="30"/>
    <x v="4"/>
    <m/>
    <x v="9"/>
    <x v="6"/>
    <s v="COLQUIRI"/>
    <m/>
    <m/>
    <x v="25"/>
    <s v="EMC-PCPL-011/ 2024"/>
    <n v="39800"/>
    <x v="10"/>
    <x v="52"/>
    <x v="5"/>
    <n v="8"/>
    <x v="18"/>
    <n v="0"/>
    <m/>
    <m/>
    <n v="1"/>
    <n v="0"/>
    <n v="0"/>
    <n v="0"/>
    <n v="0"/>
    <n v="7"/>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1"/>
    <x v="55"/>
    <x v="37"/>
    <x v="5"/>
    <x v="0"/>
    <x v="0"/>
    <x v="1"/>
    <s v="26/02/2024"/>
    <s v="26/02/2024"/>
    <s v="14:30"/>
    <s v="15:00"/>
    <x v="1"/>
    <s v="FRANZ GUILLERMO CARLOS FLORES ERGUETA"/>
    <x v="1"/>
    <d v="2024-02-28T00:00:00"/>
    <x v="19"/>
    <x v="13"/>
    <x v="19"/>
    <x v="54"/>
    <x v="19"/>
    <m/>
    <x v="54"/>
    <x v="22"/>
    <x v="39"/>
    <x v="0"/>
    <n v="30"/>
    <x v="4"/>
    <m/>
    <x v="9"/>
    <x v="6"/>
    <s v="COLQUIRI"/>
    <m/>
    <m/>
    <x v="25"/>
    <s v="EMC-PCPL-011/ 2024"/>
    <n v="39800"/>
    <x v="11"/>
    <x v="55"/>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2"/>
    <x v="54"/>
    <x v="37"/>
    <x v="5"/>
    <x v="0"/>
    <x v="0"/>
    <x v="1"/>
    <s v="26/02/2024"/>
    <s v="26/02/2024"/>
    <s v="14:30"/>
    <s v="15:00"/>
    <x v="1"/>
    <s v="FRANZ GUILLERMO CARLOS FLORES ERGUETA"/>
    <x v="1"/>
    <d v="2024-02-28T00:00:00"/>
    <x v="19"/>
    <x v="13"/>
    <x v="19"/>
    <x v="54"/>
    <x v="19"/>
    <m/>
    <x v="54"/>
    <x v="22"/>
    <x v="39"/>
    <x v="0"/>
    <n v="30"/>
    <x v="4"/>
    <m/>
    <x v="9"/>
    <x v="6"/>
    <s v="COLQUIRI"/>
    <m/>
    <m/>
    <x v="25"/>
    <s v="EMC-PCPL-011/ 2024"/>
    <n v="39800"/>
    <x v="12"/>
    <x v="54"/>
    <x v="5"/>
    <n v="8"/>
    <x v="18"/>
    <n v="0"/>
    <m/>
    <m/>
    <m/>
    <n v="0"/>
    <n v="0"/>
    <n v="0"/>
    <n v="0"/>
    <n v="8"/>
    <d v="2024-11-12T00:00:00"/>
    <m/>
    <x v="0"/>
    <m/>
    <x v="0"/>
    <x v="0"/>
    <x v="0"/>
    <x v="8"/>
    <x v="1"/>
    <x v="1"/>
    <x v="1"/>
    <n v="5527"/>
    <n v="4973"/>
    <d v="2015-05-11T00:00:00"/>
    <m/>
    <s v="JUL"/>
    <m/>
    <m/>
    <m/>
    <s v="L"/>
    <s v="NORMAL"/>
    <s v="CONTRATO"/>
    <n v="316144"/>
    <n v="1772181"/>
    <n v="2058575"/>
    <s v="15-0517-00-568965-0-E"/>
    <m/>
    <m/>
  </r>
  <r>
    <x v="0"/>
    <x v="21"/>
    <x v="0"/>
    <s v="COTIZACION"/>
    <s v="FEBRERO"/>
    <d v="2024-02-07T00:00:00"/>
    <s v="CO37-FRANZ MERLO"/>
    <x v="8"/>
    <s v="OTROS REPUESTOS Y ACCESORIOS"/>
    <x v="1"/>
    <x v="1"/>
    <x v="20"/>
    <d v="2024-02-20T00:00:00"/>
    <m/>
    <n v="103"/>
    <s v="BIEN"/>
    <x v="25"/>
    <m/>
    <x v="13"/>
    <x v="48"/>
    <x v="27"/>
    <x v="5"/>
    <x v="0"/>
    <x v="0"/>
    <x v="1"/>
    <s v="26/02/2024"/>
    <s v="26/02/2024"/>
    <s v="14:30"/>
    <s v="15:00"/>
    <x v="1"/>
    <s v="FRANZ GUILLERMO CARLOS FLORES ERGUETA"/>
    <x v="1"/>
    <d v="2024-02-28T00:00:00"/>
    <x v="19"/>
    <x v="13"/>
    <x v="19"/>
    <x v="54"/>
    <x v="19"/>
    <m/>
    <x v="54"/>
    <x v="22"/>
    <x v="39"/>
    <x v="0"/>
    <n v="30"/>
    <x v="4"/>
    <m/>
    <x v="9"/>
    <x v="6"/>
    <s v="COLQUIRI"/>
    <m/>
    <m/>
    <x v="25"/>
    <s v="EMC-PCPL-011/ 2024"/>
    <n v="39800"/>
    <x v="13"/>
    <x v="48"/>
    <x v="5"/>
    <n v="7"/>
    <x v="18"/>
    <n v="0"/>
    <m/>
    <m/>
    <n v="1"/>
    <n v="0"/>
    <n v="0"/>
    <n v="0"/>
    <n v="0"/>
    <n v="6"/>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4"/>
    <x v="51"/>
    <x v="20"/>
    <x v="5"/>
    <x v="0"/>
    <x v="0"/>
    <x v="1"/>
    <s v="26/02/2024"/>
    <s v="26/02/2024"/>
    <s v="14:30"/>
    <s v="15:00"/>
    <x v="1"/>
    <s v="FRANZ GUILLERMO CARLOS FLORES ERGUETA"/>
    <x v="1"/>
    <d v="2024-02-28T00:00:00"/>
    <x v="19"/>
    <x v="13"/>
    <x v="19"/>
    <x v="54"/>
    <x v="19"/>
    <m/>
    <x v="54"/>
    <x v="22"/>
    <x v="39"/>
    <x v="0"/>
    <n v="30"/>
    <x v="4"/>
    <m/>
    <x v="9"/>
    <x v="6"/>
    <s v="COLQUIRI"/>
    <m/>
    <m/>
    <x v="25"/>
    <s v="EMC-PCPL-011/ 2024"/>
    <n v="39800"/>
    <x v="14"/>
    <x v="51"/>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5"/>
    <x v="52"/>
    <x v="40"/>
    <x v="5"/>
    <x v="0"/>
    <x v="0"/>
    <x v="1"/>
    <s v="26/02/2024"/>
    <s v="26/02/2024"/>
    <s v="14:30"/>
    <s v="15:00"/>
    <x v="1"/>
    <s v="FRANZ GUILLERMO CARLOS FLORES ERGUETA"/>
    <x v="1"/>
    <d v="2024-02-28T00:00:00"/>
    <x v="19"/>
    <x v="13"/>
    <x v="19"/>
    <x v="54"/>
    <x v="19"/>
    <m/>
    <x v="54"/>
    <x v="22"/>
    <x v="39"/>
    <x v="0"/>
    <n v="30"/>
    <x v="4"/>
    <m/>
    <x v="9"/>
    <x v="6"/>
    <s v="COLQUIRI"/>
    <m/>
    <m/>
    <x v="25"/>
    <s v="EMC-PCPL-011/ 2024"/>
    <n v="39800"/>
    <x v="15"/>
    <x v="52"/>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6"/>
    <x v="55"/>
    <x v="33"/>
    <x v="5"/>
    <x v="0"/>
    <x v="0"/>
    <x v="1"/>
    <s v="26/02/2024"/>
    <s v="26/02/2024"/>
    <s v="14:30"/>
    <s v="15:00"/>
    <x v="1"/>
    <s v="FRANZ GUILLERMO CARLOS FLORES ERGUETA"/>
    <x v="1"/>
    <d v="2024-02-28T00:00:00"/>
    <x v="19"/>
    <x v="13"/>
    <x v="19"/>
    <x v="54"/>
    <x v="19"/>
    <m/>
    <x v="54"/>
    <x v="22"/>
    <x v="39"/>
    <x v="0"/>
    <n v="30"/>
    <x v="4"/>
    <m/>
    <x v="9"/>
    <x v="6"/>
    <s v="COLQUIRI"/>
    <m/>
    <m/>
    <x v="25"/>
    <s v="EMC-PCPL-011/ 2024"/>
    <n v="39800"/>
    <x v="16"/>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7"/>
    <x v="54"/>
    <x v="33"/>
    <x v="5"/>
    <x v="0"/>
    <x v="0"/>
    <x v="1"/>
    <s v="26/02/2024"/>
    <s v="26/02/2024"/>
    <s v="14:30"/>
    <s v="15:00"/>
    <x v="1"/>
    <s v="FRANZ GUILLERMO CARLOS FLORES ERGUETA"/>
    <x v="1"/>
    <d v="2024-02-28T00:00:00"/>
    <x v="19"/>
    <x v="13"/>
    <x v="19"/>
    <x v="54"/>
    <x v="19"/>
    <m/>
    <x v="54"/>
    <x v="22"/>
    <x v="39"/>
    <x v="0"/>
    <n v="30"/>
    <x v="4"/>
    <m/>
    <x v="9"/>
    <x v="6"/>
    <s v="COLQUIRI"/>
    <m/>
    <m/>
    <x v="25"/>
    <s v="EMC-PCPL-011/ 2024"/>
    <n v="39800"/>
    <x v="17"/>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8"/>
    <x v="48"/>
    <x v="28"/>
    <x v="5"/>
    <x v="0"/>
    <x v="0"/>
    <x v="1"/>
    <s v="26/02/2024"/>
    <s v="26/02/2024"/>
    <s v="14:30"/>
    <s v="15:00"/>
    <x v="1"/>
    <s v="FRANZ GUILLERMO CARLOS FLORES ERGUETA"/>
    <x v="1"/>
    <d v="2024-02-28T00:00:00"/>
    <x v="19"/>
    <x v="13"/>
    <x v="19"/>
    <x v="54"/>
    <x v="19"/>
    <m/>
    <x v="54"/>
    <x v="22"/>
    <x v="39"/>
    <x v="0"/>
    <n v="30"/>
    <x v="4"/>
    <m/>
    <x v="9"/>
    <x v="6"/>
    <s v="COLQUIRI"/>
    <m/>
    <m/>
    <x v="25"/>
    <s v="EMC-PCPL-011/ 2024"/>
    <n v="39800"/>
    <x v="18"/>
    <x v="48"/>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19"/>
    <x v="50"/>
    <x v="28"/>
    <x v="5"/>
    <x v="0"/>
    <x v="0"/>
    <x v="1"/>
    <s v="26/02/2024"/>
    <s v="26/02/2024"/>
    <s v="14:30"/>
    <s v="15:00"/>
    <x v="1"/>
    <s v="FRANZ GUILLERMO CARLOS FLORES ERGUETA"/>
    <x v="1"/>
    <d v="2024-02-28T00:00:00"/>
    <x v="19"/>
    <x v="13"/>
    <x v="19"/>
    <x v="54"/>
    <x v="19"/>
    <m/>
    <x v="54"/>
    <x v="22"/>
    <x v="39"/>
    <x v="0"/>
    <n v="30"/>
    <x v="4"/>
    <m/>
    <x v="9"/>
    <x v="6"/>
    <s v="COLQUIRI"/>
    <m/>
    <m/>
    <x v="25"/>
    <s v="EMC-PCPL-011/ 2024"/>
    <n v="39800"/>
    <x v="19"/>
    <x v="50"/>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0"/>
    <x v="51"/>
    <x v="28"/>
    <x v="5"/>
    <x v="0"/>
    <x v="0"/>
    <x v="1"/>
    <s v="26/02/2024"/>
    <s v="26/02/2024"/>
    <s v="14:30"/>
    <s v="15:00"/>
    <x v="1"/>
    <s v="FRANZ GUILLERMO CARLOS FLORES ERGUETA"/>
    <x v="1"/>
    <d v="2024-02-28T00:00:00"/>
    <x v="19"/>
    <x v="13"/>
    <x v="19"/>
    <x v="54"/>
    <x v="19"/>
    <m/>
    <x v="54"/>
    <x v="22"/>
    <x v="39"/>
    <x v="0"/>
    <n v="30"/>
    <x v="4"/>
    <m/>
    <x v="9"/>
    <x v="6"/>
    <s v="COLQUIRI"/>
    <m/>
    <m/>
    <x v="25"/>
    <s v="EMC-PCPL-011/ 2024"/>
    <n v="39800"/>
    <x v="20"/>
    <x v="51"/>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1"/>
    <x v="52"/>
    <x v="26"/>
    <x v="5"/>
    <x v="0"/>
    <x v="0"/>
    <x v="1"/>
    <s v="26/02/2024"/>
    <s v="26/02/2024"/>
    <s v="14:30"/>
    <s v="15:00"/>
    <x v="1"/>
    <s v="FRANZ GUILLERMO CARLOS FLORES ERGUETA"/>
    <x v="1"/>
    <d v="2024-02-28T00:00:00"/>
    <x v="19"/>
    <x v="13"/>
    <x v="19"/>
    <x v="54"/>
    <x v="19"/>
    <m/>
    <x v="54"/>
    <x v="22"/>
    <x v="39"/>
    <x v="0"/>
    <n v="30"/>
    <x v="4"/>
    <m/>
    <x v="9"/>
    <x v="6"/>
    <s v="COLQUIRI"/>
    <m/>
    <m/>
    <x v="25"/>
    <s v="EMC-PCPL-011/ 2024"/>
    <n v="39800"/>
    <x v="21"/>
    <x v="52"/>
    <x v="5"/>
    <n v="28"/>
    <x v="18"/>
    <n v="0"/>
    <m/>
    <m/>
    <n v="1"/>
    <n v="0"/>
    <n v="0"/>
    <n v="0"/>
    <n v="0"/>
    <n v="2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2"/>
    <x v="53"/>
    <x v="41"/>
    <x v="5"/>
    <x v="0"/>
    <x v="0"/>
    <x v="1"/>
    <s v="26/02/2024"/>
    <s v="26/02/2024"/>
    <s v="14:30"/>
    <s v="15:00"/>
    <x v="1"/>
    <s v="FRANZ GUILLERMO CARLOS FLORES ERGUETA"/>
    <x v="1"/>
    <d v="2024-02-28T00:00:00"/>
    <x v="19"/>
    <x v="13"/>
    <x v="19"/>
    <x v="54"/>
    <x v="19"/>
    <m/>
    <x v="54"/>
    <x v="22"/>
    <x v="39"/>
    <x v="0"/>
    <n v="30"/>
    <x v="4"/>
    <m/>
    <x v="9"/>
    <x v="6"/>
    <s v="COLQUIRI"/>
    <m/>
    <m/>
    <x v="25"/>
    <s v="EMC-PCPL-011/ 2024"/>
    <n v="39800"/>
    <x v="22"/>
    <x v="53"/>
    <x v="5"/>
    <n v="18"/>
    <x v="18"/>
    <n v="0"/>
    <m/>
    <m/>
    <n v="1"/>
    <n v="0"/>
    <n v="0"/>
    <n v="0"/>
    <n v="0"/>
    <n v="1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3"/>
    <x v="55"/>
    <x v="35"/>
    <x v="5"/>
    <x v="0"/>
    <x v="0"/>
    <x v="1"/>
    <s v="26/02/2024"/>
    <s v="26/02/2024"/>
    <s v="14:30"/>
    <s v="15:00"/>
    <x v="1"/>
    <s v="FRANZ GUILLERMO CARLOS FLORES ERGUETA"/>
    <x v="1"/>
    <d v="2024-02-28T00:00:00"/>
    <x v="19"/>
    <x v="13"/>
    <x v="19"/>
    <x v="54"/>
    <x v="19"/>
    <m/>
    <x v="54"/>
    <x v="22"/>
    <x v="39"/>
    <x v="0"/>
    <n v="30"/>
    <x v="4"/>
    <m/>
    <x v="9"/>
    <x v="6"/>
    <s v="COLQUIRI"/>
    <m/>
    <m/>
    <x v="25"/>
    <s v="EMC-PCPL-011/ 2024"/>
    <n v="39800"/>
    <x v="23"/>
    <x v="55"/>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4"/>
    <x v="54"/>
    <x v="35"/>
    <x v="5"/>
    <x v="0"/>
    <x v="0"/>
    <x v="1"/>
    <s v="26/02/2024"/>
    <s v="26/02/2024"/>
    <s v="14:30"/>
    <s v="15:00"/>
    <x v="1"/>
    <s v="FRANZ GUILLERMO CARLOS FLORES ERGUETA"/>
    <x v="1"/>
    <d v="2024-02-28T00:00:00"/>
    <x v="19"/>
    <x v="13"/>
    <x v="19"/>
    <x v="54"/>
    <x v="19"/>
    <m/>
    <x v="54"/>
    <x v="22"/>
    <x v="39"/>
    <x v="0"/>
    <n v="30"/>
    <x v="4"/>
    <m/>
    <x v="9"/>
    <x v="6"/>
    <s v="COLQUIRI"/>
    <m/>
    <m/>
    <x v="25"/>
    <s v="EMC-PCPL-011/ 2024"/>
    <n v="39800"/>
    <x v="24"/>
    <x v="54"/>
    <x v="5"/>
    <n v="10"/>
    <x v="18"/>
    <n v="0"/>
    <m/>
    <m/>
    <m/>
    <n v="0"/>
    <n v="0"/>
    <n v="0"/>
    <n v="0"/>
    <n v="10"/>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5"/>
    <x v="48"/>
    <x v="20"/>
    <x v="5"/>
    <x v="0"/>
    <x v="0"/>
    <x v="1"/>
    <s v="26/02/2024"/>
    <s v="26/02/2024"/>
    <s v="14:30"/>
    <s v="15:00"/>
    <x v="1"/>
    <s v="FRANZ GUILLERMO CARLOS FLORES ERGUETA"/>
    <x v="1"/>
    <d v="2024-02-28T00:00:00"/>
    <x v="19"/>
    <x v="13"/>
    <x v="19"/>
    <x v="54"/>
    <x v="19"/>
    <m/>
    <x v="54"/>
    <x v="22"/>
    <x v="39"/>
    <x v="0"/>
    <n v="30"/>
    <x v="4"/>
    <m/>
    <x v="9"/>
    <x v="6"/>
    <s v="COLQUIRI"/>
    <m/>
    <m/>
    <x v="25"/>
    <s v="EMC-PCPL-011/ 2024"/>
    <n v="39800"/>
    <x v="25"/>
    <x v="48"/>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6"/>
    <x v="50"/>
    <x v="20"/>
    <x v="5"/>
    <x v="0"/>
    <x v="0"/>
    <x v="1"/>
    <s v="26/02/2024"/>
    <s v="26/02/2024"/>
    <s v="14:30"/>
    <s v="15:00"/>
    <x v="1"/>
    <s v="FRANZ GUILLERMO CARLOS FLORES ERGUETA"/>
    <x v="1"/>
    <d v="2024-02-28T00:00:00"/>
    <x v="19"/>
    <x v="13"/>
    <x v="19"/>
    <x v="54"/>
    <x v="19"/>
    <m/>
    <x v="54"/>
    <x v="22"/>
    <x v="39"/>
    <x v="0"/>
    <n v="30"/>
    <x v="4"/>
    <m/>
    <x v="9"/>
    <x v="6"/>
    <s v="COLQUIRI"/>
    <m/>
    <m/>
    <x v="25"/>
    <s v="EMC-PCPL-011/ 2024"/>
    <n v="39800"/>
    <x v="26"/>
    <x v="50"/>
    <x v="5"/>
    <n v="9"/>
    <x v="18"/>
    <n v="0"/>
    <m/>
    <m/>
    <n v="1"/>
    <n v="0"/>
    <n v="0"/>
    <n v="0"/>
    <n v="0"/>
    <n v="8"/>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7"/>
    <x v="51"/>
    <x v="37"/>
    <x v="5"/>
    <x v="0"/>
    <x v="0"/>
    <x v="1"/>
    <s v="26/02/2024"/>
    <s v="26/02/2024"/>
    <s v="14:30"/>
    <s v="15:00"/>
    <x v="1"/>
    <s v="FRANZ GUILLERMO CARLOS FLORES ERGUETA"/>
    <x v="1"/>
    <d v="2024-02-28T00:00:00"/>
    <x v="19"/>
    <x v="13"/>
    <x v="19"/>
    <x v="54"/>
    <x v="19"/>
    <m/>
    <x v="54"/>
    <x v="22"/>
    <x v="39"/>
    <x v="0"/>
    <n v="30"/>
    <x v="4"/>
    <m/>
    <x v="9"/>
    <x v="6"/>
    <s v="COLQUIRI"/>
    <m/>
    <m/>
    <x v="25"/>
    <s v="EMC-PCPL-011/ 2024"/>
    <n v="39800"/>
    <x v="27"/>
    <x v="51"/>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8"/>
    <x v="52"/>
    <x v="37"/>
    <x v="5"/>
    <x v="0"/>
    <x v="0"/>
    <x v="1"/>
    <s v="26/02/2024"/>
    <s v="26/02/2024"/>
    <s v="14:30"/>
    <s v="15:00"/>
    <x v="1"/>
    <s v="FRANZ GUILLERMO CARLOS FLORES ERGUETA"/>
    <x v="1"/>
    <d v="2024-02-28T00:00:00"/>
    <x v="19"/>
    <x v="13"/>
    <x v="19"/>
    <x v="54"/>
    <x v="19"/>
    <m/>
    <x v="54"/>
    <x v="22"/>
    <x v="39"/>
    <x v="0"/>
    <n v="30"/>
    <x v="4"/>
    <m/>
    <x v="9"/>
    <x v="6"/>
    <s v="COLQUIRI"/>
    <m/>
    <m/>
    <x v="25"/>
    <s v="EMC-PCPL-011/ 2024"/>
    <n v="39800"/>
    <x v="28"/>
    <x v="52"/>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29"/>
    <x v="53"/>
    <x v="28"/>
    <x v="5"/>
    <x v="0"/>
    <x v="0"/>
    <x v="1"/>
    <s v="26/02/2024"/>
    <s v="26/02/2024"/>
    <s v="14:30"/>
    <s v="15:00"/>
    <x v="1"/>
    <s v="FRANZ GUILLERMO CARLOS FLORES ERGUETA"/>
    <x v="1"/>
    <d v="2024-02-28T00:00:00"/>
    <x v="19"/>
    <x v="13"/>
    <x v="19"/>
    <x v="54"/>
    <x v="19"/>
    <m/>
    <x v="54"/>
    <x v="22"/>
    <x v="39"/>
    <x v="0"/>
    <n v="30"/>
    <x v="4"/>
    <m/>
    <x v="9"/>
    <x v="6"/>
    <s v="COLQUIRI"/>
    <m/>
    <m/>
    <x v="25"/>
    <s v="EMC-PCPL-011/ 2024"/>
    <n v="39800"/>
    <x v="29"/>
    <x v="53"/>
    <x v="5"/>
    <n v="20"/>
    <x v="18"/>
    <n v="0"/>
    <m/>
    <m/>
    <n v="1"/>
    <n v="0"/>
    <n v="0"/>
    <n v="0"/>
    <n v="0"/>
    <n v="19"/>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0"/>
    <x v="55"/>
    <x v="33"/>
    <x v="5"/>
    <x v="0"/>
    <x v="0"/>
    <x v="1"/>
    <s v="26/02/2024"/>
    <s v="26/02/2024"/>
    <s v="14:30"/>
    <s v="15:00"/>
    <x v="1"/>
    <s v="FRANZ GUILLERMO CARLOS FLORES ERGUETA"/>
    <x v="1"/>
    <d v="2024-02-28T00:00:00"/>
    <x v="19"/>
    <x v="13"/>
    <x v="19"/>
    <x v="54"/>
    <x v="19"/>
    <m/>
    <x v="54"/>
    <x v="22"/>
    <x v="39"/>
    <x v="0"/>
    <n v="30"/>
    <x v="4"/>
    <m/>
    <x v="9"/>
    <x v="6"/>
    <s v="COLQUIRI"/>
    <m/>
    <m/>
    <x v="25"/>
    <s v="EMC-PCPL-011/ 2024"/>
    <n v="39800"/>
    <x v="30"/>
    <x v="55"/>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1"/>
    <x v="54"/>
    <x v="33"/>
    <x v="5"/>
    <x v="0"/>
    <x v="0"/>
    <x v="1"/>
    <s v="26/02/2024"/>
    <s v="26/02/2024"/>
    <s v="14:30"/>
    <s v="15:00"/>
    <x v="1"/>
    <s v="FRANZ GUILLERMO CARLOS FLORES ERGUETA"/>
    <x v="1"/>
    <d v="2024-02-28T00:00:00"/>
    <x v="19"/>
    <x v="13"/>
    <x v="19"/>
    <x v="54"/>
    <x v="19"/>
    <m/>
    <x v="54"/>
    <x v="22"/>
    <x v="39"/>
    <x v="0"/>
    <n v="30"/>
    <x v="4"/>
    <m/>
    <x v="9"/>
    <x v="6"/>
    <s v="COLQUIRI"/>
    <m/>
    <m/>
    <x v="25"/>
    <s v="EMC-PCPL-011/ 2024"/>
    <n v="39800"/>
    <x v="31"/>
    <x v="54"/>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2"/>
    <x v="48"/>
    <x v="33"/>
    <x v="5"/>
    <x v="0"/>
    <x v="0"/>
    <x v="1"/>
    <s v="26/02/2024"/>
    <s v="26/02/2024"/>
    <s v="14:30"/>
    <s v="15:00"/>
    <x v="1"/>
    <s v="FRANZ GUILLERMO CARLOS FLORES ERGUETA"/>
    <x v="1"/>
    <d v="2024-02-28T00:00:00"/>
    <x v="19"/>
    <x v="13"/>
    <x v="19"/>
    <x v="54"/>
    <x v="19"/>
    <m/>
    <x v="54"/>
    <x v="22"/>
    <x v="39"/>
    <x v="0"/>
    <n v="30"/>
    <x v="4"/>
    <m/>
    <x v="9"/>
    <x v="6"/>
    <s v="COLQUIRI"/>
    <m/>
    <m/>
    <x v="25"/>
    <s v="EMC-PCPL-011/ 2024"/>
    <n v="39800"/>
    <x v="32"/>
    <x v="48"/>
    <x v="5"/>
    <n v="24"/>
    <x v="18"/>
    <n v="0"/>
    <m/>
    <m/>
    <n v="1"/>
    <n v="0"/>
    <n v="0"/>
    <n v="0"/>
    <n v="0"/>
    <n v="23"/>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3"/>
    <x v="50"/>
    <x v="42"/>
    <x v="5"/>
    <x v="0"/>
    <x v="0"/>
    <x v="1"/>
    <s v="26/02/2024"/>
    <s v="26/02/2024"/>
    <s v="14:30"/>
    <s v="15:00"/>
    <x v="1"/>
    <s v="FRANZ GUILLERMO CARLOS FLORES ERGUETA"/>
    <x v="1"/>
    <d v="2024-02-28T00:00:00"/>
    <x v="19"/>
    <x v="13"/>
    <x v="19"/>
    <x v="54"/>
    <x v="19"/>
    <m/>
    <x v="54"/>
    <x v="22"/>
    <x v="39"/>
    <x v="0"/>
    <n v="30"/>
    <x v="4"/>
    <m/>
    <x v="9"/>
    <x v="6"/>
    <s v="COLQUIRI"/>
    <m/>
    <m/>
    <x v="25"/>
    <s v="EMC-PCPL-011/ 2024"/>
    <n v="39800"/>
    <x v="33"/>
    <x v="50"/>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4"/>
    <x v="51"/>
    <x v="42"/>
    <x v="5"/>
    <x v="0"/>
    <x v="0"/>
    <x v="1"/>
    <s v="26/02/2024"/>
    <s v="26/02/2024"/>
    <s v="14:30"/>
    <s v="15:00"/>
    <x v="1"/>
    <s v="FRANZ GUILLERMO CARLOS FLORES ERGUETA"/>
    <x v="1"/>
    <d v="2024-02-28T00:00:00"/>
    <x v="19"/>
    <x v="13"/>
    <x v="19"/>
    <x v="54"/>
    <x v="19"/>
    <m/>
    <x v="54"/>
    <x v="22"/>
    <x v="39"/>
    <x v="0"/>
    <n v="30"/>
    <x v="4"/>
    <m/>
    <x v="9"/>
    <x v="6"/>
    <s v="COLQUIRI"/>
    <m/>
    <m/>
    <x v="25"/>
    <s v="EMC-PCPL-011/ 2024"/>
    <n v="39800"/>
    <x v="34"/>
    <x v="51"/>
    <x v="5"/>
    <n v="22"/>
    <x v="18"/>
    <n v="0"/>
    <m/>
    <m/>
    <n v="1"/>
    <n v="0"/>
    <n v="0"/>
    <n v="0"/>
    <n v="0"/>
    <n v="2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5"/>
    <x v="52"/>
    <x v="42"/>
    <x v="5"/>
    <x v="0"/>
    <x v="0"/>
    <x v="1"/>
    <s v="26/02/2024"/>
    <s v="26/02/2024"/>
    <s v="14:30"/>
    <s v="15:00"/>
    <x v="1"/>
    <s v="FRANZ GUILLERMO CARLOS FLORES ERGUETA"/>
    <x v="1"/>
    <d v="2024-02-28T00:00:00"/>
    <x v="19"/>
    <x v="13"/>
    <x v="19"/>
    <x v="54"/>
    <x v="19"/>
    <m/>
    <x v="54"/>
    <x v="22"/>
    <x v="39"/>
    <x v="0"/>
    <n v="30"/>
    <x v="4"/>
    <m/>
    <x v="9"/>
    <x v="6"/>
    <s v="COLQUIRI"/>
    <m/>
    <m/>
    <x v="25"/>
    <s v="EMC-PCPL-011/ 2024"/>
    <n v="39800"/>
    <x v="35"/>
    <x v="52"/>
    <x v="5"/>
    <n v="22"/>
    <x v="18"/>
    <n v="0"/>
    <m/>
    <m/>
    <m/>
    <n v="0"/>
    <n v="0"/>
    <n v="0"/>
    <n v="0"/>
    <n v="2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6"/>
    <x v="53"/>
    <x v="33"/>
    <x v="5"/>
    <x v="0"/>
    <x v="0"/>
    <x v="1"/>
    <s v="26/02/2024"/>
    <s v="26/02/2024"/>
    <s v="14:30"/>
    <s v="15:00"/>
    <x v="1"/>
    <s v="FRANZ GUILLERMO CARLOS FLORES ERGUETA"/>
    <x v="1"/>
    <d v="2024-02-28T00:00:00"/>
    <x v="19"/>
    <x v="13"/>
    <x v="19"/>
    <x v="54"/>
    <x v="19"/>
    <m/>
    <x v="54"/>
    <x v="22"/>
    <x v="39"/>
    <x v="0"/>
    <n v="30"/>
    <x v="4"/>
    <m/>
    <x v="9"/>
    <x v="6"/>
    <s v="COLQUIRI"/>
    <m/>
    <m/>
    <x v="25"/>
    <s v="EMC-PCPL-011/ 2024"/>
    <n v="39800"/>
    <x v="36"/>
    <x v="53"/>
    <x v="5"/>
    <n v="24"/>
    <x v="18"/>
    <n v="0"/>
    <m/>
    <m/>
    <m/>
    <n v="0"/>
    <n v="0"/>
    <n v="0"/>
    <n v="0"/>
    <n v="2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7"/>
    <x v="46"/>
    <x v="39"/>
    <x v="5"/>
    <x v="0"/>
    <x v="0"/>
    <x v="1"/>
    <s v="26/02/2024"/>
    <s v="26/02/2024"/>
    <s v="14:30"/>
    <s v="15:00"/>
    <x v="1"/>
    <s v="FRANZ GUILLERMO CARLOS FLORES ERGUETA"/>
    <x v="1"/>
    <d v="2024-02-28T00:00:00"/>
    <x v="19"/>
    <x v="13"/>
    <x v="19"/>
    <x v="54"/>
    <x v="19"/>
    <m/>
    <x v="54"/>
    <x v="22"/>
    <x v="39"/>
    <x v="0"/>
    <n v="30"/>
    <x v="4"/>
    <m/>
    <x v="9"/>
    <x v="6"/>
    <s v="COLQUIRI"/>
    <m/>
    <m/>
    <x v="25"/>
    <s v="EMC-PCPL-011/ 2024"/>
    <n v="39800"/>
    <x v="37"/>
    <x v="4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8"/>
    <x v="56"/>
    <x v="39"/>
    <x v="5"/>
    <x v="0"/>
    <x v="0"/>
    <x v="1"/>
    <s v="26/02/2024"/>
    <s v="26/02/2024"/>
    <s v="14:30"/>
    <s v="15:00"/>
    <x v="1"/>
    <s v="FRANZ GUILLERMO CARLOS FLORES ERGUETA"/>
    <x v="1"/>
    <d v="2024-02-28T00:00:00"/>
    <x v="19"/>
    <x v="13"/>
    <x v="19"/>
    <x v="54"/>
    <x v="19"/>
    <m/>
    <x v="54"/>
    <x v="22"/>
    <x v="39"/>
    <x v="0"/>
    <n v="30"/>
    <x v="4"/>
    <m/>
    <x v="9"/>
    <x v="6"/>
    <s v="COLQUIRI"/>
    <m/>
    <m/>
    <x v="25"/>
    <s v="EMC-PCPL-011/ 2024"/>
    <n v="39800"/>
    <x v="38"/>
    <x v="56"/>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39"/>
    <x v="57"/>
    <x v="39"/>
    <x v="5"/>
    <x v="0"/>
    <x v="0"/>
    <x v="1"/>
    <s v="26/02/2024"/>
    <s v="26/02/2024"/>
    <s v="14:30"/>
    <s v="15:00"/>
    <x v="1"/>
    <s v="FRANZ GUILLERMO CARLOS FLORES ERGUETA"/>
    <x v="1"/>
    <d v="2024-02-28T00:00:00"/>
    <x v="19"/>
    <x v="13"/>
    <x v="19"/>
    <x v="54"/>
    <x v="19"/>
    <m/>
    <x v="54"/>
    <x v="22"/>
    <x v="39"/>
    <x v="0"/>
    <n v="30"/>
    <x v="4"/>
    <m/>
    <x v="9"/>
    <x v="6"/>
    <s v="COLQUIRI"/>
    <m/>
    <m/>
    <x v="25"/>
    <s v="EMC-PCPL-011/ 2024"/>
    <n v="39800"/>
    <x v="39"/>
    <x v="57"/>
    <x v="5"/>
    <n v="3"/>
    <x v="18"/>
    <n v="0"/>
    <m/>
    <m/>
    <n v="1"/>
    <n v="0"/>
    <n v="0"/>
    <n v="0"/>
    <n v="0"/>
    <n v="2"/>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0"/>
    <x v="46"/>
    <x v="37"/>
    <x v="5"/>
    <x v="0"/>
    <x v="0"/>
    <x v="1"/>
    <s v="26/02/2024"/>
    <s v="26/02/2024"/>
    <s v="14:30"/>
    <s v="15:00"/>
    <x v="1"/>
    <s v="FRANZ GUILLERMO CARLOS FLORES ERGUETA"/>
    <x v="1"/>
    <d v="2024-02-28T00:00:00"/>
    <x v="19"/>
    <x v="13"/>
    <x v="19"/>
    <x v="54"/>
    <x v="19"/>
    <m/>
    <x v="54"/>
    <x v="22"/>
    <x v="39"/>
    <x v="0"/>
    <n v="30"/>
    <x v="4"/>
    <m/>
    <x v="9"/>
    <x v="6"/>
    <s v="COLQUIRI"/>
    <m/>
    <m/>
    <x v="25"/>
    <s v="EMC-PCPL-011/ 2024"/>
    <n v="39800"/>
    <x v="40"/>
    <x v="46"/>
    <x v="5"/>
    <n v="8"/>
    <x v="18"/>
    <n v="0"/>
    <m/>
    <m/>
    <n v="1"/>
    <n v="0"/>
    <n v="0"/>
    <n v="0"/>
    <n v="0"/>
    <n v="7"/>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1"/>
    <x v="54"/>
    <x v="36"/>
    <x v="5"/>
    <x v="0"/>
    <x v="0"/>
    <x v="1"/>
    <s v="26/02/2024"/>
    <s v="26/02/2024"/>
    <s v="14:30"/>
    <s v="15:00"/>
    <x v="1"/>
    <s v="FRANZ GUILLERMO CARLOS FLORES ERGUETA"/>
    <x v="1"/>
    <d v="2024-02-28T00:00:00"/>
    <x v="19"/>
    <x v="13"/>
    <x v="19"/>
    <x v="54"/>
    <x v="19"/>
    <m/>
    <x v="54"/>
    <x v="22"/>
    <x v="39"/>
    <x v="0"/>
    <n v="30"/>
    <x v="4"/>
    <m/>
    <x v="9"/>
    <x v="6"/>
    <s v="COLQUIRI"/>
    <m/>
    <m/>
    <x v="25"/>
    <s v="EMC-PCPL-011/ 2024"/>
    <n v="39800"/>
    <x v="41"/>
    <x v="54"/>
    <x v="5"/>
    <n v="5"/>
    <x v="18"/>
    <n v="0"/>
    <m/>
    <m/>
    <n v="1"/>
    <n v="0"/>
    <n v="0"/>
    <n v="0"/>
    <n v="0"/>
    <n v="4"/>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2"/>
    <x v="48"/>
    <x v="40"/>
    <x v="5"/>
    <x v="0"/>
    <x v="0"/>
    <x v="1"/>
    <s v="26/02/2024"/>
    <s v="26/02/2024"/>
    <s v="14:30"/>
    <s v="15:00"/>
    <x v="1"/>
    <s v="FRANZ GUILLERMO CARLOS FLORES ERGUETA"/>
    <x v="1"/>
    <d v="2024-02-28T00:00:00"/>
    <x v="19"/>
    <x v="13"/>
    <x v="19"/>
    <x v="54"/>
    <x v="19"/>
    <m/>
    <x v="54"/>
    <x v="22"/>
    <x v="39"/>
    <x v="0"/>
    <n v="30"/>
    <x v="4"/>
    <m/>
    <x v="9"/>
    <x v="6"/>
    <s v="COLQUIRI"/>
    <m/>
    <m/>
    <x v="25"/>
    <s v="EMC-PCPL-011/ 2024"/>
    <n v="39800"/>
    <x v="42"/>
    <x v="48"/>
    <x v="5"/>
    <n v="2"/>
    <x v="18"/>
    <n v="0"/>
    <m/>
    <m/>
    <n v="1"/>
    <n v="0"/>
    <n v="0"/>
    <n v="0"/>
    <n v="0"/>
    <n v="1"/>
    <d v="2024-11-12T00:00:00"/>
    <m/>
    <x v="0"/>
    <m/>
    <x v="0"/>
    <x v="0"/>
    <x v="0"/>
    <x v="8"/>
    <x v="1"/>
    <x v="1"/>
    <x v="1"/>
    <n v="5527"/>
    <n v="4973"/>
    <d v="2015-05-12T00:00:00"/>
    <m/>
    <s v="AGO"/>
    <m/>
    <m/>
    <m/>
    <s v="L"/>
    <s v="NORMAL"/>
    <s v="CONTRATO"/>
    <n v="316144"/>
    <n v="1772181"/>
    <n v="2058575"/>
    <s v="15-0517-00-568965-0-E"/>
    <m/>
    <m/>
  </r>
  <r>
    <x v="0"/>
    <x v="21"/>
    <x v="0"/>
    <s v="COTIZACION"/>
    <s v="FEBRERO"/>
    <d v="2024-02-07T00:00:00"/>
    <s v="CO37-FRANZ MERLO"/>
    <x v="8"/>
    <s v="OTROS REPUESTOS Y ACCESORIOS"/>
    <x v="1"/>
    <x v="1"/>
    <x v="20"/>
    <d v="2024-02-20T00:00:00"/>
    <m/>
    <n v="103"/>
    <s v="BIEN"/>
    <x v="25"/>
    <m/>
    <x v="43"/>
    <x v="49"/>
    <x v="37"/>
    <x v="5"/>
    <x v="0"/>
    <x v="0"/>
    <x v="1"/>
    <s v="26/02/2024"/>
    <s v="26/02/2024"/>
    <s v="14:30"/>
    <s v="15:00"/>
    <x v="1"/>
    <s v="FRANZ GUILLERMO CARLOS FLORES ERGUETA"/>
    <x v="1"/>
    <d v="2024-02-28T00:00:00"/>
    <x v="19"/>
    <x v="13"/>
    <x v="19"/>
    <x v="54"/>
    <x v="19"/>
    <m/>
    <x v="54"/>
    <x v="22"/>
    <x v="39"/>
    <x v="0"/>
    <n v="30"/>
    <x v="4"/>
    <m/>
    <x v="9"/>
    <x v="6"/>
    <s v="COLQUIRI"/>
    <m/>
    <m/>
    <x v="25"/>
    <s v="EMC-PCPL-011/ 2024"/>
    <n v="39800"/>
    <x v="43"/>
    <x v="49"/>
    <x v="5"/>
    <n v="8"/>
    <x v="18"/>
    <n v="0"/>
    <m/>
    <m/>
    <n v="1"/>
    <n v="0"/>
    <n v="0"/>
    <n v="0"/>
    <n v="0"/>
    <n v="7"/>
    <d v="2024-11-12T00:00:00"/>
    <m/>
    <x v="0"/>
    <m/>
    <x v="0"/>
    <x v="0"/>
    <x v="0"/>
    <x v="8"/>
    <x v="1"/>
    <x v="1"/>
    <x v="1"/>
    <n v="5527"/>
    <n v="4973"/>
    <d v="2015-05-12T00:00:00"/>
    <m/>
    <s v="AGO"/>
    <m/>
    <m/>
    <m/>
    <s v="L"/>
    <s v="NORMAL"/>
    <s v="CONTRATO"/>
    <n v="316144"/>
    <n v="1772181"/>
    <n v="2058575"/>
    <s v="15-0517-00-568965-0-E"/>
    <m/>
    <m/>
  </r>
  <r>
    <x v="0"/>
    <x v="22"/>
    <x v="0"/>
    <s v="COTIZACION"/>
    <s v="FEBRERO"/>
    <d v="2024-02-09T00:00:00"/>
    <s v="CO37-FRANZ MERLO"/>
    <x v="9"/>
    <s v="OTROS MATERIALES Y SUMINISTROS"/>
    <x v="1"/>
    <x v="1"/>
    <x v="21"/>
    <d v="2024-02-20T00:00:00"/>
    <m/>
    <n v="106"/>
    <s v="BIEN"/>
    <x v="26"/>
    <n v="149815.45000000001"/>
    <x v="0"/>
    <x v="58"/>
    <x v="36"/>
    <x v="7"/>
    <x v="9"/>
    <x v="0"/>
    <x v="1"/>
    <s v="26/02/2024"/>
    <s v="26/02/2024"/>
    <s v="14:30"/>
    <s v="15:00"/>
    <x v="1"/>
    <s v="FRANZ GUILLERMO CARLOS FLORES ERGUETA"/>
    <x v="1"/>
    <d v="2024-03-05T00:00:00"/>
    <x v="20"/>
    <x v="14"/>
    <x v="20"/>
    <x v="55"/>
    <x v="20"/>
    <n v="147000"/>
    <x v="55"/>
    <x v="23"/>
    <x v="40"/>
    <x v="0"/>
    <n v="30"/>
    <x v="10"/>
    <m/>
    <x v="10"/>
    <x v="9"/>
    <s v="COLQUIRI"/>
    <m/>
    <m/>
    <x v="26"/>
    <s v="EMC-PCPL-012/ 2024"/>
    <n v="39990"/>
    <x v="0"/>
    <x v="58"/>
    <x v="7"/>
    <n v="5"/>
    <x v="18"/>
    <n v="0"/>
    <m/>
    <m/>
    <n v="1"/>
    <n v="0"/>
    <n v="0"/>
    <n v="0"/>
    <n v="0"/>
    <n v="4"/>
    <d v="2024-06-22T00:00:00"/>
    <m/>
    <x v="0"/>
    <m/>
    <x v="0"/>
    <x v="0"/>
    <x v="0"/>
    <x v="17"/>
    <x v="1"/>
    <x v="1"/>
    <x v="1"/>
    <n v="5527"/>
    <n v="4973"/>
    <d v="2015-05-12T00:00:00"/>
    <m/>
    <s v="AGO"/>
    <m/>
    <m/>
    <m/>
    <s v="L"/>
    <s v="NORMAL"/>
    <s v="CONTRATO"/>
    <n v="316144"/>
    <n v="1772181"/>
    <n v="2058575"/>
    <s v="15-0517-00-568965-0-E"/>
    <m/>
    <m/>
  </r>
  <r>
    <x v="0"/>
    <x v="23"/>
    <x v="0"/>
    <s v="COTIZACION"/>
    <s v="FEBRERO"/>
    <d v="2024-02-09T00:00:00"/>
    <s v="CO37-FRANZ MERLO"/>
    <x v="8"/>
    <s v="OTROS REPUESTOS Y ACCESORIOS"/>
    <x v="1"/>
    <x v="1"/>
    <x v="22"/>
    <d v="2024-02-20T00:00:00"/>
    <m/>
    <n v="105"/>
    <s v="BIEN"/>
    <x v="27"/>
    <n v="151800"/>
    <x v="0"/>
    <x v="59"/>
    <x v="43"/>
    <x v="5"/>
    <x v="10"/>
    <x v="0"/>
    <x v="1"/>
    <s v="26/02/2024"/>
    <m/>
    <s v="14:30"/>
    <s v="15:00"/>
    <x v="1"/>
    <s v="FRANZ GUILLERMO CARLOS FLORES ERGUETA"/>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x v="18"/>
    <x v="25"/>
    <x v="25"/>
    <x v="25"/>
    <n v="5527"/>
    <n v="4973"/>
    <d v="2015-05-12T00:00:00"/>
    <m/>
    <s v="AGO"/>
    <m/>
    <m/>
    <m/>
    <s v="L"/>
    <s v="NORMAL"/>
    <s v="CONTRATO"/>
    <n v="316144"/>
    <n v="1772181"/>
    <n v="2058575"/>
    <s v="15-0517-00-568965-0-E"/>
    <m/>
    <m/>
  </r>
  <r>
    <x v="0"/>
    <x v="24"/>
    <x v="0"/>
    <s v="COTIZACION"/>
    <s v="FEBRERO"/>
    <d v="2024-02-19T00:00:00"/>
    <s v="CO37-FRANZ MERLO"/>
    <x v="10"/>
    <s v="MAQUINARIA Y EQUIPO DE PRODUCCIÓN"/>
    <x v="0"/>
    <x v="0"/>
    <x v="23"/>
    <d v="2024-02-21T00:00:00"/>
    <m/>
    <n v="92"/>
    <s v="BIEN"/>
    <x v="28"/>
    <n v="299200"/>
    <x v="0"/>
    <x v="60"/>
    <x v="44"/>
    <x v="4"/>
    <x v="11"/>
    <x v="0"/>
    <x v="1"/>
    <s v="29/02/2024"/>
    <m/>
    <s v="14:30"/>
    <s v="15:00"/>
    <x v="6"/>
    <s v="ISAAC A. ARISPE GONZALES"/>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x v="19"/>
    <x v="26"/>
    <x v="26"/>
    <x v="26"/>
    <n v="5527"/>
    <n v="4973"/>
    <d v="2015-05-12T00:00:00"/>
    <m/>
    <s v="AGO"/>
    <m/>
    <m/>
    <m/>
    <s v="L"/>
    <s v="NORMAL"/>
    <s v="OC"/>
    <n v="316144"/>
    <n v="1772181"/>
    <n v="2058575"/>
    <s v="15-0517-00-568965-0-E"/>
    <m/>
    <m/>
  </r>
  <r>
    <x v="0"/>
    <x v="25"/>
    <x v="0"/>
    <s v="COTIZACION"/>
    <s v="FEBRERO"/>
    <d v="2024-02-19T00:00:00"/>
    <s v="CO37-FRANZ MERLO"/>
    <x v="2"/>
    <s v="PRODUCTOS METÁLICOS"/>
    <x v="4"/>
    <x v="6"/>
    <x v="24"/>
    <d v="2024-02-21T00:00:00"/>
    <m/>
    <n v="46"/>
    <s v="BIEN"/>
    <x v="29"/>
    <n v="283920"/>
    <x v="0"/>
    <x v="61"/>
    <x v="34"/>
    <x v="4"/>
    <x v="12"/>
    <x v="0"/>
    <x v="1"/>
    <s v="29/02/2024"/>
    <m/>
    <s v="14:30"/>
    <s v="15:00"/>
    <x v="5"/>
    <s v="MARTÍN DAVID TALLACAGUA PALOMINO"/>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x v="20"/>
    <x v="1"/>
    <x v="1"/>
    <x v="1"/>
    <n v="5527"/>
    <n v="4973"/>
    <d v="2015-05-12T00:00:00"/>
    <m/>
    <s v="AGO"/>
    <m/>
    <m/>
    <m/>
    <s v="L"/>
    <s v="NORMAL"/>
    <s v="CONTRATO"/>
    <n v="316144"/>
    <n v="1772181"/>
    <n v="2058575"/>
    <s v="15-0517-00-568965-0-E"/>
    <m/>
    <m/>
  </r>
  <r>
    <x v="0"/>
    <x v="26"/>
    <x v="0"/>
    <s v="NOTIFICACION"/>
    <s v="FEBRERO"/>
    <d v="2024-02-15T00:00:00"/>
    <s v="CO37-FRANZ MERLO"/>
    <x v="8"/>
    <s v="OTROS REPUESTOS Y ACCESORIOS"/>
    <x v="4"/>
    <x v="6"/>
    <x v="25"/>
    <d v="2024-02-21T00:00:00"/>
    <m/>
    <n v="119"/>
    <s v="BIEN"/>
    <x v="30"/>
    <n v="405961.22"/>
    <x v="0"/>
    <x v="62"/>
    <x v="45"/>
    <x v="4"/>
    <x v="0"/>
    <x v="0"/>
    <x v="0"/>
    <s v="29/02/2024"/>
    <s v="29/02/2024"/>
    <s v="14:30"/>
    <s v="15:00"/>
    <x v="5"/>
    <s v="MARTÍN DAVID TALLACAGUA PALOMINO"/>
    <x v="8"/>
    <d v="2024-03-04T00:00:00"/>
    <x v="24"/>
    <x v="16"/>
    <x v="24"/>
    <x v="59"/>
    <x v="24"/>
    <n v="310316"/>
    <x v="59"/>
    <x v="4"/>
    <x v="43"/>
    <x v="0"/>
    <n v="30"/>
    <x v="5"/>
    <m/>
    <x v="4"/>
    <x v="4"/>
    <s v="COLQUIRI"/>
    <m/>
    <m/>
    <x v="30"/>
    <s v="ADQ. MANTTO Y SERV. 11/2024"/>
    <n v="39800"/>
    <x v="0"/>
    <x v="62"/>
    <x v="4"/>
    <n v="266"/>
    <x v="18"/>
    <n v="0"/>
    <m/>
    <m/>
    <m/>
    <n v="0"/>
    <n v="0"/>
    <n v="0"/>
    <n v="0"/>
    <n v="266"/>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
    <x v="63"/>
    <x v="46"/>
    <x v="4"/>
    <x v="0"/>
    <x v="0"/>
    <x v="0"/>
    <s v="29/02/2024"/>
    <s v="29/02/2024"/>
    <s v="14:30"/>
    <s v="15:00"/>
    <x v="5"/>
    <s v="MARTÍN DAVID TALLACAGUA PALOMINO"/>
    <x v="8"/>
    <d v="2024-03-04T00:00:00"/>
    <x v="24"/>
    <x v="16"/>
    <x v="24"/>
    <x v="59"/>
    <x v="24"/>
    <m/>
    <x v="59"/>
    <x v="4"/>
    <x v="43"/>
    <x v="0"/>
    <n v="30"/>
    <x v="5"/>
    <m/>
    <x v="4"/>
    <x v="4"/>
    <s v="COLQUIRI"/>
    <m/>
    <m/>
    <x v="30"/>
    <s v="ADQ. MANTTO Y SERV. 11/2024"/>
    <n v="39800"/>
    <x v="1"/>
    <x v="63"/>
    <x v="4"/>
    <n v="155"/>
    <x v="18"/>
    <n v="0"/>
    <m/>
    <m/>
    <n v="1"/>
    <n v="0"/>
    <n v="0"/>
    <n v="0"/>
    <n v="0"/>
    <n v="15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2"/>
    <x v="64"/>
    <x v="47"/>
    <x v="4"/>
    <x v="0"/>
    <x v="0"/>
    <x v="0"/>
    <s v="29/02/2024"/>
    <s v="29/02/2024"/>
    <s v="14:30"/>
    <s v="15:00"/>
    <x v="5"/>
    <s v="MARTÍN DAVID TALLACAGUA PALOMINO"/>
    <x v="8"/>
    <d v="2024-03-04T00:00:00"/>
    <x v="24"/>
    <x v="16"/>
    <x v="24"/>
    <x v="59"/>
    <x v="24"/>
    <m/>
    <x v="59"/>
    <x v="4"/>
    <x v="43"/>
    <x v="0"/>
    <n v="30"/>
    <x v="5"/>
    <m/>
    <x v="4"/>
    <x v="4"/>
    <s v="COLQUIRI"/>
    <m/>
    <m/>
    <x v="30"/>
    <s v="ADQ. MANTTO Y SERV. 11/2024"/>
    <n v="39800"/>
    <x v="2"/>
    <x v="64"/>
    <x v="4"/>
    <n v="450"/>
    <x v="18"/>
    <n v="0"/>
    <m/>
    <m/>
    <n v="1"/>
    <n v="0"/>
    <n v="0"/>
    <n v="0"/>
    <n v="0"/>
    <n v="4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3"/>
    <x v="65"/>
    <x v="48"/>
    <x v="4"/>
    <x v="0"/>
    <x v="0"/>
    <x v="0"/>
    <s v="29/02/2024"/>
    <s v="29/02/2024"/>
    <s v="14:30"/>
    <s v="15:00"/>
    <x v="5"/>
    <s v="MARTÍN DAVID TALLACAGUA PALOMINO"/>
    <x v="8"/>
    <d v="2024-03-04T00:00:00"/>
    <x v="24"/>
    <x v="16"/>
    <x v="24"/>
    <x v="59"/>
    <x v="24"/>
    <m/>
    <x v="59"/>
    <x v="4"/>
    <x v="43"/>
    <x v="0"/>
    <n v="30"/>
    <x v="5"/>
    <m/>
    <x v="4"/>
    <x v="4"/>
    <s v="COLQUIRI"/>
    <m/>
    <m/>
    <x v="30"/>
    <s v="ADQ. MANTTO Y SERV. 11/2024"/>
    <n v="39800"/>
    <x v="3"/>
    <x v="65"/>
    <x v="4"/>
    <n v="250"/>
    <x v="18"/>
    <n v="0"/>
    <m/>
    <m/>
    <n v="1"/>
    <n v="0"/>
    <n v="0"/>
    <n v="0"/>
    <n v="0"/>
    <n v="2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4"/>
    <x v="66"/>
    <x v="49"/>
    <x v="4"/>
    <x v="0"/>
    <x v="0"/>
    <x v="0"/>
    <s v="29/02/2024"/>
    <s v="29/02/2024"/>
    <s v="14:30"/>
    <s v="15:00"/>
    <x v="5"/>
    <s v="MARTÍN DAVID TALLACAGUA PALOMINO"/>
    <x v="8"/>
    <d v="2024-03-04T00:00:00"/>
    <x v="24"/>
    <x v="16"/>
    <x v="24"/>
    <x v="59"/>
    <x v="24"/>
    <m/>
    <x v="59"/>
    <x v="4"/>
    <x v="43"/>
    <x v="0"/>
    <n v="30"/>
    <x v="5"/>
    <m/>
    <x v="4"/>
    <x v="4"/>
    <s v="COLQUIRI"/>
    <m/>
    <m/>
    <x v="30"/>
    <s v="ADQ. MANTTO Y SERV. 11/2024"/>
    <n v="39800"/>
    <x v="4"/>
    <x v="66"/>
    <x v="4"/>
    <n v="650"/>
    <x v="18"/>
    <n v="0"/>
    <m/>
    <m/>
    <n v="1"/>
    <n v="0"/>
    <n v="0"/>
    <n v="0"/>
    <n v="0"/>
    <n v="64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5"/>
    <x v="67"/>
    <x v="24"/>
    <x v="4"/>
    <x v="0"/>
    <x v="0"/>
    <x v="0"/>
    <s v="29/02/2024"/>
    <s v="29/02/2024"/>
    <s v="14:30"/>
    <s v="15:00"/>
    <x v="5"/>
    <s v="MARTÍN DAVID TALLACAGUA PALOMINO"/>
    <x v="8"/>
    <d v="2024-03-04T00:00:00"/>
    <x v="24"/>
    <x v="16"/>
    <x v="24"/>
    <x v="59"/>
    <x v="24"/>
    <m/>
    <x v="59"/>
    <x v="4"/>
    <x v="43"/>
    <x v="0"/>
    <n v="30"/>
    <x v="5"/>
    <m/>
    <x v="4"/>
    <x v="4"/>
    <s v="COLQUIRI"/>
    <m/>
    <m/>
    <x v="30"/>
    <s v="ADQ. MANTTO Y SERV. 11/2024"/>
    <n v="39800"/>
    <x v="5"/>
    <x v="67"/>
    <x v="4"/>
    <n v="300"/>
    <x v="18"/>
    <n v="0"/>
    <m/>
    <m/>
    <n v="1"/>
    <n v="0"/>
    <n v="0"/>
    <n v="0"/>
    <n v="0"/>
    <n v="2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6"/>
    <x v="68"/>
    <x v="50"/>
    <x v="4"/>
    <x v="0"/>
    <x v="0"/>
    <x v="0"/>
    <s v="29/02/2024"/>
    <s v="29/02/2024"/>
    <s v="14:30"/>
    <s v="15:00"/>
    <x v="5"/>
    <s v="MARTÍN DAVID TALLACAGUA PALOMINO"/>
    <x v="8"/>
    <d v="2024-03-04T00:00:00"/>
    <x v="24"/>
    <x v="16"/>
    <x v="24"/>
    <x v="59"/>
    <x v="24"/>
    <m/>
    <x v="59"/>
    <x v="4"/>
    <x v="43"/>
    <x v="0"/>
    <n v="30"/>
    <x v="5"/>
    <m/>
    <x v="4"/>
    <x v="4"/>
    <s v="COLQUIRI"/>
    <m/>
    <m/>
    <x v="30"/>
    <s v="ADQ. MANTTO Y SERV. 11/2024"/>
    <n v="39800"/>
    <x v="6"/>
    <x v="68"/>
    <x v="4"/>
    <n v="420"/>
    <x v="18"/>
    <n v="0"/>
    <m/>
    <m/>
    <n v="1"/>
    <n v="0"/>
    <n v="0"/>
    <n v="0"/>
    <n v="0"/>
    <n v="41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7"/>
    <x v="69"/>
    <x v="7"/>
    <x v="4"/>
    <x v="0"/>
    <x v="0"/>
    <x v="0"/>
    <s v="29/02/2024"/>
    <s v="29/02/2024"/>
    <s v="14:30"/>
    <s v="15:00"/>
    <x v="5"/>
    <s v="MARTÍN DAVID TALLACAGUA PALOMINO"/>
    <x v="8"/>
    <d v="2024-03-04T00:00:00"/>
    <x v="24"/>
    <x v="16"/>
    <x v="24"/>
    <x v="59"/>
    <x v="24"/>
    <m/>
    <x v="59"/>
    <x v="4"/>
    <x v="43"/>
    <x v="0"/>
    <n v="30"/>
    <x v="5"/>
    <m/>
    <x v="4"/>
    <x v="4"/>
    <s v="COLQUIRI"/>
    <m/>
    <m/>
    <x v="30"/>
    <s v="ADQ. MANTTO Y SERV. 11/2024"/>
    <n v="39800"/>
    <x v="7"/>
    <x v="69"/>
    <x v="4"/>
    <n v="200"/>
    <x v="18"/>
    <n v="0"/>
    <m/>
    <m/>
    <n v="1"/>
    <n v="0"/>
    <n v="0"/>
    <n v="0"/>
    <n v="0"/>
    <n v="199"/>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8"/>
    <x v="70"/>
    <x v="51"/>
    <x v="4"/>
    <x v="0"/>
    <x v="0"/>
    <x v="0"/>
    <s v="29/02/2024"/>
    <s v="29/02/2024"/>
    <s v="14:30"/>
    <s v="15:00"/>
    <x v="5"/>
    <s v="MARTÍN DAVID TALLACAGUA PALOMINO"/>
    <x v="8"/>
    <d v="2024-03-04T00:00:00"/>
    <x v="24"/>
    <x v="16"/>
    <x v="24"/>
    <x v="59"/>
    <x v="24"/>
    <m/>
    <x v="59"/>
    <x v="4"/>
    <x v="43"/>
    <x v="0"/>
    <n v="30"/>
    <x v="5"/>
    <m/>
    <x v="4"/>
    <x v="4"/>
    <s v="COLQUIRI"/>
    <m/>
    <m/>
    <x v="30"/>
    <s v="ADQ. MANTTO Y SERV. 11/2024"/>
    <n v="39800"/>
    <x v="8"/>
    <x v="70"/>
    <x v="4"/>
    <n v="265"/>
    <x v="18"/>
    <n v="0"/>
    <m/>
    <m/>
    <n v="1"/>
    <n v="0"/>
    <n v="0"/>
    <n v="0"/>
    <n v="0"/>
    <n v="264"/>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9"/>
    <x v="71"/>
    <x v="52"/>
    <x v="4"/>
    <x v="0"/>
    <x v="0"/>
    <x v="0"/>
    <s v="29/02/2024"/>
    <s v="29/02/2024"/>
    <s v="14:30"/>
    <s v="15:00"/>
    <x v="5"/>
    <s v="MARTÍN DAVID TALLACAGUA PALOMINO"/>
    <x v="8"/>
    <d v="2024-03-04T00:00:00"/>
    <x v="24"/>
    <x v="16"/>
    <x v="24"/>
    <x v="59"/>
    <x v="24"/>
    <m/>
    <x v="59"/>
    <x v="4"/>
    <x v="43"/>
    <x v="0"/>
    <n v="30"/>
    <x v="5"/>
    <m/>
    <x v="4"/>
    <x v="4"/>
    <s v="COLQUIRI"/>
    <m/>
    <m/>
    <x v="30"/>
    <s v="ADQ. MANTTO Y SERV. 11/2024"/>
    <n v="39800"/>
    <x v="9"/>
    <x v="71"/>
    <x v="4"/>
    <n v="80"/>
    <x v="18"/>
    <n v="0"/>
    <m/>
    <m/>
    <m/>
    <n v="0"/>
    <n v="0"/>
    <n v="0"/>
    <n v="0"/>
    <n v="80"/>
    <d v="1899-12-30T00:00:00"/>
    <m/>
    <x v="0"/>
    <m/>
    <x v="0"/>
    <x v="0"/>
    <x v="0"/>
    <x v="11"/>
    <x v="1"/>
    <x v="1"/>
    <x v="1"/>
    <n v="5527"/>
    <n v="4973"/>
    <d v="2015-05-12T00:00:00"/>
    <m/>
    <s v="AGO"/>
    <m/>
    <m/>
    <m/>
    <s v="L"/>
    <s v="NORMAL"/>
    <s v="OC"/>
    <n v="316144"/>
    <n v="1772181"/>
    <n v="2058575"/>
    <s v="15-0517-00-568965-0-E"/>
    <m/>
    <m/>
  </r>
  <r>
    <x v="0"/>
    <x v="26"/>
    <x v="0"/>
    <s v="NOTIFICACION"/>
    <s v="FEBRERO"/>
    <d v="2024-02-15T00:00:00"/>
    <s v="CO37-FRANZ MERLO"/>
    <x v="8"/>
    <s v="OTROS REPUESTOS Y ACCESORIOS"/>
    <x v="4"/>
    <x v="6"/>
    <x v="25"/>
    <d v="2024-02-21T00:00:00"/>
    <m/>
    <n v="119"/>
    <s v="BIEN"/>
    <x v="30"/>
    <m/>
    <x v="10"/>
    <x v="72"/>
    <x v="31"/>
    <x v="4"/>
    <x v="0"/>
    <x v="0"/>
    <x v="0"/>
    <s v="29/02/2024"/>
    <s v="29/02/2024"/>
    <s v="14:30"/>
    <s v="15:00"/>
    <x v="5"/>
    <s v="MARTÍN DAVID TALLACAGUA PALOMINO"/>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x v="11"/>
    <x v="1"/>
    <x v="1"/>
    <x v="1"/>
    <n v="5527"/>
    <n v="4973"/>
    <d v="2015-05-12T00:00:00"/>
    <m/>
    <s v="AGO"/>
    <m/>
    <m/>
    <m/>
    <s v="L"/>
    <s v="NORMAL"/>
    <s v="OC"/>
    <n v="316144"/>
    <n v="1772181"/>
    <n v="2058575"/>
    <s v="15-0517-00-568965-0-E"/>
    <m/>
    <m/>
  </r>
  <r>
    <x v="0"/>
    <x v="27"/>
    <x v="0"/>
    <s v="NOTIFICACION"/>
    <s v="FEBRERO"/>
    <d v="2024-02-20T00:00:00"/>
    <s v="CO37-FRANZ MERLO"/>
    <x v="11"/>
    <s v="MANTENIMIENTO Y REPARACION DE MAQUINARIA Y EQUIPOS"/>
    <x v="1"/>
    <x v="1"/>
    <x v="26"/>
    <d v="2024-02-22T00:00:00"/>
    <m/>
    <n v="123"/>
    <s v="SERV/BIEN/OBRA"/>
    <x v="31"/>
    <n v="21100"/>
    <x v="0"/>
    <x v="73"/>
    <x v="2"/>
    <x v="8"/>
    <x v="13"/>
    <x v="0"/>
    <x v="1"/>
    <s v="29/02/2024"/>
    <m/>
    <s v="14:30"/>
    <s v="15:00"/>
    <x v="1"/>
    <s v="FRANZ GUILLERMO CARLOS FLORES ERGUETA"/>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x v="21"/>
    <x v="1"/>
    <x v="1"/>
    <x v="1"/>
    <n v="5527"/>
    <n v="4973"/>
    <d v="2015-05-12T00:00:00"/>
    <m/>
    <s v="AGO"/>
    <m/>
    <m/>
    <m/>
    <s v="L"/>
    <s v="NORMAL"/>
    <s v="OC"/>
    <n v="316144"/>
    <n v="1772181"/>
    <n v="2058575"/>
    <s v="15-0517-00-568965-0-E"/>
    <m/>
    <m/>
  </r>
  <r>
    <x v="0"/>
    <x v="28"/>
    <x v="0"/>
    <s v="NOTIFICACION"/>
    <s v="FEBRERO"/>
    <d v="2024-02-20T00:00:00"/>
    <s v="CO37-FRANZ MERLO"/>
    <x v="11"/>
    <s v="MANTENIMIENTO Y REPARACION DE MAQUINARIA Y EQUIPOS"/>
    <x v="1"/>
    <x v="1"/>
    <x v="27"/>
    <d v="2024-02-22T00:00:00"/>
    <m/>
    <n v="125"/>
    <s v="SERV/BIEN/OBRA"/>
    <x v="32"/>
    <n v="120026.75"/>
    <x v="0"/>
    <x v="74"/>
    <x v="2"/>
    <x v="8"/>
    <x v="14"/>
    <x v="0"/>
    <x v="1"/>
    <s v="29/02/2024"/>
    <m/>
    <s v="14:30"/>
    <s v="15:00"/>
    <x v="1"/>
    <s v="FRANZ GUILLERMO CARLOS FLORES ERGUETA"/>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x v="22"/>
    <x v="1"/>
    <x v="1"/>
    <x v="1"/>
    <n v="5527"/>
    <n v="4973"/>
    <d v="2015-05-12T00:00:00"/>
    <m/>
    <s v="AGO"/>
    <m/>
    <m/>
    <m/>
    <s v="L"/>
    <s v="NORMAL"/>
    <s v="OC"/>
    <n v="316144"/>
    <n v="1772181"/>
    <n v="2058575"/>
    <s v="15-0517-00-568965-0-E"/>
    <m/>
    <m/>
  </r>
  <r>
    <x v="0"/>
    <x v="29"/>
    <x v="0"/>
    <s v="NOTIFICACION"/>
    <s v="FEBRERO"/>
    <d v="2024-02-23T00:00:00"/>
    <s v="CO37-FRANZ MERLO"/>
    <x v="1"/>
    <s v="PRODUCTOS QUIMICOS"/>
    <x v="1"/>
    <x v="1"/>
    <x v="27"/>
    <d v="2024-02-22T00:00:00"/>
    <m/>
    <n v="135"/>
    <s v="BIEN"/>
    <x v="33"/>
    <n v="1790250"/>
    <x v="0"/>
    <x v="75"/>
    <x v="53"/>
    <x v="3"/>
    <x v="15"/>
    <x v="0"/>
    <x v="1"/>
    <s v="04/03/2024"/>
    <m/>
    <s v="14:30"/>
    <s v="15:00"/>
    <x v="1"/>
    <s v="FRANZ GUILLERMO CARLOS FLORES ERGUETA"/>
    <x v="1"/>
    <d v="2024-03-15T00:00:00"/>
    <x v="27"/>
    <x v="17"/>
    <x v="27"/>
    <x v="63"/>
    <x v="27"/>
    <n v="1790250"/>
    <x v="63"/>
    <x v="26"/>
    <x v="47"/>
    <x v="0"/>
    <n v="30"/>
    <x v="4"/>
    <m/>
    <x v="6"/>
    <x v="9"/>
    <s v="COLQUIRI"/>
    <m/>
    <m/>
    <x v="33"/>
    <s v="EMC-PCPL-015/ 2024"/>
    <n v="34200"/>
    <x v="0"/>
    <x v="75"/>
    <x v="3"/>
    <n v="32550"/>
    <x v="18"/>
    <n v="0"/>
    <m/>
    <m/>
    <n v="1"/>
    <n v="0"/>
    <n v="0"/>
    <n v="0"/>
    <n v="0"/>
    <n v="32549"/>
    <d v="2024-11-19T00:00:00"/>
    <m/>
    <x v="0"/>
    <m/>
    <x v="0"/>
    <x v="0"/>
    <x v="0"/>
    <x v="23"/>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n v="1601864"/>
    <x v="0"/>
    <x v="76"/>
    <x v="41"/>
    <x v="5"/>
    <x v="0"/>
    <x v="0"/>
    <x v="1"/>
    <s v="04/03/2024"/>
    <m/>
    <s v="14:30"/>
    <s v="15:00"/>
    <x v="1"/>
    <s v="FRANZ GUILLERMO CARLOS FLORES ERGUETA"/>
    <x v="1"/>
    <d v="2024-03-05T00:00:00"/>
    <x v="28"/>
    <x v="18"/>
    <x v="28"/>
    <x v="64"/>
    <x v="28"/>
    <n v="1434111"/>
    <x v="64"/>
    <x v="27"/>
    <x v="5"/>
    <x v="0"/>
    <n v="30"/>
    <x v="14"/>
    <m/>
    <x v="12"/>
    <x v="6"/>
    <s v="COLQUIRI"/>
    <m/>
    <m/>
    <x v="34"/>
    <s v="EMC-PCPL-016/ 2024"/>
    <n v="39800"/>
    <x v="0"/>
    <x v="76"/>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
    <x v="77"/>
    <x v="41"/>
    <x v="5"/>
    <x v="0"/>
    <x v="0"/>
    <x v="1"/>
    <s v="04/03/2024"/>
    <m/>
    <s v="14:30"/>
    <s v="15:00"/>
    <x v="1"/>
    <s v="FRANZ GUILLERMO CARLOS FLORES ERGUETA"/>
    <x v="1"/>
    <d v="2024-03-05T00:00:00"/>
    <x v="28"/>
    <x v="18"/>
    <x v="28"/>
    <x v="64"/>
    <x v="28"/>
    <m/>
    <x v="64"/>
    <x v="27"/>
    <x v="5"/>
    <x v="0"/>
    <n v="30"/>
    <x v="14"/>
    <m/>
    <x v="12"/>
    <x v="6"/>
    <s v="COLQUIRI"/>
    <m/>
    <m/>
    <x v="34"/>
    <s v="EMC-PCPL-016/ 2024"/>
    <n v="39800"/>
    <x v="1"/>
    <x v="77"/>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2"/>
    <x v="78"/>
    <x v="41"/>
    <x v="5"/>
    <x v="0"/>
    <x v="0"/>
    <x v="1"/>
    <s v="04/03/2024"/>
    <m/>
    <s v="14:30"/>
    <s v="15:00"/>
    <x v="1"/>
    <s v="FRANZ GUILLERMO CARLOS FLORES ERGUETA"/>
    <x v="1"/>
    <d v="2024-03-05T00:00:00"/>
    <x v="28"/>
    <x v="18"/>
    <x v="28"/>
    <x v="64"/>
    <x v="28"/>
    <m/>
    <x v="64"/>
    <x v="27"/>
    <x v="5"/>
    <x v="0"/>
    <n v="30"/>
    <x v="14"/>
    <m/>
    <x v="12"/>
    <x v="6"/>
    <s v="COLQUIRI"/>
    <m/>
    <m/>
    <x v="34"/>
    <s v="EMC-PCPL-016/ 2024"/>
    <n v="39800"/>
    <x v="2"/>
    <x v="78"/>
    <x v="5"/>
    <n v="18"/>
    <x v="18"/>
    <n v="0"/>
    <m/>
    <m/>
    <n v="1"/>
    <n v="0"/>
    <n v="0"/>
    <n v="0"/>
    <n v="0"/>
    <n v="17"/>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3"/>
    <x v="79"/>
    <x v="54"/>
    <x v="5"/>
    <x v="0"/>
    <x v="0"/>
    <x v="1"/>
    <s v="04/03/2024"/>
    <m/>
    <s v="14:30"/>
    <s v="15:00"/>
    <x v="1"/>
    <s v="FRANZ GUILLERMO CARLOS FLORES ERGUETA"/>
    <x v="1"/>
    <d v="2024-03-05T00:00:00"/>
    <x v="28"/>
    <x v="18"/>
    <x v="28"/>
    <x v="64"/>
    <x v="28"/>
    <m/>
    <x v="64"/>
    <x v="27"/>
    <x v="5"/>
    <x v="0"/>
    <n v="30"/>
    <x v="14"/>
    <m/>
    <x v="12"/>
    <x v="6"/>
    <s v="COLQUIRI"/>
    <m/>
    <m/>
    <x v="34"/>
    <s v="EMC-PCPL-016/ 2024"/>
    <n v="39800"/>
    <x v="3"/>
    <x v="79"/>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4"/>
    <x v="80"/>
    <x v="54"/>
    <x v="5"/>
    <x v="0"/>
    <x v="0"/>
    <x v="1"/>
    <s v="04/03/2024"/>
    <m/>
    <s v="14:30"/>
    <s v="15:00"/>
    <x v="1"/>
    <s v="FRANZ GUILLERMO CARLOS FLORES ERGUETA"/>
    <x v="1"/>
    <d v="2024-03-05T00:00:00"/>
    <x v="28"/>
    <x v="18"/>
    <x v="28"/>
    <x v="64"/>
    <x v="28"/>
    <m/>
    <x v="64"/>
    <x v="27"/>
    <x v="5"/>
    <x v="0"/>
    <n v="30"/>
    <x v="14"/>
    <m/>
    <x v="12"/>
    <x v="6"/>
    <s v="COLQUIRI"/>
    <m/>
    <m/>
    <x v="34"/>
    <s v="EMC-PCPL-016/ 2024"/>
    <n v="39800"/>
    <x v="4"/>
    <x v="80"/>
    <x v="5"/>
    <n v="50"/>
    <x v="18"/>
    <n v="0"/>
    <m/>
    <m/>
    <n v="1"/>
    <n v="0"/>
    <n v="0"/>
    <n v="0"/>
    <n v="0"/>
    <n v="4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5"/>
    <x v="81"/>
    <x v="35"/>
    <x v="5"/>
    <x v="0"/>
    <x v="0"/>
    <x v="1"/>
    <s v="04/03/2024"/>
    <m/>
    <s v="14:30"/>
    <s v="15:00"/>
    <x v="1"/>
    <s v="FRANZ GUILLERMO CARLOS FLORES ERGUETA"/>
    <x v="1"/>
    <d v="2024-03-05T00:00:00"/>
    <x v="28"/>
    <x v="18"/>
    <x v="28"/>
    <x v="64"/>
    <x v="28"/>
    <m/>
    <x v="64"/>
    <x v="27"/>
    <x v="5"/>
    <x v="0"/>
    <n v="30"/>
    <x v="14"/>
    <m/>
    <x v="12"/>
    <x v="6"/>
    <s v="COLQUIRI"/>
    <m/>
    <m/>
    <x v="34"/>
    <s v="EMC-PCPL-016/ 2024"/>
    <n v="39800"/>
    <x v="5"/>
    <x v="81"/>
    <x v="5"/>
    <n v="10"/>
    <x v="18"/>
    <n v="0"/>
    <m/>
    <m/>
    <n v="1"/>
    <n v="0"/>
    <n v="0"/>
    <n v="0"/>
    <n v="0"/>
    <n v="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6"/>
    <x v="82"/>
    <x v="28"/>
    <x v="5"/>
    <x v="0"/>
    <x v="0"/>
    <x v="1"/>
    <s v="04/03/2024"/>
    <m/>
    <s v="14:30"/>
    <s v="15:00"/>
    <x v="1"/>
    <s v="FRANZ GUILLERMO CARLOS FLORES ERGUETA"/>
    <x v="1"/>
    <d v="2024-03-05T00:00:00"/>
    <x v="28"/>
    <x v="18"/>
    <x v="28"/>
    <x v="64"/>
    <x v="28"/>
    <m/>
    <x v="64"/>
    <x v="27"/>
    <x v="5"/>
    <x v="0"/>
    <n v="30"/>
    <x v="14"/>
    <m/>
    <x v="12"/>
    <x v="6"/>
    <s v="COLQUIRI"/>
    <m/>
    <m/>
    <x v="34"/>
    <s v="EMC-PCPL-016/ 2024"/>
    <n v="39800"/>
    <x v="6"/>
    <x v="82"/>
    <x v="5"/>
    <n v="20"/>
    <x v="18"/>
    <n v="0"/>
    <m/>
    <m/>
    <n v="1"/>
    <n v="0"/>
    <n v="0"/>
    <n v="0"/>
    <n v="0"/>
    <n v="1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7"/>
    <x v="83"/>
    <x v="52"/>
    <x v="5"/>
    <x v="0"/>
    <x v="0"/>
    <x v="1"/>
    <s v="04/03/2024"/>
    <m/>
    <s v="14:30"/>
    <s v="15:00"/>
    <x v="1"/>
    <s v="FRANZ GUILLERMO CARLOS FLORES ERGUETA"/>
    <x v="1"/>
    <d v="2024-03-05T00:00:00"/>
    <x v="28"/>
    <x v="18"/>
    <x v="28"/>
    <x v="64"/>
    <x v="28"/>
    <m/>
    <x v="64"/>
    <x v="27"/>
    <x v="5"/>
    <x v="0"/>
    <n v="30"/>
    <x v="14"/>
    <m/>
    <x v="12"/>
    <x v="6"/>
    <s v="COLQUIRI"/>
    <m/>
    <m/>
    <x v="34"/>
    <s v="EMC-PCPL-016/ 2024"/>
    <n v="39800"/>
    <x v="7"/>
    <x v="83"/>
    <x v="5"/>
    <n v="80"/>
    <x v="18"/>
    <n v="0"/>
    <m/>
    <m/>
    <n v="1"/>
    <n v="0"/>
    <n v="0"/>
    <n v="0"/>
    <n v="0"/>
    <n v="7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8"/>
    <x v="84"/>
    <x v="31"/>
    <x v="5"/>
    <x v="0"/>
    <x v="0"/>
    <x v="1"/>
    <s v="04/03/2024"/>
    <m/>
    <s v="14:30"/>
    <s v="15:00"/>
    <x v="1"/>
    <s v="FRANZ GUILLERMO CARLOS FLORES ERGUETA"/>
    <x v="1"/>
    <d v="2024-03-05T00:00:00"/>
    <x v="28"/>
    <x v="18"/>
    <x v="28"/>
    <x v="64"/>
    <x v="28"/>
    <m/>
    <x v="64"/>
    <x v="27"/>
    <x v="5"/>
    <x v="0"/>
    <n v="30"/>
    <x v="14"/>
    <m/>
    <x v="12"/>
    <x v="6"/>
    <s v="COLQUIRI"/>
    <m/>
    <m/>
    <x v="34"/>
    <s v="EMC-PCPL-016/ 2024"/>
    <n v="39800"/>
    <x v="8"/>
    <x v="84"/>
    <x v="5"/>
    <n v="30"/>
    <x v="18"/>
    <n v="0"/>
    <m/>
    <m/>
    <n v="1"/>
    <n v="0"/>
    <n v="0"/>
    <n v="0"/>
    <n v="0"/>
    <n v="29"/>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9"/>
    <x v="85"/>
    <x v="28"/>
    <x v="5"/>
    <x v="0"/>
    <x v="0"/>
    <x v="1"/>
    <s v="04/03/2024"/>
    <m/>
    <s v="14:30"/>
    <s v="15:00"/>
    <x v="1"/>
    <s v="FRANZ GUILLERMO CARLOS FLORES ERGUETA"/>
    <x v="1"/>
    <d v="2024-03-05T00:00:00"/>
    <x v="28"/>
    <x v="18"/>
    <x v="28"/>
    <x v="64"/>
    <x v="28"/>
    <m/>
    <x v="64"/>
    <x v="27"/>
    <x v="5"/>
    <x v="0"/>
    <n v="30"/>
    <x v="14"/>
    <m/>
    <x v="12"/>
    <x v="6"/>
    <s v="COLQUIRI"/>
    <m/>
    <m/>
    <x v="34"/>
    <s v="EMC-PCPL-016/ 2024"/>
    <n v="39800"/>
    <x v="9"/>
    <x v="85"/>
    <x v="5"/>
    <n v="20"/>
    <x v="18"/>
    <n v="0"/>
    <m/>
    <m/>
    <m/>
    <n v="0"/>
    <n v="0"/>
    <n v="0"/>
    <n v="0"/>
    <n v="20"/>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0"/>
    <x v="86"/>
    <x v="55"/>
    <x v="5"/>
    <x v="0"/>
    <x v="0"/>
    <x v="1"/>
    <s v="04/03/2024"/>
    <m/>
    <s v="14:30"/>
    <s v="15:00"/>
    <x v="1"/>
    <s v="FRANZ GUILLERMO CARLOS FLORES ERGUETA"/>
    <x v="1"/>
    <d v="2024-03-05T00:00:00"/>
    <x v="28"/>
    <x v="18"/>
    <x v="28"/>
    <x v="64"/>
    <x v="28"/>
    <m/>
    <x v="64"/>
    <x v="27"/>
    <x v="5"/>
    <x v="0"/>
    <n v="30"/>
    <x v="14"/>
    <m/>
    <x v="12"/>
    <x v="6"/>
    <s v="COLQUIRI"/>
    <m/>
    <m/>
    <x v="34"/>
    <s v="EMC-PCPL-016/ 2024"/>
    <n v="39800"/>
    <x v="10"/>
    <x v="86"/>
    <x v="5"/>
    <n v="72"/>
    <x v="18"/>
    <n v="0"/>
    <m/>
    <m/>
    <m/>
    <n v="0"/>
    <n v="0"/>
    <n v="0"/>
    <n v="0"/>
    <n v="72"/>
    <d v="2024-05-26T00:00:00"/>
    <m/>
    <x v="0"/>
    <m/>
    <x v="0"/>
    <x v="0"/>
    <x v="0"/>
    <x v="24"/>
    <x v="1"/>
    <x v="1"/>
    <x v="1"/>
    <n v="5527"/>
    <n v="4973"/>
    <d v="2015-05-12T00:00:00"/>
    <m/>
    <s v="AGO"/>
    <m/>
    <m/>
    <m/>
    <s v="L"/>
    <s v="NORMAL"/>
    <s v="CONTRATO"/>
    <n v="316144"/>
    <n v="1772181"/>
    <n v="2058575"/>
    <s v="15-0517-00-568965-0-E"/>
    <m/>
    <m/>
  </r>
  <r>
    <x v="0"/>
    <x v="30"/>
    <x v="0"/>
    <s v="COTIZACION"/>
    <s v="FEBRERO"/>
    <d v="2024-02-22T00:00:00"/>
    <s v="CO37-FRANZ MERLO"/>
    <x v="8"/>
    <s v="OTROS REPUESTOS Y ACCESORIOS"/>
    <x v="1"/>
    <x v="1"/>
    <x v="28"/>
    <d v="2024-02-26T00:00:00"/>
    <m/>
    <n v="151"/>
    <s v="BIEN"/>
    <x v="34"/>
    <m/>
    <x v="11"/>
    <x v="79"/>
    <x v="56"/>
    <x v="5"/>
    <x v="0"/>
    <x v="0"/>
    <x v="1"/>
    <s v="04/03/2024"/>
    <m/>
    <s v="14:30"/>
    <s v="15:00"/>
    <x v="1"/>
    <s v="FRANZ GUILLERMO CARLOS FLORES ERGUETA"/>
    <x v="1"/>
    <d v="2024-03-05T00:00:00"/>
    <x v="28"/>
    <x v="18"/>
    <x v="28"/>
    <x v="64"/>
    <x v="28"/>
    <m/>
    <x v="64"/>
    <x v="27"/>
    <x v="5"/>
    <x v="0"/>
    <n v="30"/>
    <x v="14"/>
    <m/>
    <x v="12"/>
    <x v="6"/>
    <s v="COLQUIRI"/>
    <m/>
    <m/>
    <x v="34"/>
    <s v="EMC-PCPL-016/ 2024"/>
    <n v="39800"/>
    <x v="11"/>
    <x v="79"/>
    <x v="5"/>
    <n v="75"/>
    <x v="18"/>
    <n v="0"/>
    <m/>
    <m/>
    <n v="23000"/>
    <n v="739500"/>
    <n v="0"/>
    <n v="0"/>
    <n v="0"/>
    <n v="-22925"/>
    <d v="2024-05-26T00:00:00"/>
    <m/>
    <x v="0"/>
    <m/>
    <x v="0"/>
    <x v="0"/>
    <x v="0"/>
    <x v="24"/>
    <x v="27"/>
    <x v="27"/>
    <x v="27"/>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2"/>
    <x v="87"/>
    <x v="56"/>
    <x v="5"/>
    <x v="0"/>
    <x v="0"/>
    <x v="1"/>
    <s v="04/03/2024"/>
    <m/>
    <s v="14:30"/>
    <s v="15:00"/>
    <x v="1"/>
    <s v="FRANZ GUILLERMO CARLOS FLORES ERGUETA"/>
    <x v="1"/>
    <d v="2024-03-05T00:00:00"/>
    <x v="28"/>
    <x v="18"/>
    <x v="28"/>
    <x v="64"/>
    <x v="28"/>
    <m/>
    <x v="64"/>
    <x v="27"/>
    <x v="5"/>
    <x v="0"/>
    <n v="30"/>
    <x v="14"/>
    <m/>
    <x v="12"/>
    <x v="6"/>
    <s v="COLQUIRI"/>
    <m/>
    <m/>
    <x v="34"/>
    <s v="EMC-PCPL-016/ 2024"/>
    <n v="39800"/>
    <x v="12"/>
    <x v="87"/>
    <x v="5"/>
    <n v="75"/>
    <x v="18"/>
    <n v="0"/>
    <m/>
    <m/>
    <n v="49000"/>
    <n v="0"/>
    <n v="0"/>
    <n v="0"/>
    <n v="0"/>
    <n v="-48925"/>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3"/>
    <x v="80"/>
    <x v="57"/>
    <x v="5"/>
    <x v="0"/>
    <x v="0"/>
    <x v="1"/>
    <s v="04/03/2024"/>
    <m/>
    <s v="14:30"/>
    <s v="15:00"/>
    <x v="1"/>
    <s v="FRANZ GUILLERMO CARLOS FLORES ERGUETA"/>
    <x v="1"/>
    <d v="2024-03-05T00:00:00"/>
    <x v="28"/>
    <x v="18"/>
    <x v="28"/>
    <x v="64"/>
    <x v="28"/>
    <m/>
    <x v="64"/>
    <x v="27"/>
    <x v="5"/>
    <x v="0"/>
    <n v="30"/>
    <x v="14"/>
    <m/>
    <x v="12"/>
    <x v="6"/>
    <s v="COLQUIRI"/>
    <m/>
    <m/>
    <x v="34"/>
    <s v="EMC-PCPL-016/ 2024"/>
    <n v="39800"/>
    <x v="13"/>
    <x v="80"/>
    <x v="5"/>
    <n v="150"/>
    <x v="18"/>
    <n v="0"/>
    <m/>
    <m/>
    <n v="20000"/>
    <n v="0"/>
    <n v="0"/>
    <n v="0"/>
    <n v="0"/>
    <n v="-19850"/>
    <d v="2024-05-26T00:00:00"/>
    <m/>
    <x v="0"/>
    <m/>
    <x v="0"/>
    <x v="0"/>
    <x v="0"/>
    <x v="24"/>
    <x v="1"/>
    <x v="1"/>
    <x v="1"/>
    <n v="5527"/>
    <n v="4973"/>
    <d v="2015-05-13T00:00:00"/>
    <m/>
    <s v="SEP"/>
    <m/>
    <m/>
    <m/>
    <s v="L"/>
    <s v="NORMAL"/>
    <s v="CONTRATO"/>
    <n v="316144"/>
    <n v="1772181"/>
    <n v="2058575"/>
    <s v="15-0517-00-568965-0-E"/>
    <m/>
    <m/>
  </r>
  <r>
    <x v="0"/>
    <x v="30"/>
    <x v="0"/>
    <s v="COTIZACION"/>
    <s v="FEBRERO"/>
    <d v="2024-02-22T00:00:00"/>
    <s v="CO37-FRANZ MERLO"/>
    <x v="8"/>
    <s v="OTROS REPUESTOS Y ACCESORIOS"/>
    <x v="1"/>
    <x v="1"/>
    <x v="28"/>
    <d v="2024-02-26T00:00:00"/>
    <m/>
    <n v="151"/>
    <s v="BIEN"/>
    <x v="34"/>
    <m/>
    <x v="14"/>
    <x v="88"/>
    <x v="57"/>
    <x v="5"/>
    <x v="0"/>
    <x v="0"/>
    <x v="1"/>
    <s v="04/03/2024"/>
    <m/>
    <s v="14:30"/>
    <s v="15:00"/>
    <x v="1"/>
    <s v="FRANZ GUILLERMO CARLOS FLORES ERGUETA"/>
    <x v="1"/>
    <d v="2024-03-05T00:00:00"/>
    <x v="28"/>
    <x v="18"/>
    <x v="28"/>
    <x v="64"/>
    <x v="28"/>
    <m/>
    <x v="64"/>
    <x v="27"/>
    <x v="5"/>
    <x v="0"/>
    <n v="30"/>
    <x v="14"/>
    <m/>
    <x v="12"/>
    <x v="6"/>
    <s v="COLQUIRI"/>
    <m/>
    <m/>
    <x v="34"/>
    <s v="EMC-PCPL-016/ 2024"/>
    <n v="39800"/>
    <x v="14"/>
    <x v="88"/>
    <x v="5"/>
    <n v="150"/>
    <x v="18"/>
    <n v="0"/>
    <m/>
    <m/>
    <n v="4100"/>
    <n v="0"/>
    <n v="0"/>
    <n v="0"/>
    <n v="0"/>
    <n v="-395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5"/>
    <x v="83"/>
    <x v="57"/>
    <x v="5"/>
    <x v="0"/>
    <x v="0"/>
    <x v="1"/>
    <s v="04/03/2024"/>
    <m/>
    <s v="14:30"/>
    <s v="15:00"/>
    <x v="1"/>
    <s v="FRANZ GUILLERMO CARLOS FLORES ERGUETA"/>
    <x v="1"/>
    <d v="2024-03-05T00:00:00"/>
    <x v="28"/>
    <x v="18"/>
    <x v="28"/>
    <x v="64"/>
    <x v="28"/>
    <m/>
    <x v="64"/>
    <x v="27"/>
    <x v="5"/>
    <x v="0"/>
    <n v="30"/>
    <x v="14"/>
    <m/>
    <x v="12"/>
    <x v="6"/>
    <s v="COLQUIRI"/>
    <m/>
    <m/>
    <x v="34"/>
    <s v="EMC-PCPL-016/ 2024"/>
    <n v="39800"/>
    <x v="15"/>
    <x v="83"/>
    <x v="5"/>
    <n v="-3950"/>
    <x v="18"/>
    <n v="0"/>
    <m/>
    <m/>
    <n v="6970"/>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6"/>
    <x v="85"/>
    <x v="57"/>
    <x v="5"/>
    <x v="0"/>
    <x v="0"/>
    <x v="1"/>
    <s v="04/03/2024"/>
    <m/>
    <s v="14:30"/>
    <s v="15:00"/>
    <x v="1"/>
    <s v="FRANZ GUILLERMO CARLOS FLORES ERGUETA"/>
    <x v="1"/>
    <d v="2024-03-05T00:00:00"/>
    <x v="28"/>
    <x v="18"/>
    <x v="28"/>
    <x v="64"/>
    <x v="28"/>
    <m/>
    <x v="64"/>
    <x v="27"/>
    <x v="5"/>
    <x v="0"/>
    <n v="30"/>
    <x v="14"/>
    <m/>
    <x v="12"/>
    <x v="6"/>
    <s v="COLQUIRI"/>
    <m/>
    <m/>
    <x v="34"/>
    <s v="EMC-PCPL-016/ 2024"/>
    <n v="39800"/>
    <x v="16"/>
    <x v="85"/>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7"/>
    <x v="89"/>
    <x v="58"/>
    <x v="5"/>
    <x v="0"/>
    <x v="0"/>
    <x v="1"/>
    <s v="04/03/2024"/>
    <m/>
    <s v="14:30"/>
    <s v="15:00"/>
    <x v="1"/>
    <s v="FRANZ GUILLERMO CARLOS FLORES ERGUETA"/>
    <x v="1"/>
    <d v="2024-03-05T00:00:00"/>
    <x v="28"/>
    <x v="18"/>
    <x v="28"/>
    <x v="64"/>
    <x v="28"/>
    <m/>
    <x v="64"/>
    <x v="27"/>
    <x v="5"/>
    <x v="0"/>
    <n v="30"/>
    <x v="14"/>
    <m/>
    <x v="12"/>
    <x v="6"/>
    <s v="COLQUIRI"/>
    <m/>
    <m/>
    <x v="34"/>
    <s v="EMC-PCPL-016/ 2024"/>
    <n v="39800"/>
    <x v="17"/>
    <x v="89"/>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8"/>
    <x v="90"/>
    <x v="31"/>
    <x v="5"/>
    <x v="0"/>
    <x v="0"/>
    <x v="1"/>
    <s v="04/03/2024"/>
    <m/>
    <s v="14:30"/>
    <s v="15:00"/>
    <x v="1"/>
    <s v="FRANZ GUILLERMO CARLOS FLORES ERGUETA"/>
    <x v="1"/>
    <d v="2024-03-05T00:00:00"/>
    <x v="28"/>
    <x v="18"/>
    <x v="28"/>
    <x v="64"/>
    <x v="28"/>
    <m/>
    <x v="64"/>
    <x v="27"/>
    <x v="5"/>
    <x v="0"/>
    <n v="30"/>
    <x v="14"/>
    <m/>
    <x v="12"/>
    <x v="6"/>
    <s v="COLQUIRI"/>
    <m/>
    <m/>
    <x v="34"/>
    <s v="EMC-PCPL-016/ 2024"/>
    <n v="39800"/>
    <x v="18"/>
    <x v="90"/>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19"/>
    <x v="91"/>
    <x v="41"/>
    <x v="5"/>
    <x v="0"/>
    <x v="0"/>
    <x v="1"/>
    <s v="04/03/2024"/>
    <m/>
    <s v="14:30"/>
    <s v="15:00"/>
    <x v="1"/>
    <s v="FRANZ GUILLERMO CARLOS FLORES ERGUETA"/>
    <x v="1"/>
    <d v="2024-03-05T00:00:00"/>
    <x v="28"/>
    <x v="18"/>
    <x v="28"/>
    <x v="64"/>
    <x v="28"/>
    <m/>
    <x v="64"/>
    <x v="27"/>
    <x v="5"/>
    <x v="0"/>
    <n v="30"/>
    <x v="14"/>
    <m/>
    <x v="12"/>
    <x v="6"/>
    <s v="COLQUIRI"/>
    <m/>
    <m/>
    <x v="34"/>
    <s v="EMC-PCPL-016/ 2024"/>
    <n v="39800"/>
    <x v="19"/>
    <x v="91"/>
    <x v="5"/>
    <n v="-10920"/>
    <x v="18"/>
    <n v="0"/>
    <m/>
    <m/>
    <m/>
    <n v="0"/>
    <n v="0"/>
    <n v="0"/>
    <n v="0"/>
    <n v="-10920"/>
    <d v="2024-05-26T00:00:00"/>
    <m/>
    <x v="0"/>
    <m/>
    <x v="0"/>
    <x v="0"/>
    <x v="0"/>
    <x v="24"/>
    <x v="1"/>
    <x v="1"/>
    <x v="1"/>
    <n v="5527"/>
    <n v="4973"/>
    <d v="2015-05-14T00:00:00"/>
    <m/>
    <s v="OCT"/>
    <m/>
    <m/>
    <m/>
    <s v="L"/>
    <s v="NORMAL"/>
    <s v="CONTRATO"/>
    <n v="316144"/>
    <n v="1772181"/>
    <n v="2058575"/>
    <s v="15-0517-00-568965-0-E"/>
    <m/>
    <m/>
  </r>
  <r>
    <x v="0"/>
    <x v="30"/>
    <x v="0"/>
    <s v="COTIZACION"/>
    <s v="FEBRERO"/>
    <d v="2024-02-22T00:00:00"/>
    <s v="CO37-FRANZ MERLO"/>
    <x v="8"/>
    <s v="OTROS REPUESTOS Y ACCESORIOS"/>
    <x v="1"/>
    <x v="1"/>
    <x v="28"/>
    <d v="2024-02-26T00:00:00"/>
    <m/>
    <n v="151"/>
    <s v="BIEN"/>
    <x v="34"/>
    <m/>
    <x v="20"/>
    <x v="92"/>
    <x v="41"/>
    <x v="5"/>
    <x v="0"/>
    <x v="0"/>
    <x v="1"/>
    <s v="04/03/2024"/>
    <m/>
    <s v="14:30"/>
    <s v="15:00"/>
    <x v="1"/>
    <s v="FRANZ GUILLERMO CARLOS FLORES ERGUETA"/>
    <x v="1"/>
    <d v="2024-03-05T00:00:00"/>
    <x v="28"/>
    <x v="18"/>
    <x v="28"/>
    <x v="64"/>
    <x v="28"/>
    <m/>
    <x v="64"/>
    <x v="27"/>
    <x v="5"/>
    <x v="0"/>
    <n v="30"/>
    <x v="14"/>
    <m/>
    <x v="12"/>
    <x v="6"/>
    <s v="COLQUIRI"/>
    <m/>
    <m/>
    <x v="34"/>
    <s v="EMC-PCPL-016/ 2024"/>
    <n v="39800"/>
    <x v="20"/>
    <x v="92"/>
    <x v="5"/>
    <n v="18"/>
    <x v="18"/>
    <n v="0"/>
    <m/>
    <m/>
    <n v="1000"/>
    <n v="0"/>
    <n v="0"/>
    <n v="0"/>
    <n v="0"/>
    <n v="-982"/>
    <d v="2024-05-26T00:00:00"/>
    <m/>
    <x v="0"/>
    <m/>
    <x v="0"/>
    <x v="0"/>
    <x v="0"/>
    <x v="24"/>
    <x v="1"/>
    <x v="1"/>
    <x v="1"/>
    <n v="5527"/>
    <n v="4973"/>
    <d v="2015-05-15T00:00:00"/>
    <m/>
    <s v="NOV"/>
    <m/>
    <m/>
    <m/>
    <s v="L"/>
    <s v="NORMAL"/>
    <s v="CONTRATO"/>
    <n v="316144"/>
    <n v="1772181"/>
    <n v="2058575"/>
    <s v="15-0517-00-568965-0-E"/>
    <m/>
    <m/>
  </r>
  <r>
    <x v="0"/>
    <x v="30"/>
    <x v="0"/>
    <s v="COTIZACION"/>
    <s v="FEBRERO"/>
    <d v="2024-02-22T00:00:00"/>
    <s v="CO37-FRANZ MERLO"/>
    <x v="8"/>
    <s v="OTROS REPUESTOS Y ACCESORIOS"/>
    <x v="1"/>
    <x v="1"/>
    <x v="28"/>
    <d v="2024-02-26T00:00:00"/>
    <m/>
    <n v="151"/>
    <s v="BIEN"/>
    <x v="34"/>
    <m/>
    <x v="21"/>
    <x v="93"/>
    <x v="41"/>
    <x v="5"/>
    <x v="0"/>
    <x v="0"/>
    <x v="1"/>
    <s v="04/03/2024"/>
    <m/>
    <s v="14:30"/>
    <s v="15:00"/>
    <x v="1"/>
    <s v="FRANZ GUILLERMO CARLOS FLORES ERGUETA"/>
    <x v="1"/>
    <d v="2024-03-05T00:00:00"/>
    <x v="28"/>
    <x v="18"/>
    <x v="28"/>
    <x v="64"/>
    <x v="28"/>
    <m/>
    <x v="64"/>
    <x v="27"/>
    <x v="5"/>
    <x v="0"/>
    <n v="30"/>
    <x v="14"/>
    <m/>
    <x v="12"/>
    <x v="6"/>
    <s v="COLQUIRI"/>
    <m/>
    <m/>
    <x v="34"/>
    <s v="EMC-PCPL-016/ 2024"/>
    <n v="39800"/>
    <x v="21"/>
    <x v="93"/>
    <x v="5"/>
    <n v="18"/>
    <x v="18"/>
    <n v="0"/>
    <m/>
    <m/>
    <n v="368"/>
    <n v="0"/>
    <n v="0"/>
    <n v="0"/>
    <n v="0"/>
    <n v="-350"/>
    <d v="2024-05-26T00:00:00"/>
    <m/>
    <x v="0"/>
    <m/>
    <x v="0"/>
    <x v="0"/>
    <x v="0"/>
    <x v="24"/>
    <x v="1"/>
    <x v="1"/>
    <x v="1"/>
    <n v="5527"/>
    <n v="4973"/>
    <d v="2015-05-16T00:00:00"/>
    <m/>
    <s v="DIC"/>
    <m/>
    <m/>
    <m/>
    <s v="L"/>
    <s v="NORMAL"/>
    <s v="CONTRATO"/>
    <n v="316144"/>
    <n v="1772181"/>
    <n v="2058575"/>
    <s v="15-0517-00-568965-0-E"/>
    <m/>
    <m/>
  </r>
  <r>
    <x v="0"/>
    <x v="30"/>
    <x v="0"/>
    <s v="COTIZACION"/>
    <s v="FEBRERO"/>
    <d v="2024-02-22T00:00:00"/>
    <s v="CO37-FRANZ MERLO"/>
    <x v="8"/>
    <s v="OTROS REPUESTOS Y ACCESORIOS"/>
    <x v="1"/>
    <x v="1"/>
    <x v="28"/>
    <d v="2024-02-26T00:00:00"/>
    <m/>
    <n v="151"/>
    <s v="BIEN"/>
    <x v="34"/>
    <m/>
    <x v="22"/>
    <x v="79"/>
    <x v="59"/>
    <x v="5"/>
    <x v="0"/>
    <x v="0"/>
    <x v="1"/>
    <s v="04/03/2024"/>
    <m/>
    <s v="14:30"/>
    <s v="15:00"/>
    <x v="1"/>
    <s v="FRANZ GUILLERMO CARLOS FLORES ERGUETA"/>
    <x v="1"/>
    <d v="2024-03-05T00:00:00"/>
    <x v="28"/>
    <x v="18"/>
    <x v="28"/>
    <x v="64"/>
    <x v="28"/>
    <m/>
    <x v="64"/>
    <x v="27"/>
    <x v="5"/>
    <x v="0"/>
    <n v="30"/>
    <x v="14"/>
    <m/>
    <x v="12"/>
    <x v="6"/>
    <s v="COLQUIRI"/>
    <m/>
    <m/>
    <x v="34"/>
    <s v="EMC-PCPL-016/ 2024"/>
    <n v="39800"/>
    <x v="22"/>
    <x v="79"/>
    <x v="5"/>
    <n v="85"/>
    <x v="18"/>
    <n v="0"/>
    <m/>
    <m/>
    <n v="67"/>
    <n v="0"/>
    <n v="0"/>
    <n v="0"/>
    <n v="0"/>
    <n v="18"/>
    <d v="2024-05-26T00:00:00"/>
    <m/>
    <x v="0"/>
    <m/>
    <x v="0"/>
    <x v="0"/>
    <x v="0"/>
    <x v="24"/>
    <x v="1"/>
    <x v="1"/>
    <x v="1"/>
    <n v="5527"/>
    <n v="4973"/>
    <d v="2015-05-17T00:00:00"/>
    <m/>
    <s v="ENE"/>
    <m/>
    <m/>
    <m/>
    <s v="L"/>
    <s v="NORMAL"/>
    <s v="CONTRATO"/>
    <n v="316144"/>
    <n v="1772181"/>
    <n v="2058575"/>
    <s v="15-0517-00-568965-0-E"/>
    <m/>
    <m/>
  </r>
  <r>
    <x v="0"/>
    <x v="30"/>
    <x v="0"/>
    <s v="COTIZACION"/>
    <s v="FEBRERO"/>
    <d v="2024-02-22T00:00:00"/>
    <s v="CO37-FRANZ MERLO"/>
    <x v="8"/>
    <s v="OTROS REPUESTOS Y ACCESORIOS"/>
    <x v="1"/>
    <x v="1"/>
    <x v="28"/>
    <d v="2024-02-26T00:00:00"/>
    <m/>
    <n v="151"/>
    <s v="BIEN"/>
    <x v="34"/>
    <m/>
    <x v="23"/>
    <x v="94"/>
    <x v="60"/>
    <x v="5"/>
    <x v="0"/>
    <x v="0"/>
    <x v="1"/>
    <s v="04/03/2024"/>
    <m/>
    <s v="14:30"/>
    <s v="15:00"/>
    <x v="1"/>
    <s v="FRANZ GUILLERMO CARLOS FLORES ERGUETA"/>
    <x v="1"/>
    <d v="2024-03-05T00:00:00"/>
    <x v="28"/>
    <x v="18"/>
    <x v="28"/>
    <x v="64"/>
    <x v="28"/>
    <m/>
    <x v="64"/>
    <x v="27"/>
    <x v="5"/>
    <x v="0"/>
    <n v="30"/>
    <x v="14"/>
    <m/>
    <x v="12"/>
    <x v="6"/>
    <s v="COLQUIRI"/>
    <m/>
    <m/>
    <x v="34"/>
    <s v="EMC-PCPL-016/ 2024"/>
    <n v="39800"/>
    <x v="23"/>
    <x v="94"/>
    <x v="5"/>
    <n v="4560"/>
    <x v="18"/>
    <n v="0"/>
    <m/>
    <m/>
    <n v="1090"/>
    <n v="0"/>
    <n v="0"/>
    <n v="0"/>
    <n v="0"/>
    <n v="3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4"/>
    <x v="95"/>
    <x v="61"/>
    <x v="5"/>
    <x v="0"/>
    <x v="0"/>
    <x v="1"/>
    <s v="04/03/2024"/>
    <m/>
    <s v="14:30"/>
    <s v="15:00"/>
    <x v="1"/>
    <s v="FRANZ GUILLERMO CARLOS FLORES ERGUETA"/>
    <x v="1"/>
    <d v="2024-03-05T00:00:00"/>
    <x v="28"/>
    <x v="18"/>
    <x v="28"/>
    <x v="64"/>
    <x v="28"/>
    <m/>
    <x v="64"/>
    <x v="27"/>
    <x v="5"/>
    <x v="0"/>
    <n v="30"/>
    <x v="14"/>
    <m/>
    <x v="12"/>
    <x v="6"/>
    <s v="COLQUIRI"/>
    <m/>
    <m/>
    <x v="34"/>
    <s v="EMC-PCPL-016/ 2024"/>
    <n v="39800"/>
    <x v="24"/>
    <x v="95"/>
    <x v="5"/>
    <n v="3470"/>
    <x v="18"/>
    <n v="0"/>
    <m/>
    <m/>
    <n v="1200"/>
    <n v="0"/>
    <n v="0"/>
    <n v="0"/>
    <n v="0"/>
    <n v="22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5"/>
    <x v="96"/>
    <x v="41"/>
    <x v="5"/>
    <x v="0"/>
    <x v="0"/>
    <x v="1"/>
    <s v="04/03/2024"/>
    <m/>
    <s v="14:30"/>
    <s v="15:00"/>
    <x v="1"/>
    <s v="FRANZ GUILLERMO CARLOS FLORES ERGUETA"/>
    <x v="1"/>
    <d v="2024-03-05T00:00:00"/>
    <x v="28"/>
    <x v="18"/>
    <x v="28"/>
    <x v="64"/>
    <x v="28"/>
    <m/>
    <x v="64"/>
    <x v="27"/>
    <x v="5"/>
    <x v="0"/>
    <n v="30"/>
    <x v="14"/>
    <m/>
    <x v="12"/>
    <x v="6"/>
    <s v="COLQUIRI"/>
    <m/>
    <m/>
    <x v="34"/>
    <s v="EMC-PCPL-016/ 2024"/>
    <n v="39800"/>
    <x v="25"/>
    <x v="96"/>
    <x v="5"/>
    <n v="2270"/>
    <x v="18"/>
    <n v="0"/>
    <m/>
    <m/>
    <n v="600"/>
    <n v="0"/>
    <n v="0"/>
    <n v="0"/>
    <n v="0"/>
    <n v="16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6"/>
    <x v="82"/>
    <x v="59"/>
    <x v="5"/>
    <x v="0"/>
    <x v="0"/>
    <x v="1"/>
    <s v="04/03/2024"/>
    <m/>
    <s v="14:30"/>
    <s v="15:00"/>
    <x v="1"/>
    <s v="FRANZ GUILLERMO CARLOS FLORES ERGUETA"/>
    <x v="1"/>
    <d v="2024-03-05T00:00:00"/>
    <x v="28"/>
    <x v="18"/>
    <x v="28"/>
    <x v="64"/>
    <x v="28"/>
    <m/>
    <x v="64"/>
    <x v="27"/>
    <x v="5"/>
    <x v="0"/>
    <n v="30"/>
    <x v="14"/>
    <m/>
    <x v="12"/>
    <x v="6"/>
    <s v="COLQUIRI"/>
    <m/>
    <m/>
    <x v="34"/>
    <s v="EMC-PCPL-016/ 2024"/>
    <n v="39800"/>
    <x v="26"/>
    <x v="82"/>
    <x v="5"/>
    <n v="1670"/>
    <x v="18"/>
    <n v="0"/>
    <m/>
    <m/>
    <n v="1200"/>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7"/>
    <x v="97"/>
    <x v="59"/>
    <x v="5"/>
    <x v="0"/>
    <x v="0"/>
    <x v="1"/>
    <s v="04/03/2024"/>
    <m/>
    <s v="14:30"/>
    <s v="15:00"/>
    <x v="1"/>
    <s v="FRANZ GUILLERMO CARLOS FLORES ERGUETA"/>
    <x v="1"/>
    <d v="2024-03-05T00:00:00"/>
    <x v="28"/>
    <x v="18"/>
    <x v="28"/>
    <x v="64"/>
    <x v="28"/>
    <m/>
    <x v="64"/>
    <x v="27"/>
    <x v="5"/>
    <x v="0"/>
    <n v="30"/>
    <x v="14"/>
    <m/>
    <x v="12"/>
    <x v="6"/>
    <s v="COLQUIRI"/>
    <m/>
    <m/>
    <x v="34"/>
    <s v="EMC-PCPL-016/ 2024"/>
    <n v="39800"/>
    <x v="27"/>
    <x v="97"/>
    <x v="5"/>
    <n v="470"/>
    <x v="18"/>
    <n v="0"/>
    <m/>
    <m/>
    <m/>
    <n v="0"/>
    <n v="0"/>
    <n v="0"/>
    <n v="0"/>
    <n v="470"/>
    <d v="2024-05-26T00:00:00"/>
    <m/>
    <x v="0"/>
    <m/>
    <x v="0"/>
    <x v="0"/>
    <x v="0"/>
    <x v="24"/>
    <x v="1"/>
    <x v="1"/>
    <x v="1"/>
    <n v="5527"/>
    <n v="4973"/>
    <d v="2015-05-18T00:00:00"/>
    <m/>
    <s v="FEB"/>
    <m/>
    <m/>
    <m/>
    <s v="L"/>
    <s v="NORMAL"/>
    <s v="CONTRATO"/>
    <n v="316144"/>
    <n v="1772181"/>
    <n v="2058575"/>
    <s v="15-0517-00-568965-0-E"/>
    <m/>
    <m/>
  </r>
  <r>
    <x v="0"/>
    <x v="30"/>
    <x v="0"/>
    <s v="COTIZACION"/>
    <s v="FEBRERO"/>
    <d v="2024-02-22T00:00:00"/>
    <s v="CO37-FRANZ MERLO"/>
    <x v="8"/>
    <s v="OTROS REPUESTOS Y ACCESORIOS"/>
    <x v="1"/>
    <x v="1"/>
    <x v="28"/>
    <d v="2024-02-26T00:00:00"/>
    <m/>
    <n v="151"/>
    <s v="BIEN"/>
    <x v="34"/>
    <m/>
    <x v="28"/>
    <x v="85"/>
    <x v="62"/>
    <x v="5"/>
    <x v="0"/>
    <x v="0"/>
    <x v="1"/>
    <s v="04/03/2024"/>
    <m/>
    <s v="14:30"/>
    <s v="15:00"/>
    <x v="1"/>
    <s v="FRANZ GUILLERMO CARLOS FLORES ERGUETA"/>
    <x v="1"/>
    <d v="2024-03-05T00:00:00"/>
    <x v="28"/>
    <x v="18"/>
    <x v="28"/>
    <x v="64"/>
    <x v="28"/>
    <m/>
    <x v="64"/>
    <x v="27"/>
    <x v="5"/>
    <x v="0"/>
    <n v="30"/>
    <x v="14"/>
    <m/>
    <x v="12"/>
    <x v="6"/>
    <s v="COLQUIRI"/>
    <m/>
    <m/>
    <x v="34"/>
    <s v="EMC-PCPL-016/ 2024"/>
    <n v="39800"/>
    <x v="28"/>
    <x v="85"/>
    <x v="5"/>
    <n v="470"/>
    <x v="18"/>
    <n v="0"/>
    <m/>
    <m/>
    <m/>
    <n v="0"/>
    <n v="0"/>
    <n v="0"/>
    <n v="0"/>
    <n v="470"/>
    <d v="2024-05-26T00:00:00"/>
    <m/>
    <x v="0"/>
    <m/>
    <x v="0"/>
    <x v="0"/>
    <x v="0"/>
    <x v="24"/>
    <x v="1"/>
    <x v="1"/>
    <x v="1"/>
    <n v="5527"/>
    <n v="4973"/>
    <d v="2015-05-18T00:00:00"/>
    <m/>
    <s v="FEB"/>
    <m/>
    <m/>
    <m/>
    <s v="L"/>
    <s v="NORMAL"/>
    <s v="CONTRATO"/>
    <n v="316144"/>
    <n v="1772181"/>
    <n v="2058575"/>
    <s v="15-0517-00-568965-0-E"/>
    <m/>
    <m/>
  </r>
  <r>
    <x v="0"/>
    <x v="31"/>
    <x v="0"/>
    <s v="NOTIFICACION"/>
    <s v="FEBRERO"/>
    <d v="2024-02-21T00:00:00"/>
    <s v="CO37-FRANZ MERLO"/>
    <x v="12"/>
    <s v="OTRAS MAQUINARIAS Y EQUIPO"/>
    <x v="1"/>
    <x v="1"/>
    <x v="29"/>
    <d v="2024-02-26T00:00:00"/>
    <m/>
    <n v="143"/>
    <s v="BIEN"/>
    <x v="35"/>
    <n v="142954.92000000001"/>
    <x v="0"/>
    <x v="98"/>
    <x v="2"/>
    <x v="4"/>
    <x v="0"/>
    <x v="0"/>
    <x v="1"/>
    <s v="04/03/2024"/>
    <m/>
    <s v="14:30"/>
    <s v="15:00"/>
    <x v="1"/>
    <s v="FRANZ GUILLERMO CARLOS FLORES ERGUETA"/>
    <x v="1"/>
    <d v="2024-03-05T00:00:00"/>
    <x v="29"/>
    <x v="19"/>
    <x v="29"/>
    <x v="65"/>
    <x v="29"/>
    <n v="118114"/>
    <x v="65"/>
    <x v="4"/>
    <x v="48"/>
    <x v="0"/>
    <n v="30"/>
    <x v="15"/>
    <m/>
    <x v="12"/>
    <x v="4"/>
    <s v="COLQUIRI"/>
    <m/>
    <m/>
    <x v="35"/>
    <s v="EMC-PCPL-018/ 2024"/>
    <n v="43700"/>
    <x v="0"/>
    <x v="98"/>
    <x v="4"/>
    <n v="1"/>
    <x v="18"/>
    <n v="0"/>
    <m/>
    <m/>
    <n v="300"/>
    <n v="0"/>
    <n v="0"/>
    <n v="0"/>
    <n v="0"/>
    <n v="-299"/>
    <d v="1900-01-24T00:00:00"/>
    <m/>
    <x v="0"/>
    <m/>
    <x v="0"/>
    <x v="0"/>
    <x v="0"/>
    <x v="25"/>
    <x v="1"/>
    <x v="1"/>
    <x v="1"/>
    <n v="5527"/>
    <n v="4973"/>
    <d v="2015-05-19T00:00:00"/>
    <m/>
    <s v="MAR"/>
    <m/>
    <m/>
    <m/>
    <s v="L"/>
    <s v="NORMAL"/>
    <s v="OC"/>
    <n v="316144"/>
    <n v="1772181"/>
    <n v="2058575"/>
    <s v="15-0517-00-568965-0-E"/>
    <m/>
    <m/>
  </r>
  <r>
    <x v="0"/>
    <x v="31"/>
    <x v="0"/>
    <s v="NOTIFICACION"/>
    <s v="FEBRERO"/>
    <d v="2024-02-21T00:00:00"/>
    <s v="CO37-FRANZ MERLO"/>
    <x v="12"/>
    <s v="OTRAS MAQUINARIAS Y EQUIPO"/>
    <x v="1"/>
    <x v="1"/>
    <x v="29"/>
    <d v="2024-02-26T00:00:00"/>
    <m/>
    <n v="143"/>
    <s v="BIEN"/>
    <x v="35"/>
    <m/>
    <x v="1"/>
    <x v="99"/>
    <x v="2"/>
    <x v="4"/>
    <x v="0"/>
    <x v="0"/>
    <x v="1"/>
    <s v="04/03/2024"/>
    <m/>
    <s v="14:30"/>
    <s v="15:00"/>
    <x v="1"/>
    <s v="FRANZ GUILLERMO CARLOS FLORES ERGUETA"/>
    <x v="1"/>
    <d v="2024-03-05T00:00:00"/>
    <x v="29"/>
    <x v="19"/>
    <x v="29"/>
    <x v="65"/>
    <x v="29"/>
    <m/>
    <x v="65"/>
    <x v="4"/>
    <x v="48"/>
    <x v="0"/>
    <n v="30"/>
    <x v="15"/>
    <m/>
    <x v="12"/>
    <x v="4"/>
    <s v="COLQUIRI"/>
    <m/>
    <m/>
    <x v="35"/>
    <s v="EMC-PCPL-018/ 2024"/>
    <n v="43700"/>
    <x v="1"/>
    <x v="99"/>
    <x v="4"/>
    <n v="1"/>
    <x v="18"/>
    <n v="0"/>
    <m/>
    <m/>
    <n v="200"/>
    <n v="0"/>
    <n v="0"/>
    <n v="0"/>
    <n v="0"/>
    <n v="-199"/>
    <d v="1900-01-24T00:00:00"/>
    <m/>
    <x v="0"/>
    <m/>
    <x v="0"/>
    <x v="0"/>
    <x v="0"/>
    <x v="25"/>
    <x v="1"/>
    <x v="1"/>
    <x v="1"/>
    <n v="5527"/>
    <n v="4973"/>
    <d v="2015-05-20T00:00:00"/>
    <m/>
    <s v="ABR"/>
    <m/>
    <m/>
    <m/>
    <s v="L"/>
    <s v="NORMAL"/>
    <s v="OC"/>
    <n v="316144"/>
    <n v="1772181"/>
    <n v="2058575"/>
    <s v="15-0517-00-568965-0-E"/>
    <m/>
    <m/>
  </r>
  <r>
    <x v="0"/>
    <x v="31"/>
    <x v="0"/>
    <s v="NOTIFICACION"/>
    <s v="FEBRERO"/>
    <d v="2024-02-21T00:00:00"/>
    <s v="CO37-FRANZ MERLO"/>
    <x v="12"/>
    <s v="OTRAS MAQUINARIAS Y EQUIPO"/>
    <x v="1"/>
    <x v="1"/>
    <x v="29"/>
    <d v="2024-02-26T00:00:00"/>
    <m/>
    <n v="143"/>
    <s v="BIEN"/>
    <x v="35"/>
    <m/>
    <x v="2"/>
    <x v="100"/>
    <x v="2"/>
    <x v="4"/>
    <x v="0"/>
    <x v="0"/>
    <x v="1"/>
    <s v="04/03/2024"/>
    <m/>
    <s v="14:30"/>
    <s v="15:00"/>
    <x v="1"/>
    <s v="FRANZ GUILLERMO CARLOS FLORES ERGUETA"/>
    <x v="1"/>
    <d v="2024-03-05T00:00:00"/>
    <x v="29"/>
    <x v="19"/>
    <x v="29"/>
    <x v="65"/>
    <x v="29"/>
    <m/>
    <x v="65"/>
    <x v="4"/>
    <x v="48"/>
    <x v="0"/>
    <n v="30"/>
    <x v="15"/>
    <m/>
    <x v="12"/>
    <x v="4"/>
    <s v="COLQUIRI"/>
    <m/>
    <m/>
    <x v="35"/>
    <s v="EMC-PCPL-018/ 2024"/>
    <n v="43700"/>
    <x v="2"/>
    <x v="100"/>
    <x v="4"/>
    <n v="1"/>
    <x v="18"/>
    <n v="0"/>
    <m/>
    <m/>
    <m/>
    <n v="0"/>
    <n v="0"/>
    <n v="0"/>
    <n v="0"/>
    <n v="1"/>
    <d v="1900-01-24T00:00:00"/>
    <m/>
    <x v="0"/>
    <m/>
    <x v="0"/>
    <x v="0"/>
    <x v="0"/>
    <x v="25"/>
    <x v="1"/>
    <x v="1"/>
    <x v="1"/>
    <n v="5527"/>
    <n v="4973"/>
    <d v="2015-05-21T00:00:00"/>
    <m/>
    <s v="MAY"/>
    <m/>
    <m/>
    <m/>
    <s v="L"/>
    <s v="NORMAL"/>
    <s v="OC"/>
    <n v="316144"/>
    <n v="1772181"/>
    <n v="2058575"/>
    <s v="15-0517-00-568965-0-E"/>
    <m/>
    <m/>
  </r>
  <r>
    <x v="0"/>
    <x v="31"/>
    <x v="0"/>
    <s v="NOTIFICACION"/>
    <s v="FEBRERO"/>
    <d v="2024-02-21T00:00:00"/>
    <s v="CO37-FRANZ MERLO"/>
    <x v="12"/>
    <s v="OTRAS MAQUINARIAS Y EQUIPO"/>
    <x v="1"/>
    <x v="1"/>
    <x v="29"/>
    <d v="2024-02-26T00:00:00"/>
    <m/>
    <n v="143"/>
    <s v="BIEN"/>
    <x v="35"/>
    <m/>
    <x v="3"/>
    <x v="101"/>
    <x v="40"/>
    <x v="4"/>
    <x v="0"/>
    <x v="0"/>
    <x v="1"/>
    <s v="04/03/2024"/>
    <m/>
    <s v="14:30"/>
    <s v="15:00"/>
    <x v="1"/>
    <s v="FRANZ GUILLERMO CARLOS FLORES ERGUETA"/>
    <x v="1"/>
    <d v="2024-03-05T00:00:00"/>
    <x v="29"/>
    <x v="19"/>
    <x v="29"/>
    <x v="65"/>
    <x v="29"/>
    <m/>
    <x v="65"/>
    <x v="4"/>
    <x v="48"/>
    <x v="0"/>
    <n v="30"/>
    <x v="15"/>
    <m/>
    <x v="12"/>
    <x v="4"/>
    <s v="COLQUIRI"/>
    <m/>
    <m/>
    <x v="35"/>
    <s v="EMC-PCPL-018/ 2024"/>
    <n v="43700"/>
    <x v="3"/>
    <x v="101"/>
    <x v="4"/>
    <n v="2"/>
    <x v="18"/>
    <n v="0"/>
    <m/>
    <m/>
    <n v="330"/>
    <n v="0"/>
    <n v="0"/>
    <n v="0"/>
    <n v="0"/>
    <n v="-328"/>
    <d v="1900-01-24T00:00:00"/>
    <m/>
    <x v="0"/>
    <m/>
    <x v="0"/>
    <x v="0"/>
    <x v="0"/>
    <x v="25"/>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n v="424643.5"/>
    <x v="0"/>
    <x v="102"/>
    <x v="28"/>
    <x v="5"/>
    <x v="16"/>
    <x v="0"/>
    <x v="3"/>
    <s v="04/03/2024"/>
    <m/>
    <s v="14:30"/>
    <s v="15:00"/>
    <x v="1"/>
    <s v="FRANZ GUILLERMO CARLOS FLORES ERGUETA"/>
    <x v="1"/>
    <m/>
    <x v="9"/>
    <x v="5"/>
    <x v="9"/>
    <x v="18"/>
    <x v="9"/>
    <m/>
    <x v="18"/>
    <x v="4"/>
    <x v="16"/>
    <x v="0"/>
    <n v="30"/>
    <x v="5"/>
    <m/>
    <x v="4"/>
    <x v="4"/>
    <s v="COLQUIRI"/>
    <m/>
    <m/>
    <x v="36"/>
    <s v="EMC-PCPL-019/ 2024"/>
    <n v="34500"/>
    <x v="0"/>
    <x v="102"/>
    <x v="5"/>
    <n v="20"/>
    <x v="18"/>
    <n v="0"/>
    <m/>
    <m/>
    <n v="10"/>
    <n v="0"/>
    <n v="0"/>
    <n v="0"/>
    <n v="0"/>
    <n v="10"/>
    <d v="1899-12-30T00:00:00"/>
    <m/>
    <x v="0"/>
    <m/>
    <x v="0"/>
    <x v="0"/>
    <x v="0"/>
    <x v="11"/>
    <x v="1"/>
    <x v="1"/>
    <x v="1"/>
    <n v="5527"/>
    <n v="4973"/>
    <d v="2015-05-22T00:00:00"/>
    <m/>
    <s v="JUN"/>
    <m/>
    <m/>
    <m/>
    <s v="L"/>
    <s v="NORMAL"/>
    <s v="OC"/>
    <n v="316144"/>
    <n v="1772181"/>
    <n v="2058575"/>
    <s v="15-0517-00-568965-0-E"/>
    <m/>
    <m/>
  </r>
  <r>
    <x v="0"/>
    <x v="32"/>
    <x v="0"/>
    <s v="COTIZACION"/>
    <s v="FEBRERO"/>
    <d v="2024-02-22T00:00:00"/>
    <s v="CO37-FRANZ MERLO"/>
    <x v="13"/>
    <s v="PRODUCTOS NO METALICOS Y PLASTICOS"/>
    <x v="1"/>
    <x v="1"/>
    <x v="30"/>
    <d v="2024-02-26T00:00:00"/>
    <m/>
    <n v="152"/>
    <s v="BIEN"/>
    <x v="36"/>
    <m/>
    <x v="1"/>
    <x v="103"/>
    <x v="28"/>
    <x v="5"/>
    <x v="0"/>
    <x v="0"/>
    <x v="3"/>
    <s v="04/03/2024"/>
    <m/>
    <s v="14:30"/>
    <s v="15:00"/>
    <x v="1"/>
    <s v="FRANZ GUILLERMO CARLOS FLORES ERGUETA"/>
    <x v="1"/>
    <m/>
    <x v="9"/>
    <x v="5"/>
    <x v="9"/>
    <x v="18"/>
    <x v="9"/>
    <m/>
    <x v="18"/>
    <x v="4"/>
    <x v="16"/>
    <x v="0"/>
    <n v="30"/>
    <x v="5"/>
    <m/>
    <x v="4"/>
    <x v="4"/>
    <s v="COLQUIRI"/>
    <m/>
    <m/>
    <x v="36"/>
    <s v="EMC-PCPL-019/ 2024"/>
    <n v="34500"/>
    <x v="1"/>
    <x v="103"/>
    <x v="5"/>
    <n v="20"/>
    <x v="18"/>
    <n v="0"/>
    <m/>
    <m/>
    <n v="1"/>
    <n v="0"/>
    <n v="0"/>
    <n v="0"/>
    <n v="0"/>
    <n v="19"/>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2"/>
    <x v="104"/>
    <x v="63"/>
    <x v="5"/>
    <x v="0"/>
    <x v="0"/>
    <x v="3"/>
    <s v="04/03/2024"/>
    <m/>
    <s v="14:30"/>
    <s v="15:00"/>
    <x v="1"/>
    <s v="FRANZ GUILLERMO CARLOS FLORES ERGUETA"/>
    <x v="1"/>
    <m/>
    <x v="9"/>
    <x v="5"/>
    <x v="9"/>
    <x v="18"/>
    <x v="9"/>
    <m/>
    <x v="18"/>
    <x v="4"/>
    <x v="16"/>
    <x v="0"/>
    <n v="30"/>
    <x v="5"/>
    <m/>
    <x v="4"/>
    <x v="4"/>
    <s v="COLQUIRI"/>
    <m/>
    <m/>
    <x v="36"/>
    <s v="EMC-PCPL-019/ 2024"/>
    <n v="34500"/>
    <x v="2"/>
    <x v="104"/>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3"/>
    <x v="105"/>
    <x v="63"/>
    <x v="5"/>
    <x v="0"/>
    <x v="0"/>
    <x v="3"/>
    <s v="04/03/2024"/>
    <m/>
    <s v="14:30"/>
    <s v="15:00"/>
    <x v="1"/>
    <s v="FRANZ GUILLERMO CARLOS FLORES ERGUETA"/>
    <x v="1"/>
    <m/>
    <x v="9"/>
    <x v="5"/>
    <x v="9"/>
    <x v="18"/>
    <x v="9"/>
    <m/>
    <x v="18"/>
    <x v="4"/>
    <x v="16"/>
    <x v="0"/>
    <n v="30"/>
    <x v="5"/>
    <m/>
    <x v="4"/>
    <x v="4"/>
    <s v="COLQUIRI"/>
    <m/>
    <m/>
    <x v="36"/>
    <s v="EMC-PCPL-019/ 2024"/>
    <n v="34500"/>
    <x v="3"/>
    <x v="105"/>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4"/>
    <x v="106"/>
    <x v="63"/>
    <x v="5"/>
    <x v="0"/>
    <x v="0"/>
    <x v="3"/>
    <s v="04/03/2024"/>
    <m/>
    <s v="14:30"/>
    <s v="15:00"/>
    <x v="1"/>
    <s v="FRANZ GUILLERMO CARLOS FLORES ERGUETA"/>
    <x v="1"/>
    <m/>
    <x v="9"/>
    <x v="5"/>
    <x v="9"/>
    <x v="18"/>
    <x v="9"/>
    <m/>
    <x v="18"/>
    <x v="4"/>
    <x v="16"/>
    <x v="0"/>
    <n v="30"/>
    <x v="5"/>
    <m/>
    <x v="4"/>
    <x v="4"/>
    <s v="COLQUIRI"/>
    <m/>
    <m/>
    <x v="36"/>
    <s v="EMC-PCPL-019/ 2024"/>
    <n v="34500"/>
    <x v="4"/>
    <x v="106"/>
    <x v="5"/>
    <n v="15"/>
    <x v="18"/>
    <n v="0"/>
    <m/>
    <m/>
    <n v="1"/>
    <n v="0"/>
    <n v="0"/>
    <n v="0"/>
    <n v="0"/>
    <n v="14"/>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5"/>
    <x v="107"/>
    <x v="37"/>
    <x v="5"/>
    <x v="0"/>
    <x v="0"/>
    <x v="3"/>
    <s v="04/03/2024"/>
    <m/>
    <s v="14:30"/>
    <s v="15:00"/>
    <x v="1"/>
    <s v="FRANZ GUILLERMO CARLOS FLORES ERGUETA"/>
    <x v="1"/>
    <m/>
    <x v="9"/>
    <x v="5"/>
    <x v="9"/>
    <x v="18"/>
    <x v="9"/>
    <m/>
    <x v="18"/>
    <x v="4"/>
    <x v="16"/>
    <x v="0"/>
    <n v="30"/>
    <x v="5"/>
    <m/>
    <x v="4"/>
    <x v="4"/>
    <s v="COLQUIRI"/>
    <m/>
    <m/>
    <x v="36"/>
    <s v="EMC-PCPL-019/ 2024"/>
    <n v="34500"/>
    <x v="5"/>
    <x v="107"/>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6"/>
    <x v="108"/>
    <x v="37"/>
    <x v="5"/>
    <x v="0"/>
    <x v="0"/>
    <x v="3"/>
    <s v="04/03/2024"/>
    <m/>
    <s v="14:30"/>
    <s v="15:00"/>
    <x v="1"/>
    <s v="FRANZ GUILLERMO CARLOS FLORES ERGUETA"/>
    <x v="1"/>
    <m/>
    <x v="9"/>
    <x v="5"/>
    <x v="9"/>
    <x v="18"/>
    <x v="9"/>
    <m/>
    <x v="18"/>
    <x v="4"/>
    <x v="16"/>
    <x v="0"/>
    <n v="30"/>
    <x v="5"/>
    <m/>
    <x v="4"/>
    <x v="4"/>
    <s v="COLQUIRI"/>
    <m/>
    <m/>
    <x v="36"/>
    <s v="EMC-PCPL-019/ 2024"/>
    <n v="34500"/>
    <x v="6"/>
    <x v="108"/>
    <x v="5"/>
    <n v="8"/>
    <x v="18"/>
    <n v="0"/>
    <m/>
    <m/>
    <n v="1"/>
    <n v="0"/>
    <n v="0"/>
    <n v="0"/>
    <n v="0"/>
    <n v="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7"/>
    <x v="109"/>
    <x v="38"/>
    <x v="5"/>
    <x v="0"/>
    <x v="0"/>
    <x v="3"/>
    <s v="04/03/2024"/>
    <m/>
    <s v="14:30"/>
    <s v="15:00"/>
    <x v="1"/>
    <s v="FRANZ GUILLERMO CARLOS FLORES ERGUETA"/>
    <x v="1"/>
    <m/>
    <x v="9"/>
    <x v="5"/>
    <x v="9"/>
    <x v="18"/>
    <x v="9"/>
    <m/>
    <x v="18"/>
    <x v="4"/>
    <x v="16"/>
    <x v="0"/>
    <n v="30"/>
    <x v="5"/>
    <m/>
    <x v="4"/>
    <x v="4"/>
    <s v="COLQUIRI"/>
    <m/>
    <m/>
    <x v="36"/>
    <s v="EMC-PCPL-019/ 2024"/>
    <n v="34500"/>
    <x v="7"/>
    <x v="109"/>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8"/>
    <x v="110"/>
    <x v="38"/>
    <x v="5"/>
    <x v="0"/>
    <x v="0"/>
    <x v="3"/>
    <s v="04/03/2024"/>
    <m/>
    <s v="14:30"/>
    <s v="15:00"/>
    <x v="1"/>
    <s v="FRANZ GUILLERMO CARLOS FLORES ERGUETA"/>
    <x v="1"/>
    <m/>
    <x v="9"/>
    <x v="5"/>
    <x v="9"/>
    <x v="18"/>
    <x v="9"/>
    <m/>
    <x v="18"/>
    <x v="4"/>
    <x v="16"/>
    <x v="0"/>
    <n v="30"/>
    <x v="5"/>
    <m/>
    <x v="4"/>
    <x v="4"/>
    <s v="COLQUIRI"/>
    <m/>
    <m/>
    <x v="36"/>
    <s v="EMC-PCPL-019/ 2024"/>
    <n v="34500"/>
    <x v="8"/>
    <x v="110"/>
    <x v="5"/>
    <n v="6"/>
    <x v="18"/>
    <n v="0"/>
    <m/>
    <m/>
    <n v="1"/>
    <n v="0"/>
    <n v="0"/>
    <n v="0"/>
    <n v="0"/>
    <n v="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9"/>
    <x v="111"/>
    <x v="64"/>
    <x v="5"/>
    <x v="0"/>
    <x v="0"/>
    <x v="3"/>
    <s v="04/03/2024"/>
    <m/>
    <s v="14:30"/>
    <s v="15:00"/>
    <x v="1"/>
    <s v="FRANZ GUILLERMO CARLOS FLORES ERGUETA"/>
    <x v="1"/>
    <m/>
    <x v="9"/>
    <x v="5"/>
    <x v="9"/>
    <x v="18"/>
    <x v="9"/>
    <m/>
    <x v="18"/>
    <x v="4"/>
    <x v="16"/>
    <x v="0"/>
    <n v="30"/>
    <x v="5"/>
    <m/>
    <x v="4"/>
    <x v="4"/>
    <s v="COLQUIRI"/>
    <m/>
    <m/>
    <x v="36"/>
    <s v="EMC-PCPL-019/ 2024"/>
    <n v="34500"/>
    <x v="9"/>
    <x v="111"/>
    <x v="5"/>
    <n v="36"/>
    <x v="18"/>
    <n v="0"/>
    <m/>
    <m/>
    <n v="1"/>
    <n v="0"/>
    <n v="0"/>
    <n v="0"/>
    <n v="0"/>
    <n v="35"/>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0"/>
    <x v="112"/>
    <x v="65"/>
    <x v="5"/>
    <x v="0"/>
    <x v="0"/>
    <x v="3"/>
    <s v="04/03/2024"/>
    <m/>
    <s v="14:30"/>
    <s v="15:00"/>
    <x v="1"/>
    <s v="FRANZ GUILLERMO CARLOS FLORES ERGUETA"/>
    <x v="1"/>
    <m/>
    <x v="9"/>
    <x v="5"/>
    <x v="9"/>
    <x v="18"/>
    <x v="9"/>
    <m/>
    <x v="18"/>
    <x v="4"/>
    <x v="16"/>
    <x v="0"/>
    <n v="30"/>
    <x v="5"/>
    <m/>
    <x v="4"/>
    <x v="4"/>
    <s v="COLQUIRI"/>
    <m/>
    <m/>
    <x v="36"/>
    <s v="EMC-PCPL-019/ 2024"/>
    <n v="34500"/>
    <x v="10"/>
    <x v="112"/>
    <x v="5"/>
    <n v="108"/>
    <x v="18"/>
    <n v="0"/>
    <m/>
    <m/>
    <n v="1"/>
    <n v="0"/>
    <n v="0"/>
    <n v="0"/>
    <n v="0"/>
    <n v="107"/>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1"/>
    <x v="113"/>
    <x v="66"/>
    <x v="5"/>
    <x v="0"/>
    <x v="0"/>
    <x v="3"/>
    <s v="04/03/2024"/>
    <m/>
    <s v="14:30"/>
    <s v="15:00"/>
    <x v="1"/>
    <s v="FRANZ GUILLERMO CARLOS FLORES ERGUETA"/>
    <x v="1"/>
    <m/>
    <x v="9"/>
    <x v="5"/>
    <x v="9"/>
    <x v="18"/>
    <x v="9"/>
    <m/>
    <x v="18"/>
    <x v="4"/>
    <x v="16"/>
    <x v="0"/>
    <n v="30"/>
    <x v="5"/>
    <m/>
    <x v="4"/>
    <x v="4"/>
    <s v="COLQUIRI"/>
    <m/>
    <m/>
    <x v="36"/>
    <s v="EMC-PCPL-019/ 2024"/>
    <n v="34500"/>
    <x v="11"/>
    <x v="113"/>
    <x v="5"/>
    <n v="216"/>
    <x v="18"/>
    <n v="0"/>
    <m/>
    <m/>
    <m/>
    <n v="0"/>
    <n v="0"/>
    <n v="0"/>
    <n v="0"/>
    <n v="216"/>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2"/>
    <x v="114"/>
    <x v="67"/>
    <x v="5"/>
    <x v="0"/>
    <x v="0"/>
    <x v="3"/>
    <s v="04/03/2024"/>
    <m/>
    <s v="14:30"/>
    <s v="15:00"/>
    <x v="1"/>
    <s v="FRANZ GUILLERMO CARLOS FLORES ERGUETA"/>
    <x v="1"/>
    <m/>
    <x v="9"/>
    <x v="5"/>
    <x v="9"/>
    <x v="18"/>
    <x v="9"/>
    <m/>
    <x v="18"/>
    <x v="4"/>
    <x v="16"/>
    <x v="0"/>
    <n v="30"/>
    <x v="5"/>
    <m/>
    <x v="4"/>
    <x v="4"/>
    <s v="COLQUIRI"/>
    <m/>
    <m/>
    <x v="36"/>
    <s v="EMC-PCPL-019/ 2024"/>
    <n v="34500"/>
    <x v="12"/>
    <x v="114"/>
    <x v="5"/>
    <n v="648"/>
    <x v="18"/>
    <n v="0"/>
    <m/>
    <m/>
    <m/>
    <n v="0"/>
    <n v="0"/>
    <n v="0"/>
    <n v="0"/>
    <n v="648"/>
    <d v="1899-12-30T00:00:00"/>
    <m/>
    <x v="0"/>
    <m/>
    <x v="0"/>
    <x v="0"/>
    <x v="0"/>
    <x v="11"/>
    <x v="1"/>
    <x v="1"/>
    <x v="1"/>
    <n v="5527"/>
    <n v="4973"/>
    <d v="2015-05-23T00:00:00"/>
    <m/>
    <s v="JUL"/>
    <m/>
    <m/>
    <m/>
    <s v="L"/>
    <s v="NORMAL"/>
    <s v="OC"/>
    <n v="316144"/>
    <n v="1772181"/>
    <n v="2058575"/>
    <s v="15-0517-00-568965-0-E"/>
    <m/>
    <m/>
  </r>
  <r>
    <x v="0"/>
    <x v="32"/>
    <x v="0"/>
    <s v="COTIZACION"/>
    <s v="FEBRERO"/>
    <d v="2024-02-22T00:00:00"/>
    <s v="CO37-FRANZ MERLO"/>
    <x v="13"/>
    <s v="PRODUCTOS NO METALICOS Y PLASTICOS"/>
    <x v="1"/>
    <x v="1"/>
    <x v="30"/>
    <d v="2024-02-26T00:00:00"/>
    <m/>
    <n v="152"/>
    <s v="BIEN"/>
    <x v="36"/>
    <m/>
    <x v="13"/>
    <x v="115"/>
    <x v="68"/>
    <x v="5"/>
    <x v="0"/>
    <x v="0"/>
    <x v="3"/>
    <s v="04/03/2024"/>
    <m/>
    <s v="14:30"/>
    <s v="15:00"/>
    <x v="1"/>
    <s v="FRANZ GUILLERMO CARLOS FLORES ERGUETA"/>
    <x v="1"/>
    <m/>
    <x v="9"/>
    <x v="5"/>
    <x v="9"/>
    <x v="18"/>
    <x v="9"/>
    <m/>
    <x v="18"/>
    <x v="4"/>
    <x v="16"/>
    <x v="0"/>
    <n v="30"/>
    <x v="5"/>
    <m/>
    <x v="4"/>
    <x v="4"/>
    <s v="COLQUIRI"/>
    <m/>
    <m/>
    <x v="36"/>
    <s v="EMC-PCPL-019/ 2024"/>
    <n v="34500"/>
    <x v="13"/>
    <x v="115"/>
    <x v="5"/>
    <n v="40"/>
    <x v="18"/>
    <n v="0"/>
    <m/>
    <m/>
    <n v="40"/>
    <n v="0"/>
    <n v="0"/>
    <n v="0"/>
    <n v="0"/>
    <n v="0"/>
    <d v="1899-12-30T00:00:00"/>
    <m/>
    <x v="0"/>
    <m/>
    <x v="0"/>
    <x v="0"/>
    <x v="0"/>
    <x v="11"/>
    <x v="1"/>
    <x v="1"/>
    <x v="1"/>
    <n v="5527"/>
    <n v="4973"/>
    <d v="2015-05-24T00:00:00"/>
    <m/>
    <s v="AGO"/>
    <m/>
    <m/>
    <m/>
    <s v="L"/>
    <s v="NORMAL"/>
    <s v="OC"/>
    <n v="316144"/>
    <n v="1772181"/>
    <n v="2058575"/>
    <s v="15-0517-00-568965-0-E"/>
    <m/>
    <m/>
  </r>
  <r>
    <x v="0"/>
    <x v="33"/>
    <x v="0"/>
    <s v="NOTIFICACION"/>
    <s v="FEBRERO"/>
    <d v="2024-02-22T00:00:00"/>
    <s v="CO37-FRANZ MERLO"/>
    <x v="14"/>
    <s v="PRODUCTOS DE CUERO Y CAUCHO"/>
    <x v="1"/>
    <x v="1"/>
    <x v="31"/>
    <d v="2024-02-26T00:00:00"/>
    <m/>
    <n v="156"/>
    <s v="BIEN"/>
    <x v="37"/>
    <n v="219200"/>
    <x v="0"/>
    <x v="116"/>
    <x v="31"/>
    <x v="9"/>
    <x v="0"/>
    <x v="0"/>
    <x v="1"/>
    <s v="04/03/2024"/>
    <m/>
    <s v="14:30"/>
    <s v="15:00"/>
    <x v="1"/>
    <s v="FRANZ GUILLERMO CARLOS FLORES ERGUETA"/>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x v="26"/>
    <x v="28"/>
    <x v="28"/>
    <x v="28"/>
    <n v="5527"/>
    <n v="4973"/>
    <d v="2015-05-25T00:00:00"/>
    <m/>
    <s v="SEP"/>
    <m/>
    <m/>
    <m/>
    <s v="L"/>
    <s v="NORMAL"/>
    <s v="OC"/>
    <n v="316144"/>
    <n v="1772181"/>
    <n v="2058575"/>
    <s v="15-0517-00-568965-0-E"/>
    <m/>
    <m/>
  </r>
  <r>
    <x v="0"/>
    <x v="33"/>
    <x v="0"/>
    <s v="NOTIFICACION"/>
    <s v="FEBRERO"/>
    <d v="2024-02-22T00:00:00"/>
    <s v="CO37-FRANZ MERLO"/>
    <x v="14"/>
    <s v="PRODUCTOS DE CUERO Y CAUCHO"/>
    <x v="1"/>
    <x v="1"/>
    <x v="31"/>
    <d v="2024-02-26T00:00:00"/>
    <m/>
    <n v="156"/>
    <s v="BIEN"/>
    <x v="37"/>
    <m/>
    <x v="1"/>
    <x v="117"/>
    <x v="69"/>
    <x v="9"/>
    <x v="0"/>
    <x v="0"/>
    <x v="1"/>
    <s v="04/03/2024"/>
    <m/>
    <s v="14:30"/>
    <s v="15:00"/>
    <x v="1"/>
    <s v="FRANZ GUILLERMO CARLOS FLORES ERGUETA"/>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x v="26"/>
    <x v="29"/>
    <x v="29"/>
    <x v="29"/>
    <n v="5527"/>
    <n v="4973"/>
    <d v="2015-05-26T00:00:00"/>
    <m/>
    <s v="OCT"/>
    <m/>
    <m/>
    <m/>
    <s v="L"/>
    <s v="NORMAL"/>
    <s v="OC"/>
    <n v="316144"/>
    <n v="1772181"/>
    <n v="2058575"/>
    <s v="15-0517-00-568965-0-E"/>
    <m/>
    <m/>
  </r>
  <r>
    <x v="0"/>
    <x v="33"/>
    <x v="0"/>
    <s v="NOTIFICACION"/>
    <s v="FEBRERO"/>
    <d v="2024-02-22T00:00:00"/>
    <s v="CO37-FRANZ MERLO"/>
    <x v="14"/>
    <s v="PRODUCTOS DE CUERO Y CAUCHO"/>
    <x v="1"/>
    <x v="1"/>
    <x v="31"/>
    <d v="2024-02-26T00:00:00"/>
    <m/>
    <n v="156"/>
    <s v="BIEN"/>
    <x v="37"/>
    <m/>
    <x v="2"/>
    <x v="118"/>
    <x v="68"/>
    <x v="9"/>
    <x v="0"/>
    <x v="0"/>
    <x v="1"/>
    <s v="04/03/2024"/>
    <m/>
    <s v="14:30"/>
    <s v="15:00"/>
    <x v="1"/>
    <s v="FRANZ GUILLERMO CARLOS FLORES ERGUETA"/>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x v="26"/>
    <x v="30"/>
    <x v="30"/>
    <x v="30"/>
    <n v="5527"/>
    <n v="4973"/>
    <d v="2015-05-27T00:00:00"/>
    <m/>
    <s v="NOV"/>
    <m/>
    <m/>
    <m/>
    <s v="L"/>
    <s v="NORMAL"/>
    <s v="OC"/>
    <n v="316144"/>
    <n v="1772181"/>
    <n v="2058575"/>
    <s v="15-0517-00-568965-0-E"/>
    <m/>
    <m/>
  </r>
  <r>
    <x v="0"/>
    <x v="33"/>
    <x v="0"/>
    <s v="NOTIFICACION"/>
    <s v="FEBRERO"/>
    <d v="2024-02-22T00:00:00"/>
    <s v="CO37-FRANZ MERLO"/>
    <x v="14"/>
    <s v="PRODUCTOS DE CUERO Y CAUCHO"/>
    <x v="1"/>
    <x v="1"/>
    <x v="31"/>
    <d v="2024-02-26T00:00:00"/>
    <m/>
    <n v="156"/>
    <s v="BIEN"/>
    <x v="37"/>
    <m/>
    <x v="3"/>
    <x v="119"/>
    <x v="68"/>
    <x v="9"/>
    <x v="0"/>
    <x v="0"/>
    <x v="1"/>
    <s v="04/03/2024"/>
    <m/>
    <s v="14:30"/>
    <s v="15:00"/>
    <x v="1"/>
    <s v="FRANZ GUILLERMO CARLOS FLORES ERGUETA"/>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x v="26"/>
    <x v="31"/>
    <x v="31"/>
    <x v="31"/>
    <n v="5527"/>
    <n v="4973"/>
    <d v="2015-05-28T00:00:00"/>
    <m/>
    <s v="DIC"/>
    <m/>
    <m/>
    <m/>
    <s v="L"/>
    <s v="NORMAL"/>
    <s v="OC"/>
    <n v="316144"/>
    <n v="1772181"/>
    <n v="2058575"/>
    <s v="15-0517-00-568965-0-E"/>
    <m/>
    <m/>
  </r>
  <r>
    <x v="0"/>
    <x v="33"/>
    <x v="0"/>
    <s v="NOTIFICACION"/>
    <s v="FEBRERO"/>
    <d v="2024-02-22T00:00:00"/>
    <s v="CO37-FRANZ MERLO"/>
    <x v="14"/>
    <s v="PRODUCTOS DE CUERO Y CAUCHO"/>
    <x v="1"/>
    <x v="1"/>
    <x v="31"/>
    <d v="2024-02-26T00:00:00"/>
    <m/>
    <n v="156"/>
    <s v="BIEN"/>
    <x v="37"/>
    <m/>
    <x v="4"/>
    <x v="120"/>
    <x v="69"/>
    <x v="9"/>
    <x v="0"/>
    <x v="0"/>
    <x v="1"/>
    <s v="04/03/2024"/>
    <m/>
    <s v="14:30"/>
    <s v="15:00"/>
    <x v="1"/>
    <s v="FRANZ GUILLERMO CARLOS FLORES ERGUETA"/>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x v="26"/>
    <x v="32"/>
    <x v="32"/>
    <x v="32"/>
    <n v="5527"/>
    <n v="4973"/>
    <d v="2015-05-29T00:00:00"/>
    <m/>
    <s v="ENE"/>
    <m/>
    <m/>
    <m/>
    <s v="L"/>
    <s v="NORMAL"/>
    <s v="OC"/>
    <n v="316144"/>
    <n v="1772181"/>
    <n v="2058575"/>
    <s v="15-0517-00-568965-0-E"/>
    <m/>
    <m/>
  </r>
  <r>
    <x v="0"/>
    <x v="34"/>
    <x v="0"/>
    <s v="COTIZACION"/>
    <s v="FEBRERO"/>
    <d v="2024-02-22T00:00:00"/>
    <s v="CO37-FRANZ MERLO"/>
    <x v="2"/>
    <s v="PRODUCTOS METÁLICOS"/>
    <x v="1"/>
    <x v="1"/>
    <x v="32"/>
    <d v="2024-02-26T00:00:00"/>
    <m/>
    <n v="155"/>
    <s v="BIEN"/>
    <x v="38"/>
    <n v="193893.6"/>
    <x v="0"/>
    <x v="121"/>
    <x v="37"/>
    <x v="5"/>
    <x v="0"/>
    <x v="0"/>
    <x v="1"/>
    <s v="04/03/2024"/>
    <m/>
    <s v="14:30"/>
    <s v="15:00"/>
    <x v="1"/>
    <s v="FRANZ GUILLERMO CARLOS FLORES ERGUETA"/>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x v="27"/>
    <x v="1"/>
    <x v="1"/>
    <x v="1"/>
    <n v="5527"/>
    <n v="4973"/>
    <d v="2015-05-30T00:00:00"/>
    <m/>
    <s v="FEB"/>
    <m/>
    <m/>
    <m/>
    <s v="L"/>
    <s v="NORMAL"/>
    <s v="OC"/>
    <n v="316144"/>
    <n v="1772181"/>
    <n v="2058575"/>
    <s v="15-0517-00-568965-0-E"/>
    <m/>
    <m/>
  </r>
  <r>
    <x v="0"/>
    <x v="34"/>
    <x v="0"/>
    <s v="COTIZACION"/>
    <s v="FEBRERO"/>
    <d v="2024-02-22T00:00:00"/>
    <s v="CO37-FRANZ MERLO"/>
    <x v="2"/>
    <s v="PRODUCTOS METÁLICOS"/>
    <x v="1"/>
    <x v="1"/>
    <x v="32"/>
    <d v="2024-02-26T00:00:00"/>
    <m/>
    <n v="155"/>
    <s v="BIEN"/>
    <x v="38"/>
    <m/>
    <x v="1"/>
    <x v="122"/>
    <x v="35"/>
    <x v="5"/>
    <x v="0"/>
    <x v="0"/>
    <x v="1"/>
    <s v="04/03/2024"/>
    <m/>
    <s v="14:30"/>
    <s v="15:00"/>
    <x v="1"/>
    <s v="FRANZ GUILLERMO CARLOS FLORES ERGUETA"/>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x v="27"/>
    <x v="1"/>
    <x v="1"/>
    <x v="1"/>
    <n v="5527"/>
    <n v="4973"/>
    <d v="2015-05-31T00:00:00"/>
    <m/>
    <s v="MAR"/>
    <m/>
    <m/>
    <m/>
    <s v="L"/>
    <s v="NORMAL"/>
    <s v="OC"/>
    <n v="316144"/>
    <n v="1772181"/>
    <n v="2058575"/>
    <s v="15-0517-00-568965-0-E"/>
    <m/>
    <m/>
  </r>
  <r>
    <x v="0"/>
    <x v="34"/>
    <x v="0"/>
    <s v="COTIZACION"/>
    <s v="FEBRERO"/>
    <d v="2024-02-22T00:00:00"/>
    <s v="CO37-FRANZ MERLO"/>
    <x v="2"/>
    <s v="PRODUCTOS METÁLICOS"/>
    <x v="1"/>
    <x v="1"/>
    <x v="32"/>
    <d v="2024-02-26T00:00:00"/>
    <m/>
    <n v="155"/>
    <s v="BIEN"/>
    <x v="38"/>
    <m/>
    <x v="2"/>
    <x v="123"/>
    <x v="30"/>
    <x v="5"/>
    <x v="0"/>
    <x v="0"/>
    <x v="1"/>
    <s v="04/03/2024"/>
    <m/>
    <s v="14:30"/>
    <s v="15:00"/>
    <x v="1"/>
    <s v="FRANZ GUILLERMO CARLOS FLORES ERGUETA"/>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x v="27"/>
    <x v="1"/>
    <x v="1"/>
    <x v="1"/>
    <n v="5527"/>
    <n v="4973"/>
    <d v="2015-06-01T00:00:00"/>
    <m/>
    <s v="ABR"/>
    <m/>
    <m/>
    <m/>
    <s v="L"/>
    <s v="NORMAL"/>
    <s v="OC"/>
    <n v="316144"/>
    <n v="1772181"/>
    <n v="2058575"/>
    <s v="15-0517-00-568965-0-E"/>
    <m/>
    <m/>
  </r>
  <r>
    <x v="0"/>
    <x v="34"/>
    <x v="0"/>
    <s v="COTIZACION"/>
    <s v="FEBRERO"/>
    <d v="2024-02-22T00:00:00"/>
    <s v="CO37-FRANZ MERLO"/>
    <x v="2"/>
    <s v="PRODUCTOS METÁLICOS"/>
    <x v="1"/>
    <x v="1"/>
    <x v="32"/>
    <d v="2024-02-26T00:00:00"/>
    <m/>
    <n v="155"/>
    <s v="BIEN"/>
    <x v="38"/>
    <m/>
    <x v="3"/>
    <x v="124"/>
    <x v="35"/>
    <x v="5"/>
    <x v="0"/>
    <x v="0"/>
    <x v="1"/>
    <s v="04/03/2024"/>
    <m/>
    <s v="14:30"/>
    <s v="15:00"/>
    <x v="1"/>
    <s v="FRANZ GUILLERMO CARLOS FLORES ERGUETA"/>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x v="27"/>
    <x v="1"/>
    <x v="1"/>
    <x v="1"/>
    <n v="5527"/>
    <n v="4973"/>
    <d v="2015-06-02T00:00:00"/>
    <m/>
    <s v="MAY"/>
    <m/>
    <m/>
    <m/>
    <s v="L"/>
    <s v="NORMAL"/>
    <s v="OC"/>
    <n v="316144"/>
    <n v="1772181"/>
    <n v="2058575"/>
    <s v="15-0517-00-568965-0-E"/>
    <m/>
    <m/>
  </r>
  <r>
    <x v="0"/>
    <x v="34"/>
    <x v="0"/>
    <s v="COTIZACION"/>
    <s v="FEBRERO"/>
    <d v="2024-02-22T00:00:00"/>
    <s v="CO37-FRANZ MERLO"/>
    <x v="2"/>
    <s v="PRODUCTOS METÁLICOS"/>
    <x v="1"/>
    <x v="1"/>
    <x v="32"/>
    <d v="2024-02-26T00:00:00"/>
    <m/>
    <n v="155"/>
    <s v="BIEN"/>
    <x v="38"/>
    <m/>
    <x v="4"/>
    <x v="125"/>
    <x v="34"/>
    <x v="5"/>
    <x v="0"/>
    <x v="0"/>
    <x v="1"/>
    <s v="04/03/2024"/>
    <m/>
    <s v="14:30"/>
    <s v="15:00"/>
    <x v="1"/>
    <s v="FRANZ GUILLERMO CARLOS FLORES ERGUETA"/>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x v="27"/>
    <x v="1"/>
    <x v="1"/>
    <x v="1"/>
    <n v="5527"/>
    <n v="4973"/>
    <d v="2015-06-03T00:00:00"/>
    <m/>
    <s v="JUN"/>
    <m/>
    <m/>
    <m/>
    <s v="L"/>
    <s v="NORMAL"/>
    <s v="OC"/>
    <n v="316144"/>
    <n v="1772181"/>
    <n v="2058575"/>
    <s v="15-0517-00-568965-0-E"/>
    <m/>
    <m/>
  </r>
  <r>
    <x v="0"/>
    <x v="34"/>
    <x v="0"/>
    <s v="COTIZACION"/>
    <s v="FEBRERO"/>
    <d v="2024-02-22T00:00:00"/>
    <s v="CO37-FRANZ MERLO"/>
    <x v="2"/>
    <s v="PRODUCTOS METÁLICOS"/>
    <x v="1"/>
    <x v="1"/>
    <x v="32"/>
    <d v="2024-02-26T00:00:00"/>
    <m/>
    <n v="155"/>
    <s v="BIEN"/>
    <x v="38"/>
    <m/>
    <x v="5"/>
    <x v="126"/>
    <x v="35"/>
    <x v="5"/>
    <x v="0"/>
    <x v="0"/>
    <x v="1"/>
    <s v="04/03/2024"/>
    <m/>
    <s v="14:30"/>
    <s v="15:00"/>
    <x v="1"/>
    <s v="FRANZ GUILLERMO CARLOS FLORES ERGUETA"/>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x v="27"/>
    <x v="1"/>
    <x v="1"/>
    <x v="1"/>
    <n v="5527"/>
    <n v="4973"/>
    <d v="2015-06-04T00:00:00"/>
    <m/>
    <s v="JUL"/>
    <m/>
    <m/>
    <m/>
    <s v="L"/>
    <s v="NORMAL"/>
    <s v="OC"/>
    <n v="316144"/>
    <n v="1772181"/>
    <n v="2058575"/>
    <s v="15-0517-00-568965-0-E"/>
    <m/>
    <m/>
  </r>
  <r>
    <x v="0"/>
    <x v="34"/>
    <x v="0"/>
    <s v="COTIZACION"/>
    <s v="FEBRERO"/>
    <d v="2024-02-22T00:00:00"/>
    <s v="CO37-FRANZ MERLO"/>
    <x v="2"/>
    <s v="PRODUCTOS METÁLICOS"/>
    <x v="1"/>
    <x v="1"/>
    <x v="32"/>
    <d v="2024-02-26T00:00:00"/>
    <m/>
    <n v="155"/>
    <s v="BIEN"/>
    <x v="38"/>
    <m/>
    <x v="6"/>
    <x v="127"/>
    <x v="70"/>
    <x v="5"/>
    <x v="0"/>
    <x v="0"/>
    <x v="1"/>
    <s v="04/03/2024"/>
    <m/>
    <s v="14:30"/>
    <s v="15:00"/>
    <x v="1"/>
    <s v="FRANZ GUILLERMO CARLOS FLORES ERGUETA"/>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x v="27"/>
    <x v="1"/>
    <x v="1"/>
    <x v="1"/>
    <n v="5527"/>
    <n v="4973"/>
    <d v="2015-06-05T00:00:00"/>
    <m/>
    <s v="AGO"/>
    <m/>
    <m/>
    <m/>
    <s v="L"/>
    <s v="NORMAL"/>
    <s v="OC"/>
    <n v="316144"/>
    <n v="1772181"/>
    <n v="2058575"/>
    <s v="15-0517-00-568965-0-E"/>
    <m/>
    <m/>
  </r>
  <r>
    <x v="0"/>
    <x v="34"/>
    <x v="0"/>
    <s v="COTIZACION"/>
    <s v="FEBRERO"/>
    <d v="2024-02-22T00:00:00"/>
    <s v="CO37-FRANZ MERLO"/>
    <x v="2"/>
    <s v="PRODUCTOS METÁLICOS"/>
    <x v="1"/>
    <x v="1"/>
    <x v="32"/>
    <d v="2024-02-26T00:00:00"/>
    <m/>
    <n v="155"/>
    <s v="BIEN"/>
    <x v="38"/>
    <m/>
    <x v="7"/>
    <x v="128"/>
    <x v="38"/>
    <x v="5"/>
    <x v="0"/>
    <x v="0"/>
    <x v="1"/>
    <s v="04/03/2024"/>
    <m/>
    <s v="14:30"/>
    <s v="15:00"/>
    <x v="1"/>
    <s v="FRANZ GUILLERMO CARLOS FLORES ERGUETA"/>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x v="27"/>
    <x v="1"/>
    <x v="1"/>
    <x v="1"/>
    <n v="5527"/>
    <n v="4973"/>
    <d v="2015-06-06T00:00:00"/>
    <m/>
    <s v="SEP"/>
    <m/>
    <m/>
    <m/>
    <s v="L"/>
    <s v="NORMAL"/>
    <s v="OC"/>
    <n v="316144"/>
    <n v="1772181"/>
    <n v="2058575"/>
    <s v="15-0517-00-568965-0-E"/>
    <m/>
    <m/>
  </r>
  <r>
    <x v="0"/>
    <x v="34"/>
    <x v="0"/>
    <s v="COTIZACION"/>
    <s v="FEBRERO"/>
    <d v="2024-02-22T00:00:00"/>
    <s v="CO37-FRANZ MERLO"/>
    <x v="2"/>
    <s v="PRODUCTOS METÁLICOS"/>
    <x v="1"/>
    <x v="1"/>
    <x v="32"/>
    <d v="2024-02-26T00:00:00"/>
    <m/>
    <n v="155"/>
    <s v="BIEN"/>
    <x v="38"/>
    <m/>
    <x v="8"/>
    <x v="129"/>
    <x v="40"/>
    <x v="5"/>
    <x v="0"/>
    <x v="0"/>
    <x v="1"/>
    <s v="04/03/2024"/>
    <m/>
    <s v="14:30"/>
    <s v="15:00"/>
    <x v="1"/>
    <s v="FRANZ GUILLERMO CARLOS FLORES ERGUETA"/>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x v="27"/>
    <x v="1"/>
    <x v="1"/>
    <x v="1"/>
    <n v="5527"/>
    <n v="4973"/>
    <d v="2015-06-07T00:00:00"/>
    <m/>
    <s v="OCT"/>
    <m/>
    <m/>
    <m/>
    <s v="L"/>
    <s v="NORMAL"/>
    <s v="OC"/>
    <n v="316144"/>
    <n v="1772181"/>
    <n v="2058575"/>
    <s v="15-0517-00-568965-0-E"/>
    <m/>
    <m/>
  </r>
  <r>
    <x v="0"/>
    <x v="35"/>
    <x v="0"/>
    <s v="COTIZACION"/>
    <s v="FEBRERO"/>
    <d v="2024-02-22T00:00:00"/>
    <s v="CO37-FRANZ MERLO"/>
    <x v="2"/>
    <s v="PRODUCTOS METÁLICOS"/>
    <x v="1"/>
    <x v="1"/>
    <x v="33"/>
    <d v="2024-02-26T00:00:00"/>
    <m/>
    <n v="150"/>
    <s v="BIEN"/>
    <x v="39"/>
    <n v="219110"/>
    <x v="0"/>
    <x v="130"/>
    <x v="37"/>
    <x v="5"/>
    <x v="0"/>
    <x v="0"/>
    <x v="1"/>
    <s v="04/03/2024"/>
    <m/>
    <s v="14:30"/>
    <s v="15:00"/>
    <x v="1"/>
    <s v="FRANZ GUILLERMO CARLOS FLORES ERGUETA"/>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x v="28"/>
    <x v="1"/>
    <x v="1"/>
    <x v="1"/>
    <n v="5527"/>
    <n v="4973"/>
    <d v="2015-06-08T00:00:00"/>
    <m/>
    <s v="NOV"/>
    <m/>
    <m/>
    <m/>
    <s v="L"/>
    <s v="NORMAL"/>
    <s v="CONTRATO"/>
    <n v="316144"/>
    <n v="1772181"/>
    <n v="2058575"/>
    <s v="15-0517-00-568965-0-E"/>
    <m/>
    <m/>
  </r>
  <r>
    <x v="0"/>
    <x v="35"/>
    <x v="0"/>
    <s v="COTIZACION"/>
    <s v="FEBRERO"/>
    <d v="2024-02-22T00:00:00"/>
    <s v="CO37-FRANZ MERLO"/>
    <x v="2"/>
    <s v="PRODUCTOS METÁLICOS"/>
    <x v="1"/>
    <x v="1"/>
    <x v="33"/>
    <d v="2024-02-26T00:00:00"/>
    <m/>
    <n v="150"/>
    <s v="BIEN"/>
    <x v="39"/>
    <m/>
    <x v="1"/>
    <x v="131"/>
    <x v="37"/>
    <x v="5"/>
    <x v="0"/>
    <x v="0"/>
    <x v="1"/>
    <s v="04/03/2024"/>
    <m/>
    <s v="14:30"/>
    <s v="15:00"/>
    <x v="1"/>
    <s v="FRANZ GUILLERMO CARLOS FLORES ERGUETA"/>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x v="28"/>
    <x v="1"/>
    <x v="1"/>
    <x v="1"/>
    <n v="5527"/>
    <n v="4973"/>
    <d v="2015-06-09T00:00:00"/>
    <m/>
    <s v="DIC"/>
    <m/>
    <m/>
    <m/>
    <s v="L"/>
    <s v="NORMAL"/>
    <s v="CONTRATO"/>
    <n v="316144"/>
    <n v="1772181"/>
    <n v="2058575"/>
    <s v="15-0517-00-568965-0-E"/>
    <m/>
    <m/>
  </r>
  <r>
    <x v="0"/>
    <x v="35"/>
    <x v="0"/>
    <s v="COTIZACION"/>
    <s v="FEBRERO"/>
    <d v="2024-02-22T00:00:00"/>
    <s v="CO37-FRANZ MERLO"/>
    <x v="2"/>
    <s v="PRODUCTOS METÁLICOS"/>
    <x v="1"/>
    <x v="1"/>
    <x v="33"/>
    <d v="2024-02-26T00:00:00"/>
    <m/>
    <n v="150"/>
    <s v="BIEN"/>
    <x v="39"/>
    <m/>
    <x v="2"/>
    <x v="132"/>
    <x v="27"/>
    <x v="5"/>
    <x v="0"/>
    <x v="0"/>
    <x v="1"/>
    <s v="04/03/2024"/>
    <m/>
    <s v="14:30"/>
    <s v="15:00"/>
    <x v="1"/>
    <s v="FRANZ GUILLERMO CARLOS FLORES ERGUETA"/>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x v="28"/>
    <x v="1"/>
    <x v="1"/>
    <x v="1"/>
    <n v="5527"/>
    <n v="4973"/>
    <d v="2015-06-10T00:00:00"/>
    <m/>
    <s v="ENE"/>
    <m/>
    <m/>
    <m/>
    <s v="L"/>
    <s v="NORMAL"/>
    <s v="CONTRATO"/>
    <n v="316144"/>
    <n v="1772181"/>
    <n v="2058575"/>
    <s v="15-0517-00-568965-0-E"/>
    <m/>
    <m/>
  </r>
  <r>
    <x v="0"/>
    <x v="35"/>
    <x v="0"/>
    <s v="COTIZACION"/>
    <s v="FEBRERO"/>
    <d v="2024-02-22T00:00:00"/>
    <s v="CO37-FRANZ MERLO"/>
    <x v="2"/>
    <s v="PRODUCTOS METÁLICOS"/>
    <x v="1"/>
    <x v="1"/>
    <x v="33"/>
    <d v="2024-02-26T00:00:00"/>
    <m/>
    <n v="150"/>
    <s v="BIEN"/>
    <x v="39"/>
    <m/>
    <x v="3"/>
    <x v="133"/>
    <x v="70"/>
    <x v="5"/>
    <x v="0"/>
    <x v="0"/>
    <x v="1"/>
    <s v="04/03/2024"/>
    <m/>
    <s v="14:30"/>
    <s v="15:00"/>
    <x v="1"/>
    <s v="FRANZ GUILLERMO CARLOS FLORES ERGUETA"/>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x v="28"/>
    <x v="1"/>
    <x v="1"/>
    <x v="1"/>
    <n v="5527"/>
    <n v="4973"/>
    <d v="2015-06-11T00:00:00"/>
    <m/>
    <s v="FEB"/>
    <m/>
    <m/>
    <m/>
    <s v="L"/>
    <s v="NORMAL"/>
    <s v="CONTRATO"/>
    <n v="316144"/>
    <n v="1772181"/>
    <n v="2058575"/>
    <s v="15-0517-00-568965-0-E"/>
    <m/>
    <m/>
  </r>
  <r>
    <x v="0"/>
    <x v="35"/>
    <x v="0"/>
    <s v="COTIZACION"/>
    <s v="FEBRERO"/>
    <d v="2024-02-22T00:00:00"/>
    <s v="CO37-FRANZ MERLO"/>
    <x v="2"/>
    <s v="PRODUCTOS METÁLICOS"/>
    <x v="1"/>
    <x v="1"/>
    <x v="33"/>
    <d v="2024-02-26T00:00:00"/>
    <m/>
    <n v="150"/>
    <s v="BIEN"/>
    <x v="39"/>
    <m/>
    <x v="4"/>
    <x v="134"/>
    <x v="2"/>
    <x v="5"/>
    <x v="0"/>
    <x v="0"/>
    <x v="1"/>
    <s v="04/03/2024"/>
    <m/>
    <s v="14:30"/>
    <s v="15:00"/>
    <x v="1"/>
    <s v="FRANZ GUILLERMO CARLOS FLORES ERGUETA"/>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x v="28"/>
    <x v="1"/>
    <x v="1"/>
    <x v="1"/>
    <n v="5527"/>
    <n v="4973"/>
    <d v="2015-06-12T00:00:00"/>
    <m/>
    <s v="MAR"/>
    <m/>
    <m/>
    <m/>
    <s v="L"/>
    <s v="NORMAL"/>
    <s v="CONTRATO"/>
    <n v="316144"/>
    <n v="1772181"/>
    <n v="2058575"/>
    <s v="15-0517-00-568965-0-E"/>
    <m/>
    <m/>
  </r>
  <r>
    <x v="0"/>
    <x v="36"/>
    <x v="0"/>
    <s v="COTIZACION"/>
    <s v="FEBRERO"/>
    <d v="2024-02-21T00:00:00"/>
    <s v="CO37-FRANZ MERLO"/>
    <x v="15"/>
    <s v="HILADOS Y TELAS"/>
    <x v="1"/>
    <x v="1"/>
    <x v="34"/>
    <d v="2024-02-26T00:00:00"/>
    <m/>
    <n v="142"/>
    <s v="BIEN"/>
    <x v="40"/>
    <n v="9000"/>
    <x v="0"/>
    <x v="135"/>
    <x v="71"/>
    <x v="3"/>
    <x v="17"/>
    <x v="0"/>
    <x v="1"/>
    <s v="06/03/2024"/>
    <m/>
    <s v="14:30"/>
    <s v="15:00"/>
    <x v="1"/>
    <s v="FRANZ GUILLERMO CARLOS FLORES ERGUETA"/>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x v="29"/>
    <x v="1"/>
    <x v="1"/>
    <x v="1"/>
    <n v="5527"/>
    <n v="4973"/>
    <d v="2015-06-13T00:00:00"/>
    <m/>
    <s v="ABR"/>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n v="253749.5"/>
    <x v="0"/>
    <x v="136"/>
    <x v="37"/>
    <x v="10"/>
    <x v="18"/>
    <x v="0"/>
    <x v="1"/>
    <s v="06/03/2024"/>
    <m/>
    <s v="14:30"/>
    <s v="15:00"/>
    <x v="1"/>
    <s v="FRANZ GUILLERMO CARLOS FLORES ERGUETA"/>
    <x v="1"/>
    <m/>
    <x v="9"/>
    <x v="5"/>
    <x v="9"/>
    <x v="18"/>
    <x v="9"/>
    <m/>
    <x v="18"/>
    <x v="4"/>
    <x v="16"/>
    <x v="0"/>
    <n v="30"/>
    <x v="5"/>
    <m/>
    <x v="4"/>
    <x v="4"/>
    <s v="COLQUIRI"/>
    <m/>
    <m/>
    <x v="41"/>
    <s v="EMC-PCPL-024/ 2024"/>
    <n v="34110"/>
    <x v="0"/>
    <x v="136"/>
    <x v="10"/>
    <n v="8"/>
    <x v="18"/>
    <n v="0"/>
    <m/>
    <m/>
    <m/>
    <n v="0"/>
    <n v="0"/>
    <n v="0"/>
    <n v="0"/>
    <n v="8"/>
    <d v="1899-12-30T00:00:00"/>
    <m/>
    <x v="0"/>
    <m/>
    <x v="0"/>
    <x v="0"/>
    <x v="0"/>
    <x v="11"/>
    <x v="1"/>
    <x v="1"/>
    <x v="1"/>
    <n v="5527"/>
    <n v="4973"/>
    <d v="2015-06-14T00:00:00"/>
    <m/>
    <s v="MAY"/>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1"/>
    <x v="137"/>
    <x v="40"/>
    <x v="10"/>
    <x v="0"/>
    <x v="0"/>
    <x v="1"/>
    <s v="06/03/2024"/>
    <m/>
    <s v="14:30"/>
    <s v="15:00"/>
    <x v="1"/>
    <s v="FRANZ GUILLERMO CARLOS FLORES ERGUETA"/>
    <x v="1"/>
    <m/>
    <x v="9"/>
    <x v="5"/>
    <x v="9"/>
    <x v="18"/>
    <x v="9"/>
    <m/>
    <x v="18"/>
    <x v="4"/>
    <x v="16"/>
    <x v="0"/>
    <n v="30"/>
    <x v="5"/>
    <m/>
    <x v="4"/>
    <x v="4"/>
    <s v="COLQUIRI"/>
    <m/>
    <m/>
    <x v="41"/>
    <s v="EMC-PCPL-024/ 2024"/>
    <n v="34110"/>
    <x v="1"/>
    <x v="137"/>
    <x v="10"/>
    <n v="2"/>
    <x v="18"/>
    <n v="0"/>
    <m/>
    <m/>
    <n v="138"/>
    <n v="0"/>
    <n v="0"/>
    <n v="0"/>
    <n v="0"/>
    <n v="-136"/>
    <d v="1899-12-30T00:00:00"/>
    <m/>
    <x v="0"/>
    <m/>
    <x v="0"/>
    <x v="0"/>
    <x v="0"/>
    <x v="11"/>
    <x v="1"/>
    <x v="1"/>
    <x v="1"/>
    <n v="5527"/>
    <n v="4973"/>
    <d v="2015-06-15T00:00:00"/>
    <m/>
    <s v="JUN"/>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2"/>
    <x v="138"/>
    <x v="39"/>
    <x v="10"/>
    <x v="0"/>
    <x v="0"/>
    <x v="1"/>
    <s v="06/03/2024"/>
    <m/>
    <s v="14:30"/>
    <s v="15:00"/>
    <x v="1"/>
    <s v="FRANZ GUILLERMO CARLOS FLORES ERGUETA"/>
    <x v="1"/>
    <m/>
    <x v="9"/>
    <x v="5"/>
    <x v="9"/>
    <x v="18"/>
    <x v="9"/>
    <m/>
    <x v="18"/>
    <x v="4"/>
    <x v="16"/>
    <x v="0"/>
    <n v="30"/>
    <x v="5"/>
    <m/>
    <x v="4"/>
    <x v="4"/>
    <s v="COLQUIRI"/>
    <m/>
    <m/>
    <x v="41"/>
    <s v="EMC-PCPL-024/ 2024"/>
    <n v="34110"/>
    <x v="2"/>
    <x v="138"/>
    <x v="10"/>
    <n v="3"/>
    <x v="18"/>
    <n v="0"/>
    <m/>
    <m/>
    <n v="216"/>
    <n v="0"/>
    <n v="0"/>
    <n v="0"/>
    <n v="0"/>
    <n v="-213"/>
    <d v="1899-12-30T00:00:00"/>
    <m/>
    <x v="0"/>
    <m/>
    <x v="0"/>
    <x v="0"/>
    <x v="0"/>
    <x v="11"/>
    <x v="1"/>
    <x v="1"/>
    <x v="1"/>
    <n v="5527"/>
    <n v="4973"/>
    <d v="2015-06-16T00:00:00"/>
    <m/>
    <s v="JUL"/>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3"/>
    <x v="139"/>
    <x v="39"/>
    <x v="10"/>
    <x v="0"/>
    <x v="0"/>
    <x v="1"/>
    <s v="06/03/2024"/>
    <m/>
    <s v="14:30"/>
    <s v="15:00"/>
    <x v="1"/>
    <s v="FRANZ GUILLERMO CARLOS FLORES ERGUETA"/>
    <x v="1"/>
    <m/>
    <x v="9"/>
    <x v="5"/>
    <x v="9"/>
    <x v="18"/>
    <x v="9"/>
    <m/>
    <x v="18"/>
    <x v="4"/>
    <x v="16"/>
    <x v="0"/>
    <n v="30"/>
    <x v="5"/>
    <m/>
    <x v="4"/>
    <x v="4"/>
    <s v="COLQUIRI"/>
    <m/>
    <m/>
    <x v="41"/>
    <s v="EMC-PCPL-024/ 2024"/>
    <n v="34110"/>
    <x v="3"/>
    <x v="139"/>
    <x v="10"/>
    <n v="3"/>
    <x v="18"/>
    <n v="0"/>
    <m/>
    <m/>
    <n v="40"/>
    <n v="0"/>
    <n v="0"/>
    <n v="0"/>
    <n v="0"/>
    <n v="-37"/>
    <d v="1899-12-30T00:00:00"/>
    <m/>
    <x v="0"/>
    <m/>
    <x v="0"/>
    <x v="0"/>
    <x v="0"/>
    <x v="11"/>
    <x v="1"/>
    <x v="1"/>
    <x v="1"/>
    <n v="5527"/>
    <n v="4973"/>
    <d v="2015-06-17T00:00:00"/>
    <m/>
    <s v="AGO"/>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4"/>
    <x v="140"/>
    <x v="40"/>
    <x v="10"/>
    <x v="0"/>
    <x v="0"/>
    <x v="1"/>
    <s v="06/03/2024"/>
    <m/>
    <s v="14:30"/>
    <s v="15:00"/>
    <x v="1"/>
    <s v="FRANZ GUILLERMO CARLOS FLORES ERGUETA"/>
    <x v="1"/>
    <m/>
    <x v="9"/>
    <x v="5"/>
    <x v="9"/>
    <x v="18"/>
    <x v="9"/>
    <m/>
    <x v="18"/>
    <x v="4"/>
    <x v="16"/>
    <x v="0"/>
    <n v="30"/>
    <x v="5"/>
    <m/>
    <x v="4"/>
    <x v="4"/>
    <s v="COLQUIRI"/>
    <m/>
    <m/>
    <x v="41"/>
    <s v="EMC-PCPL-024/ 2024"/>
    <n v="34110"/>
    <x v="4"/>
    <x v="140"/>
    <x v="10"/>
    <n v="2"/>
    <x v="18"/>
    <n v="0"/>
    <m/>
    <m/>
    <n v="150"/>
    <n v="0"/>
    <n v="0"/>
    <n v="0"/>
    <n v="0"/>
    <n v="-148"/>
    <d v="1899-12-30T00:00:00"/>
    <m/>
    <x v="0"/>
    <m/>
    <x v="0"/>
    <x v="0"/>
    <x v="0"/>
    <x v="11"/>
    <x v="1"/>
    <x v="1"/>
    <x v="1"/>
    <n v="5527"/>
    <n v="4973"/>
    <d v="2015-06-18T00:00:00"/>
    <m/>
    <s v="SEP"/>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5"/>
    <x v="141"/>
    <x v="39"/>
    <x v="10"/>
    <x v="0"/>
    <x v="0"/>
    <x v="1"/>
    <s v="06/03/2024"/>
    <m/>
    <s v="14:30"/>
    <s v="15:00"/>
    <x v="1"/>
    <s v="FRANZ GUILLERMO CARLOS FLORES ERGUETA"/>
    <x v="1"/>
    <m/>
    <x v="9"/>
    <x v="5"/>
    <x v="9"/>
    <x v="18"/>
    <x v="9"/>
    <m/>
    <x v="18"/>
    <x v="4"/>
    <x v="16"/>
    <x v="0"/>
    <n v="30"/>
    <x v="5"/>
    <m/>
    <x v="4"/>
    <x v="4"/>
    <s v="COLQUIRI"/>
    <m/>
    <m/>
    <x v="41"/>
    <s v="EMC-PCPL-024/ 2024"/>
    <n v="34110"/>
    <x v="5"/>
    <x v="141"/>
    <x v="10"/>
    <n v="3"/>
    <x v="18"/>
    <n v="0"/>
    <m/>
    <m/>
    <n v="122"/>
    <n v="0"/>
    <n v="0"/>
    <n v="0"/>
    <n v="0"/>
    <n v="-119"/>
    <d v="1899-12-30T00:00:00"/>
    <m/>
    <x v="0"/>
    <m/>
    <x v="0"/>
    <x v="0"/>
    <x v="0"/>
    <x v="11"/>
    <x v="1"/>
    <x v="1"/>
    <x v="1"/>
    <n v="5527"/>
    <n v="4973"/>
    <d v="2015-06-19T00:00:00"/>
    <m/>
    <s v="OCT"/>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6"/>
    <x v="142"/>
    <x v="39"/>
    <x v="10"/>
    <x v="0"/>
    <x v="0"/>
    <x v="1"/>
    <s v="06/03/2024"/>
    <m/>
    <s v="14:30"/>
    <s v="15:00"/>
    <x v="1"/>
    <s v="FRANZ GUILLERMO CARLOS FLORES ERGUETA"/>
    <x v="1"/>
    <m/>
    <x v="9"/>
    <x v="5"/>
    <x v="9"/>
    <x v="18"/>
    <x v="9"/>
    <m/>
    <x v="18"/>
    <x v="4"/>
    <x v="16"/>
    <x v="0"/>
    <n v="30"/>
    <x v="5"/>
    <m/>
    <x v="4"/>
    <x v="4"/>
    <s v="COLQUIRI"/>
    <m/>
    <m/>
    <x v="41"/>
    <s v="EMC-PCPL-024/ 2024"/>
    <n v="34110"/>
    <x v="6"/>
    <x v="142"/>
    <x v="10"/>
    <n v="3"/>
    <x v="18"/>
    <n v="0"/>
    <m/>
    <m/>
    <n v="30"/>
    <n v="0"/>
    <n v="0"/>
    <n v="0"/>
    <n v="0"/>
    <n v="-27"/>
    <d v="1899-12-30T00:00:00"/>
    <m/>
    <x v="0"/>
    <m/>
    <x v="0"/>
    <x v="0"/>
    <x v="0"/>
    <x v="11"/>
    <x v="1"/>
    <x v="1"/>
    <x v="1"/>
    <n v="5527"/>
    <n v="4973"/>
    <d v="2015-06-20T00:00:00"/>
    <m/>
    <s v="NOV"/>
    <m/>
    <m/>
    <m/>
    <s v="L"/>
    <s v="NORMAL"/>
    <s v="OC"/>
    <n v="316144"/>
    <n v="1772181"/>
    <n v="2058575"/>
    <s v="15-0517-00-568965-0-E"/>
    <m/>
    <m/>
  </r>
  <r>
    <x v="0"/>
    <x v="37"/>
    <x v="0"/>
    <s v="COTIZACION"/>
    <s v="FEBRERO"/>
    <d v="2024-02-22T00:00:00"/>
    <s v="CO37-FRANZ MERLO"/>
    <x v="16"/>
    <s v="COMBUSTIBLES, LUBRICANTES Y DERIVADOS PARA CONSUMO"/>
    <x v="1"/>
    <x v="1"/>
    <x v="35"/>
    <d v="2024-02-26T00:00:00"/>
    <m/>
    <n v="154"/>
    <s v="BIEN"/>
    <x v="41"/>
    <m/>
    <x v="7"/>
    <x v="143"/>
    <x v="39"/>
    <x v="10"/>
    <x v="0"/>
    <x v="0"/>
    <x v="1"/>
    <s v="06/03/2024"/>
    <m/>
    <s v="14:30"/>
    <s v="15:00"/>
    <x v="1"/>
    <s v="FRANZ GUILLERMO CARLOS FLORES ERGUETA"/>
    <x v="1"/>
    <m/>
    <x v="9"/>
    <x v="5"/>
    <x v="9"/>
    <x v="18"/>
    <x v="9"/>
    <m/>
    <x v="18"/>
    <x v="4"/>
    <x v="16"/>
    <x v="0"/>
    <n v="30"/>
    <x v="5"/>
    <m/>
    <x v="4"/>
    <x v="4"/>
    <s v="COLQUIRI"/>
    <m/>
    <m/>
    <x v="41"/>
    <s v="EMC-PCPL-024/ 2024"/>
    <n v="34110"/>
    <x v="7"/>
    <x v="143"/>
    <x v="10"/>
    <n v="3"/>
    <x v="18"/>
    <n v="0"/>
    <m/>
    <m/>
    <m/>
    <n v="0"/>
    <n v="0"/>
    <n v="0"/>
    <n v="0"/>
    <n v="3"/>
    <d v="1899-12-30T00:00:00"/>
    <m/>
    <x v="0"/>
    <m/>
    <x v="0"/>
    <x v="0"/>
    <x v="0"/>
    <x v="11"/>
    <x v="1"/>
    <x v="1"/>
    <x v="1"/>
    <n v="5527"/>
    <n v="4973"/>
    <d v="2015-06-21T00:00:00"/>
    <m/>
    <s v="DIC"/>
    <m/>
    <m/>
    <m/>
    <s v="L"/>
    <s v="NORMAL"/>
    <s v="OC"/>
    <n v="316144"/>
    <n v="1772181"/>
    <n v="2058575"/>
    <s v="15-0517-00-568965-0-E"/>
    <m/>
    <m/>
  </r>
  <r>
    <x v="0"/>
    <x v="38"/>
    <x v="0"/>
    <s v="COTIZACION"/>
    <s v="FEBRERO"/>
    <d v="2024-02-22T00:00:00"/>
    <s v="CO37-FRANZ MERLO"/>
    <x v="10"/>
    <s v="MAQUINARIA Y EQUIPO DE PRODUCCIÓN"/>
    <x v="1"/>
    <x v="1"/>
    <x v="36"/>
    <d v="2024-02-26T00:00:00"/>
    <m/>
    <n v="158"/>
    <s v="BIEN"/>
    <x v="42"/>
    <n v="1660000"/>
    <x v="0"/>
    <x v="144"/>
    <x v="70"/>
    <x v="5"/>
    <x v="19"/>
    <x v="0"/>
    <x v="1"/>
    <s v="04/04/2024"/>
    <m/>
    <s v="14:30"/>
    <s v="15:00"/>
    <x v="1"/>
    <s v="MARTÍN DAVID TALLACAGUA PALOMINO"/>
    <x v="1"/>
    <m/>
    <x v="9"/>
    <x v="5"/>
    <x v="9"/>
    <x v="18"/>
    <x v="9"/>
    <m/>
    <x v="18"/>
    <x v="4"/>
    <x v="16"/>
    <x v="0"/>
    <n v="30"/>
    <x v="5"/>
    <m/>
    <x v="4"/>
    <x v="4"/>
    <s v="COLQUIRI"/>
    <m/>
    <m/>
    <x v="42"/>
    <s v="EMC-PCPL-029/ 2024"/>
    <n v="43200"/>
    <x v="0"/>
    <x v="144"/>
    <x v="5"/>
    <n v="4"/>
    <x v="18"/>
    <n v="0"/>
    <m/>
    <m/>
    <n v="8"/>
    <n v="0"/>
    <n v="0"/>
    <n v="0"/>
    <n v="0"/>
    <n v="-4"/>
    <d v="1899-12-30T00:00:00"/>
    <m/>
    <x v="0"/>
    <m/>
    <x v="0"/>
    <x v="0"/>
    <x v="0"/>
    <x v="11"/>
    <x v="1"/>
    <x v="1"/>
    <x v="1"/>
    <n v="5527"/>
    <n v="4973"/>
    <d v="2015-06-23T00:00:00"/>
    <m/>
    <s v="FEB"/>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n v="471399.83"/>
    <x v="0"/>
    <x v="145"/>
    <x v="38"/>
    <x v="10"/>
    <x v="18"/>
    <x v="0"/>
    <x v="1"/>
    <s v="06/03/2024"/>
    <m/>
    <s v="14:30"/>
    <s v="15:00"/>
    <x v="1"/>
    <s v="FRANZ GUILLERMO CARLOS FLORES ERGUETA"/>
    <x v="1"/>
    <m/>
    <x v="9"/>
    <x v="5"/>
    <x v="9"/>
    <x v="18"/>
    <x v="9"/>
    <m/>
    <x v="18"/>
    <x v="4"/>
    <x v="16"/>
    <x v="0"/>
    <n v="30"/>
    <x v="5"/>
    <m/>
    <x v="4"/>
    <x v="4"/>
    <s v="COLQUIRI"/>
    <m/>
    <m/>
    <x v="43"/>
    <s v="EMC-PCPL-025/ 2024"/>
    <n v="34110"/>
    <x v="0"/>
    <x v="145"/>
    <x v="10"/>
    <n v="6"/>
    <x v="18"/>
    <n v="0"/>
    <m/>
    <m/>
    <n v="124"/>
    <n v="0"/>
    <n v="0"/>
    <n v="0"/>
    <n v="0"/>
    <n v="-118"/>
    <d v="1899-12-30T00:00:00"/>
    <m/>
    <x v="0"/>
    <m/>
    <x v="0"/>
    <x v="0"/>
    <x v="0"/>
    <x v="11"/>
    <x v="1"/>
    <x v="1"/>
    <x v="1"/>
    <n v="5527"/>
    <n v="4973"/>
    <d v="2015-06-24T00:00:00"/>
    <m/>
    <s v="MA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1"/>
    <x v="146"/>
    <x v="38"/>
    <x v="10"/>
    <x v="0"/>
    <x v="0"/>
    <x v="1"/>
    <s v="06/03/2024"/>
    <m/>
    <s v="14:30"/>
    <s v="15:00"/>
    <x v="1"/>
    <s v="FRANZ GUILLERMO CARLOS FLORES ERGUETA"/>
    <x v="1"/>
    <m/>
    <x v="9"/>
    <x v="5"/>
    <x v="9"/>
    <x v="18"/>
    <x v="9"/>
    <m/>
    <x v="18"/>
    <x v="4"/>
    <x v="16"/>
    <x v="0"/>
    <n v="30"/>
    <x v="5"/>
    <m/>
    <x v="4"/>
    <x v="4"/>
    <s v="COLQUIRI"/>
    <m/>
    <m/>
    <x v="43"/>
    <s v="EMC-PCPL-025/ 2024"/>
    <n v="34110"/>
    <x v="1"/>
    <x v="146"/>
    <x v="10"/>
    <n v="6"/>
    <x v="18"/>
    <n v="0"/>
    <m/>
    <m/>
    <n v="124"/>
    <n v="0"/>
    <n v="0"/>
    <n v="0"/>
    <n v="0"/>
    <n v="-118"/>
    <d v="1899-12-30T00:00:00"/>
    <m/>
    <x v="0"/>
    <m/>
    <x v="0"/>
    <x v="0"/>
    <x v="0"/>
    <x v="11"/>
    <x v="1"/>
    <x v="1"/>
    <x v="1"/>
    <n v="5527"/>
    <n v="4973"/>
    <d v="2015-06-25T00:00:00"/>
    <m/>
    <s v="ABR"/>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2"/>
    <x v="147"/>
    <x v="35"/>
    <x v="10"/>
    <x v="0"/>
    <x v="0"/>
    <x v="1"/>
    <s v="06/03/2024"/>
    <m/>
    <s v="14:30"/>
    <s v="15:00"/>
    <x v="1"/>
    <s v="FRANZ GUILLERMO CARLOS FLORES ERGUETA"/>
    <x v="1"/>
    <m/>
    <x v="9"/>
    <x v="5"/>
    <x v="9"/>
    <x v="18"/>
    <x v="9"/>
    <m/>
    <x v="18"/>
    <x v="4"/>
    <x v="16"/>
    <x v="0"/>
    <n v="30"/>
    <x v="5"/>
    <m/>
    <x v="4"/>
    <x v="4"/>
    <s v="COLQUIRI"/>
    <m/>
    <m/>
    <x v="43"/>
    <s v="EMC-PCPL-025/ 2024"/>
    <n v="34110"/>
    <x v="2"/>
    <x v="147"/>
    <x v="10"/>
    <n v="10"/>
    <x v="18"/>
    <n v="0"/>
    <m/>
    <m/>
    <n v="31"/>
    <n v="0"/>
    <n v="0"/>
    <n v="0"/>
    <n v="0"/>
    <n v="-21"/>
    <d v="1899-12-30T00:00:00"/>
    <m/>
    <x v="0"/>
    <m/>
    <x v="0"/>
    <x v="0"/>
    <x v="0"/>
    <x v="11"/>
    <x v="1"/>
    <x v="1"/>
    <x v="1"/>
    <n v="5527"/>
    <n v="4973"/>
    <d v="2015-06-26T00:00:00"/>
    <m/>
    <s v="MAY"/>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3"/>
    <x v="148"/>
    <x v="39"/>
    <x v="10"/>
    <x v="0"/>
    <x v="0"/>
    <x v="1"/>
    <s v="06/03/2024"/>
    <m/>
    <s v="14:30"/>
    <s v="15:00"/>
    <x v="1"/>
    <s v="FRANZ GUILLERMO CARLOS FLORES ERGUETA"/>
    <x v="1"/>
    <m/>
    <x v="9"/>
    <x v="5"/>
    <x v="9"/>
    <x v="18"/>
    <x v="9"/>
    <m/>
    <x v="18"/>
    <x v="4"/>
    <x v="16"/>
    <x v="0"/>
    <n v="30"/>
    <x v="5"/>
    <m/>
    <x v="4"/>
    <x v="4"/>
    <s v="COLQUIRI"/>
    <m/>
    <m/>
    <x v="43"/>
    <s v="EMC-PCPL-025/ 2024"/>
    <n v="34110"/>
    <x v="3"/>
    <x v="148"/>
    <x v="10"/>
    <n v="3"/>
    <x v="18"/>
    <n v="0"/>
    <m/>
    <m/>
    <n v="11"/>
    <n v="0"/>
    <n v="0"/>
    <n v="0"/>
    <n v="0"/>
    <n v="-8"/>
    <d v="1899-12-30T00:00:00"/>
    <m/>
    <x v="0"/>
    <m/>
    <x v="0"/>
    <x v="0"/>
    <x v="0"/>
    <x v="11"/>
    <x v="1"/>
    <x v="1"/>
    <x v="1"/>
    <n v="5527"/>
    <n v="4973"/>
    <d v="2015-06-27T00:00:00"/>
    <m/>
    <s v="JUN"/>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4"/>
    <x v="149"/>
    <x v="38"/>
    <x v="10"/>
    <x v="0"/>
    <x v="0"/>
    <x v="1"/>
    <s v="06/03/2024"/>
    <m/>
    <s v="14:30"/>
    <s v="15:00"/>
    <x v="1"/>
    <s v="FRANZ GUILLERMO CARLOS FLORES ERGUETA"/>
    <x v="1"/>
    <m/>
    <x v="9"/>
    <x v="5"/>
    <x v="9"/>
    <x v="18"/>
    <x v="9"/>
    <m/>
    <x v="18"/>
    <x v="4"/>
    <x v="16"/>
    <x v="0"/>
    <n v="30"/>
    <x v="5"/>
    <m/>
    <x v="4"/>
    <x v="4"/>
    <s v="COLQUIRI"/>
    <m/>
    <m/>
    <x v="43"/>
    <s v="EMC-PCPL-025/ 2024"/>
    <n v="34110"/>
    <x v="4"/>
    <x v="149"/>
    <x v="10"/>
    <n v="6"/>
    <x v="18"/>
    <n v="0"/>
    <m/>
    <m/>
    <n v="152"/>
    <n v="0"/>
    <n v="0"/>
    <n v="0"/>
    <n v="0"/>
    <n v="-146"/>
    <d v="1899-12-30T00:00:00"/>
    <m/>
    <x v="0"/>
    <m/>
    <x v="0"/>
    <x v="0"/>
    <x v="0"/>
    <x v="11"/>
    <x v="1"/>
    <x v="1"/>
    <x v="1"/>
    <n v="5527"/>
    <n v="4973"/>
    <d v="2015-06-28T00:00:00"/>
    <m/>
    <s v="JUL"/>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5"/>
    <x v="150"/>
    <x v="40"/>
    <x v="10"/>
    <x v="0"/>
    <x v="0"/>
    <x v="1"/>
    <s v="06/03/2024"/>
    <m/>
    <s v="14:30"/>
    <s v="15:00"/>
    <x v="1"/>
    <s v="FRANZ GUILLERMO CARLOS FLORES ERGUETA"/>
    <x v="1"/>
    <m/>
    <x v="9"/>
    <x v="5"/>
    <x v="9"/>
    <x v="18"/>
    <x v="9"/>
    <m/>
    <x v="18"/>
    <x v="4"/>
    <x v="16"/>
    <x v="0"/>
    <n v="30"/>
    <x v="5"/>
    <m/>
    <x v="4"/>
    <x v="4"/>
    <s v="COLQUIRI"/>
    <m/>
    <m/>
    <x v="43"/>
    <s v="EMC-PCPL-025/ 2024"/>
    <n v="34110"/>
    <x v="5"/>
    <x v="150"/>
    <x v="10"/>
    <n v="2"/>
    <x v="18"/>
    <n v="0"/>
    <m/>
    <m/>
    <n v="11"/>
    <n v="0"/>
    <n v="0"/>
    <n v="0"/>
    <n v="0"/>
    <n v="-9"/>
    <d v="1899-12-30T00:00:00"/>
    <m/>
    <x v="0"/>
    <m/>
    <x v="0"/>
    <x v="0"/>
    <x v="0"/>
    <x v="11"/>
    <x v="1"/>
    <x v="1"/>
    <x v="1"/>
    <n v="5527"/>
    <n v="4973"/>
    <d v="2015-06-29T00:00:00"/>
    <m/>
    <s v="AGO"/>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6"/>
    <x v="151"/>
    <x v="39"/>
    <x v="10"/>
    <x v="0"/>
    <x v="0"/>
    <x v="1"/>
    <s v="06/03/2024"/>
    <m/>
    <s v="14:30"/>
    <s v="15:00"/>
    <x v="1"/>
    <s v="FRANZ GUILLERMO CARLOS FLORES ERGUETA"/>
    <x v="1"/>
    <m/>
    <x v="9"/>
    <x v="5"/>
    <x v="9"/>
    <x v="18"/>
    <x v="9"/>
    <m/>
    <x v="18"/>
    <x v="4"/>
    <x v="16"/>
    <x v="0"/>
    <n v="30"/>
    <x v="5"/>
    <m/>
    <x v="4"/>
    <x v="4"/>
    <s v="COLQUIRI"/>
    <m/>
    <m/>
    <x v="43"/>
    <s v="EMC-PCPL-025/ 2024"/>
    <n v="34110"/>
    <x v="6"/>
    <x v="151"/>
    <x v="10"/>
    <n v="3"/>
    <x v="18"/>
    <n v="0"/>
    <m/>
    <m/>
    <n v="72"/>
    <n v="0"/>
    <n v="0"/>
    <n v="0"/>
    <n v="0"/>
    <n v="-69"/>
    <d v="1899-12-30T00:00:00"/>
    <m/>
    <x v="0"/>
    <m/>
    <x v="0"/>
    <x v="0"/>
    <x v="0"/>
    <x v="11"/>
    <x v="1"/>
    <x v="1"/>
    <x v="1"/>
    <n v="5527"/>
    <n v="4973"/>
    <d v="2015-06-30T00:00:00"/>
    <m/>
    <s v="SEP"/>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7"/>
    <x v="152"/>
    <x v="40"/>
    <x v="10"/>
    <x v="0"/>
    <x v="0"/>
    <x v="1"/>
    <s v="06/03/2024"/>
    <m/>
    <s v="14:30"/>
    <s v="15:00"/>
    <x v="1"/>
    <s v="FRANZ GUILLERMO CARLOS FLORES ERGUETA"/>
    <x v="1"/>
    <m/>
    <x v="9"/>
    <x v="5"/>
    <x v="9"/>
    <x v="18"/>
    <x v="9"/>
    <m/>
    <x v="18"/>
    <x v="4"/>
    <x v="16"/>
    <x v="0"/>
    <n v="30"/>
    <x v="5"/>
    <m/>
    <x v="4"/>
    <x v="4"/>
    <s v="COLQUIRI"/>
    <m/>
    <m/>
    <x v="43"/>
    <s v="EMC-PCPL-025/ 2024"/>
    <n v="34110"/>
    <x v="7"/>
    <x v="152"/>
    <x v="10"/>
    <n v="2"/>
    <x v="18"/>
    <n v="0"/>
    <m/>
    <m/>
    <n v="20"/>
    <n v="0"/>
    <n v="0"/>
    <n v="0"/>
    <n v="0"/>
    <n v="-18"/>
    <d v="1899-12-30T00:00:00"/>
    <m/>
    <x v="0"/>
    <m/>
    <x v="0"/>
    <x v="0"/>
    <x v="0"/>
    <x v="11"/>
    <x v="1"/>
    <x v="1"/>
    <x v="1"/>
    <n v="5527"/>
    <n v="4973"/>
    <d v="2015-07-01T00:00:00"/>
    <m/>
    <s v="OCT"/>
    <m/>
    <m/>
    <m/>
    <s v="L"/>
    <s v="NORMAL"/>
    <s v="OC"/>
    <n v="316144"/>
    <n v="1772181"/>
    <n v="2058575"/>
    <s v="15-0517-00-568965-0-E"/>
    <m/>
    <m/>
  </r>
  <r>
    <x v="0"/>
    <x v="39"/>
    <x v="0"/>
    <s v="COTIZACION"/>
    <s v="FEBRERO"/>
    <d v="2024-02-22T00:00:00"/>
    <s v="CO37-FRANZ MERLO"/>
    <x v="16"/>
    <s v="COMBUSTIBLES, LUBRICANTES Y DERIVADOS PARA CONSUMO"/>
    <x v="1"/>
    <x v="1"/>
    <x v="37"/>
    <d v="2024-02-26T00:00:00"/>
    <m/>
    <n v="153"/>
    <s v="BIEN"/>
    <x v="43"/>
    <m/>
    <x v="8"/>
    <x v="153"/>
    <x v="39"/>
    <x v="10"/>
    <x v="0"/>
    <x v="0"/>
    <x v="1"/>
    <s v="06/03/2024"/>
    <m/>
    <s v="14:30"/>
    <s v="15:00"/>
    <x v="1"/>
    <s v="FRANZ GUILLERMO CARLOS FLORES ERGUETA"/>
    <x v="1"/>
    <m/>
    <x v="9"/>
    <x v="5"/>
    <x v="9"/>
    <x v="18"/>
    <x v="9"/>
    <m/>
    <x v="18"/>
    <x v="4"/>
    <x v="16"/>
    <x v="0"/>
    <n v="30"/>
    <x v="5"/>
    <m/>
    <x v="4"/>
    <x v="4"/>
    <s v="COLQUIRI"/>
    <m/>
    <m/>
    <x v="43"/>
    <s v="EMC-PCPL-025/ 2024"/>
    <n v="34110"/>
    <x v="8"/>
    <x v="153"/>
    <x v="10"/>
    <n v="3"/>
    <x v="18"/>
    <n v="0"/>
    <m/>
    <m/>
    <n v="21"/>
    <n v="0"/>
    <n v="0"/>
    <n v="0"/>
    <n v="0"/>
    <n v="-18"/>
    <d v="1899-12-30T00:00:00"/>
    <m/>
    <x v="0"/>
    <m/>
    <x v="0"/>
    <x v="0"/>
    <x v="0"/>
    <x v="11"/>
    <x v="1"/>
    <x v="1"/>
    <x v="1"/>
    <n v="5527"/>
    <n v="4973"/>
    <d v="2015-07-02T00:00:00"/>
    <m/>
    <s v="NOV"/>
    <m/>
    <m/>
    <m/>
    <s v="L"/>
    <s v="NORMAL"/>
    <s v="OC"/>
    <n v="316144"/>
    <n v="1772181"/>
    <n v="2058575"/>
    <s v="15-0517-00-568965-0-E"/>
    <m/>
    <m/>
  </r>
  <r>
    <x v="0"/>
    <x v="40"/>
    <x v="0"/>
    <s v="COTIZACION"/>
    <s v="FEBRERO"/>
    <d v="2024-02-28T00:00:00"/>
    <s v="CO37-FRANZ MERLO"/>
    <x v="8"/>
    <s v="OTROS REPUESTOS Y ACCESORIOS"/>
    <x v="4"/>
    <x v="6"/>
    <x v="38"/>
    <d v="2024-03-04T00:00:00"/>
    <m/>
    <n v="181"/>
    <s v="BIEN"/>
    <x v="44"/>
    <n v="448505.59999999998"/>
    <x v="0"/>
    <x v="154"/>
    <x v="2"/>
    <x v="4"/>
    <x v="20"/>
    <x v="0"/>
    <x v="0"/>
    <s v="12/03/2024"/>
    <m/>
    <s v="14:30"/>
    <s v="15:00"/>
    <x v="5"/>
    <s v="MARTÍN DAVID TALLACAGUA PALOMINO"/>
    <x v="8"/>
    <m/>
    <x v="9"/>
    <x v="5"/>
    <x v="9"/>
    <x v="18"/>
    <x v="9"/>
    <m/>
    <x v="18"/>
    <x v="4"/>
    <x v="16"/>
    <x v="0"/>
    <n v="30"/>
    <x v="5"/>
    <m/>
    <x v="4"/>
    <x v="4"/>
    <s v="COLQUIRI"/>
    <m/>
    <m/>
    <x v="44"/>
    <s v="ADQ. MANTTO Y SERV. 14/2024"/>
    <n v="39800"/>
    <x v="0"/>
    <x v="154"/>
    <x v="4"/>
    <n v="1"/>
    <x v="18"/>
    <n v="0"/>
    <m/>
    <m/>
    <n v="2"/>
    <n v="0"/>
    <n v="0"/>
    <n v="0"/>
    <n v="0"/>
    <n v="-1"/>
    <d v="1899-12-30T00:00:00"/>
    <m/>
    <x v="0"/>
    <m/>
    <x v="0"/>
    <x v="0"/>
    <x v="0"/>
    <x v="11"/>
    <x v="1"/>
    <x v="1"/>
    <x v="1"/>
    <n v="5527"/>
    <n v="4973"/>
    <d v="2015-07-03T00:00:00"/>
    <m/>
    <s v="DIC"/>
    <m/>
    <m/>
    <m/>
    <s v="L"/>
    <s v="NORMAL"/>
    <s v="OC"/>
    <n v="316144"/>
    <n v="1772181"/>
    <n v="2058575"/>
    <s v="15-0517-00-568965-0-E"/>
    <m/>
    <m/>
  </r>
  <r>
    <x v="0"/>
    <x v="40"/>
    <x v="0"/>
    <s v="COTIZACION"/>
    <s v="FEBRERO"/>
    <d v="2024-02-28T00:00:00"/>
    <s v="CO37-FRANZ MERLO"/>
    <x v="8"/>
    <s v="OTROS REPUESTOS Y ACCESORIOS"/>
    <x v="4"/>
    <x v="6"/>
    <x v="38"/>
    <d v="2024-03-04T00:00:00"/>
    <m/>
    <n v="181"/>
    <s v="BIEN"/>
    <x v="44"/>
    <m/>
    <x v="1"/>
    <x v="155"/>
    <x v="40"/>
    <x v="4"/>
    <x v="0"/>
    <x v="0"/>
    <x v="0"/>
    <s v="12/03/2024"/>
    <m/>
    <s v="14:30"/>
    <s v="15:00"/>
    <x v="5"/>
    <s v="MARTÍN DAVID TALLACAGUA PALOMINO"/>
    <x v="8"/>
    <m/>
    <x v="9"/>
    <x v="5"/>
    <x v="9"/>
    <x v="18"/>
    <x v="9"/>
    <m/>
    <x v="18"/>
    <x v="4"/>
    <x v="16"/>
    <x v="0"/>
    <n v="30"/>
    <x v="5"/>
    <m/>
    <x v="4"/>
    <x v="4"/>
    <s v="COLQUIRI"/>
    <m/>
    <m/>
    <x v="44"/>
    <s v="ADQ. MANTTO Y SERV. 14/2024"/>
    <n v="39800"/>
    <x v="1"/>
    <x v="155"/>
    <x v="4"/>
    <n v="2"/>
    <x v="18"/>
    <n v="0"/>
    <m/>
    <m/>
    <n v="4"/>
    <n v="0"/>
    <n v="0"/>
    <n v="0"/>
    <n v="0"/>
    <n v="-2"/>
    <d v="1899-12-30T00:00:00"/>
    <m/>
    <x v="0"/>
    <m/>
    <x v="0"/>
    <x v="0"/>
    <x v="0"/>
    <x v="11"/>
    <x v="1"/>
    <x v="1"/>
    <x v="1"/>
    <n v="5527"/>
    <n v="4973"/>
    <d v="2015-07-04T00:00:00"/>
    <m/>
    <s v="ENE"/>
    <m/>
    <m/>
    <m/>
    <s v="L"/>
    <s v="NORMAL"/>
    <s v="OC"/>
    <n v="316144"/>
    <n v="1772181"/>
    <n v="2058575"/>
    <s v="15-0517-00-568965-0-E"/>
    <m/>
    <m/>
  </r>
  <r>
    <x v="0"/>
    <x v="40"/>
    <x v="0"/>
    <s v="COTIZACION"/>
    <s v="FEBRERO"/>
    <d v="2024-02-28T00:00:00"/>
    <s v="CO37-FRANZ MERLO"/>
    <x v="8"/>
    <s v="OTROS REPUESTOS Y ACCESORIOS"/>
    <x v="4"/>
    <x v="6"/>
    <x v="38"/>
    <d v="2024-03-04T00:00:00"/>
    <m/>
    <n v="181"/>
    <s v="BIEN"/>
    <x v="44"/>
    <m/>
    <x v="2"/>
    <x v="156"/>
    <x v="40"/>
    <x v="4"/>
    <x v="0"/>
    <x v="0"/>
    <x v="0"/>
    <s v="12/03/2024"/>
    <m/>
    <s v="14:30"/>
    <s v="15:00"/>
    <x v="5"/>
    <s v="MARTÍN DAVID TALLACAGUA PALOMINO"/>
    <x v="8"/>
    <m/>
    <x v="9"/>
    <x v="5"/>
    <x v="9"/>
    <x v="18"/>
    <x v="9"/>
    <m/>
    <x v="18"/>
    <x v="4"/>
    <x v="16"/>
    <x v="0"/>
    <n v="30"/>
    <x v="5"/>
    <m/>
    <x v="4"/>
    <x v="4"/>
    <s v="COLQUIRI"/>
    <m/>
    <m/>
    <x v="44"/>
    <s v="ADQ. MANTTO Y SERV. 14/2024"/>
    <n v="39800"/>
    <x v="2"/>
    <x v="156"/>
    <x v="4"/>
    <n v="2"/>
    <x v="18"/>
    <n v="0"/>
    <m/>
    <m/>
    <n v="80"/>
    <n v="0"/>
    <n v="0"/>
    <n v="0"/>
    <n v="0"/>
    <n v="-78"/>
    <d v="1899-12-30T00:00:00"/>
    <m/>
    <x v="0"/>
    <m/>
    <x v="0"/>
    <x v="0"/>
    <x v="0"/>
    <x v="11"/>
    <x v="1"/>
    <x v="1"/>
    <x v="1"/>
    <n v="5527"/>
    <n v="4973"/>
    <d v="2015-07-05T00:00:00"/>
    <m/>
    <s v="FEB"/>
    <m/>
    <m/>
    <m/>
    <s v="L"/>
    <s v="NORMAL"/>
    <s v="OC"/>
    <n v="316144"/>
    <n v="1772181"/>
    <n v="2058575"/>
    <s v="15-0517-00-568965-0-E"/>
    <m/>
    <m/>
  </r>
  <r>
    <x v="0"/>
    <x v="40"/>
    <x v="0"/>
    <s v="COTIZACION"/>
    <s v="FEBRERO"/>
    <d v="2024-02-28T00:00:00"/>
    <s v="CO37-FRANZ MERLO"/>
    <x v="8"/>
    <s v="OTROS REPUESTOS Y ACCESORIOS"/>
    <x v="4"/>
    <x v="6"/>
    <x v="38"/>
    <d v="2024-03-04T00:00:00"/>
    <m/>
    <n v="181"/>
    <s v="BIEN"/>
    <x v="44"/>
    <m/>
    <x v="3"/>
    <x v="157"/>
    <x v="36"/>
    <x v="4"/>
    <x v="0"/>
    <x v="0"/>
    <x v="0"/>
    <s v="12/03/2024"/>
    <m/>
    <s v="14:30"/>
    <s v="15:00"/>
    <x v="5"/>
    <s v="MARTÍN DAVID TALLACAGUA PALOMINO"/>
    <x v="8"/>
    <m/>
    <x v="9"/>
    <x v="5"/>
    <x v="9"/>
    <x v="18"/>
    <x v="9"/>
    <m/>
    <x v="18"/>
    <x v="4"/>
    <x v="16"/>
    <x v="0"/>
    <n v="30"/>
    <x v="5"/>
    <m/>
    <x v="4"/>
    <x v="4"/>
    <s v="COLQUIRI"/>
    <m/>
    <m/>
    <x v="44"/>
    <s v="ADQ. MANTTO Y SERV. 14/2024"/>
    <n v="39800"/>
    <x v="3"/>
    <x v="157"/>
    <x v="4"/>
    <n v="5"/>
    <x v="18"/>
    <n v="0"/>
    <m/>
    <m/>
    <n v="5"/>
    <n v="0"/>
    <n v="0"/>
    <n v="0"/>
    <n v="0"/>
    <n v="0"/>
    <d v="1899-12-30T00:00:00"/>
    <m/>
    <x v="0"/>
    <m/>
    <x v="0"/>
    <x v="0"/>
    <x v="0"/>
    <x v="11"/>
    <x v="1"/>
    <x v="1"/>
    <x v="1"/>
    <n v="5527"/>
    <n v="4973"/>
    <d v="2015-07-06T00:00:00"/>
    <m/>
    <s v="MAR"/>
    <m/>
    <m/>
    <m/>
    <s v="L"/>
    <s v="NORMAL"/>
    <s v="OC"/>
    <n v="316144"/>
    <n v="1772181"/>
    <n v="2058575"/>
    <s v="15-0517-00-568965-0-E"/>
    <m/>
    <m/>
  </r>
  <r>
    <x v="0"/>
    <x v="40"/>
    <x v="0"/>
    <s v="COTIZACION"/>
    <s v="FEBRERO"/>
    <d v="2024-02-28T00:00:00"/>
    <s v="CO37-FRANZ MERLO"/>
    <x v="8"/>
    <s v="OTROS REPUESTOS Y ACCESORIOS"/>
    <x v="4"/>
    <x v="6"/>
    <x v="38"/>
    <d v="2024-03-04T00:00:00"/>
    <m/>
    <n v="181"/>
    <s v="BIEN"/>
    <x v="44"/>
    <m/>
    <x v="4"/>
    <x v="158"/>
    <x v="52"/>
    <x v="4"/>
    <x v="0"/>
    <x v="0"/>
    <x v="0"/>
    <s v="12/03/2024"/>
    <m/>
    <s v="14:30"/>
    <s v="15:00"/>
    <x v="5"/>
    <s v="MARTÍN DAVID TALLACAGUA PALOMINO"/>
    <x v="8"/>
    <m/>
    <x v="9"/>
    <x v="5"/>
    <x v="9"/>
    <x v="18"/>
    <x v="9"/>
    <m/>
    <x v="18"/>
    <x v="4"/>
    <x v="16"/>
    <x v="0"/>
    <n v="30"/>
    <x v="5"/>
    <m/>
    <x v="4"/>
    <x v="4"/>
    <s v="COLQUIRI"/>
    <m/>
    <m/>
    <x v="44"/>
    <s v="ADQ. MANTTO Y SERV. 14/2024"/>
    <n v="39800"/>
    <x v="4"/>
    <x v="158"/>
    <x v="4"/>
    <n v="80"/>
    <x v="18"/>
    <n v="0"/>
    <m/>
    <m/>
    <n v="80"/>
    <n v="0"/>
    <n v="0"/>
    <n v="0"/>
    <n v="0"/>
    <n v="0"/>
    <d v="1899-12-30T00:00:00"/>
    <m/>
    <x v="0"/>
    <m/>
    <x v="0"/>
    <x v="0"/>
    <x v="0"/>
    <x v="11"/>
    <x v="1"/>
    <x v="1"/>
    <x v="1"/>
    <n v="5527"/>
    <n v="4973"/>
    <d v="2015-07-07T00:00:00"/>
    <m/>
    <s v="ABR"/>
    <m/>
    <m/>
    <m/>
    <s v="L"/>
    <s v="NORMAL"/>
    <s v="OC"/>
    <n v="316144"/>
    <n v="1772181"/>
    <n v="2058575"/>
    <s v="15-0517-00-568965-0-E"/>
    <m/>
    <m/>
  </r>
  <r>
    <x v="0"/>
    <x v="40"/>
    <x v="0"/>
    <s v="COTIZACION"/>
    <s v="FEBRERO"/>
    <d v="2024-02-28T00:00:00"/>
    <s v="CO37-FRANZ MERLO"/>
    <x v="8"/>
    <s v="OTROS REPUESTOS Y ACCESORIOS"/>
    <x v="4"/>
    <x v="6"/>
    <x v="38"/>
    <d v="2024-03-04T00:00:00"/>
    <m/>
    <n v="181"/>
    <s v="BIEN"/>
    <x v="44"/>
    <m/>
    <x v="5"/>
    <x v="159"/>
    <x v="52"/>
    <x v="4"/>
    <x v="0"/>
    <x v="0"/>
    <x v="0"/>
    <s v="12/03/2024"/>
    <m/>
    <s v="14:30"/>
    <s v="15:00"/>
    <x v="5"/>
    <s v="MARTÍN DAVID TALLACAGUA PALOMINO"/>
    <x v="8"/>
    <m/>
    <x v="9"/>
    <x v="5"/>
    <x v="9"/>
    <x v="18"/>
    <x v="9"/>
    <m/>
    <x v="18"/>
    <x v="4"/>
    <x v="16"/>
    <x v="0"/>
    <n v="30"/>
    <x v="5"/>
    <m/>
    <x v="4"/>
    <x v="4"/>
    <s v="COLQUIRI"/>
    <m/>
    <m/>
    <x v="44"/>
    <s v="ADQ. MANTTO Y SERV. 14/2024"/>
    <n v="39800"/>
    <x v="5"/>
    <x v="159"/>
    <x v="4"/>
    <n v="80"/>
    <x v="18"/>
    <n v="0"/>
    <m/>
    <m/>
    <n v="80"/>
    <n v="0"/>
    <n v="0"/>
    <n v="0"/>
    <n v="0"/>
    <n v="0"/>
    <d v="1899-12-30T00:00:00"/>
    <m/>
    <x v="0"/>
    <m/>
    <x v="0"/>
    <x v="0"/>
    <x v="0"/>
    <x v="11"/>
    <x v="1"/>
    <x v="1"/>
    <x v="1"/>
    <n v="5527"/>
    <n v="4973"/>
    <d v="2015-07-08T00:00:00"/>
    <m/>
    <s v="MAY"/>
    <m/>
    <m/>
    <m/>
    <s v="L"/>
    <s v="NORMAL"/>
    <s v="OC"/>
    <n v="316144"/>
    <n v="1772181"/>
    <n v="2058575"/>
    <s v="15-0517-00-568965-0-E"/>
    <m/>
    <m/>
  </r>
  <r>
    <x v="0"/>
    <x v="41"/>
    <x v="0"/>
    <s v="COTIZACION"/>
    <s v="FEBRERO"/>
    <d v="2024-02-28T00:00:00"/>
    <s v="CO37-FRANZ MERLO"/>
    <x v="12"/>
    <s v="OTRAS MAQUINARIAS Y EQUIPO"/>
    <x v="4"/>
    <x v="6"/>
    <x v="39"/>
    <d v="2024-03-04T00:00:00"/>
    <m/>
    <n v="183"/>
    <s v="BIEN"/>
    <x v="45"/>
    <n v="170000"/>
    <x v="0"/>
    <x v="160"/>
    <x v="2"/>
    <x v="4"/>
    <x v="21"/>
    <x v="0"/>
    <x v="1"/>
    <s v="12/03/2024"/>
    <m/>
    <s v="14:30"/>
    <s v="15:00"/>
    <x v="5"/>
    <s v="MARTÍN DAVID TALLACAGUA PALOMINO"/>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x v="30"/>
    <x v="1"/>
    <x v="1"/>
    <x v="1"/>
    <n v="5527"/>
    <n v="4973"/>
    <d v="2015-07-09T00:00:00"/>
    <m/>
    <s v="JUN"/>
    <m/>
    <m/>
    <m/>
    <s v="L"/>
    <s v="NORMAL"/>
    <s v="OC"/>
    <n v="316144"/>
    <n v="1772181"/>
    <n v="2058575"/>
    <s v="15-0517-00-568965-0-E"/>
    <m/>
    <m/>
  </r>
  <r>
    <x v="0"/>
    <x v="42"/>
    <x v="0"/>
    <s v="COTIZACION"/>
    <s v="FEBRERO"/>
    <d v="2024-02-27T00:00:00"/>
    <s v="CO37-FRANZ MERLO"/>
    <x v="12"/>
    <s v="OTRAS MAQUINARIAS Y EQUIPO"/>
    <x v="4"/>
    <x v="6"/>
    <x v="40"/>
    <d v="2024-03-04T00:00:00"/>
    <m/>
    <n v="182"/>
    <s v="BIEN"/>
    <x v="46"/>
    <n v="695158.54"/>
    <x v="0"/>
    <x v="161"/>
    <x v="2"/>
    <x v="4"/>
    <x v="22"/>
    <x v="0"/>
    <x v="0"/>
    <s v="12/03/2024"/>
    <m/>
    <s v="14:30"/>
    <s v="15:00"/>
    <x v="5"/>
    <s v="MARTÍN DAVID TALLACAGUA PALOMINO"/>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x v="31"/>
    <x v="33"/>
    <x v="33"/>
    <x v="33"/>
    <n v="5527"/>
    <n v="4973"/>
    <d v="2015-07-10T00:00:00"/>
    <m/>
    <s v="JUL"/>
    <m/>
    <m/>
    <m/>
    <s v="L"/>
    <s v="NORMAL"/>
    <s v="OC"/>
    <n v="316144"/>
    <n v="1772181"/>
    <n v="2058575"/>
    <s v="15-0517-00-568965-0-E"/>
    <m/>
    <m/>
  </r>
  <r>
    <x v="0"/>
    <x v="42"/>
    <x v="0"/>
    <s v="COTIZACION"/>
    <s v="FEBRERO"/>
    <d v="2024-02-27T00:00:00"/>
    <s v="CO37-FRANZ MERLO"/>
    <x v="12"/>
    <s v="OTRAS MAQUINARIAS Y EQUIPO"/>
    <x v="4"/>
    <x v="6"/>
    <x v="40"/>
    <d v="2024-03-04T00:00:00"/>
    <m/>
    <n v="182"/>
    <s v="BIEN"/>
    <x v="46"/>
    <m/>
    <x v="1"/>
    <x v="162"/>
    <x v="2"/>
    <x v="4"/>
    <x v="0"/>
    <x v="0"/>
    <x v="0"/>
    <s v="12/03/2024"/>
    <m/>
    <s v="14:30"/>
    <s v="15:00"/>
    <x v="5"/>
    <s v="MARTÍN DAVID TALLACAGUA PALOMINO"/>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x v="31"/>
    <x v="34"/>
    <x v="34"/>
    <x v="34"/>
    <n v="5527"/>
    <n v="4973"/>
    <d v="2015-07-11T00:00:00"/>
    <m/>
    <s v="AGO"/>
    <m/>
    <m/>
    <m/>
    <s v="L"/>
    <s v="NORMAL"/>
    <s v="OC"/>
    <n v="316144"/>
    <n v="1772181"/>
    <n v="2058575"/>
    <s v="15-0517-00-568965-0-E"/>
    <m/>
    <m/>
  </r>
  <r>
    <x v="0"/>
    <x v="42"/>
    <x v="0"/>
    <s v="COTIZACION"/>
    <s v="FEBRERO"/>
    <d v="2024-02-27T00:00:00"/>
    <s v="CO37-FRANZ MERLO"/>
    <x v="12"/>
    <s v="OTRAS MAQUINARIAS Y EQUIPO"/>
    <x v="4"/>
    <x v="6"/>
    <x v="40"/>
    <d v="2024-03-04T00:00:00"/>
    <m/>
    <n v="182"/>
    <s v="BIEN"/>
    <x v="46"/>
    <m/>
    <x v="2"/>
    <x v="163"/>
    <x v="2"/>
    <x v="4"/>
    <x v="0"/>
    <x v="0"/>
    <x v="0"/>
    <s v="12/03/2024"/>
    <m/>
    <s v="14:30"/>
    <s v="15:00"/>
    <x v="5"/>
    <s v="MARTÍN DAVID TALLACAGUA PALOMINO"/>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x v="31"/>
    <x v="35"/>
    <x v="35"/>
    <x v="35"/>
    <n v="5527"/>
    <n v="4973"/>
    <d v="2015-07-12T00:00:00"/>
    <m/>
    <s v="SEP"/>
    <m/>
    <m/>
    <m/>
    <s v="L"/>
    <s v="NORMAL"/>
    <s v="OC"/>
    <n v="316144"/>
    <n v="1772181"/>
    <n v="2058575"/>
    <s v="15-0517-00-568965-0-E"/>
    <m/>
    <m/>
  </r>
  <r>
    <x v="0"/>
    <x v="42"/>
    <x v="0"/>
    <s v="COTIZACION"/>
    <s v="FEBRERO"/>
    <d v="2024-02-27T00:00:00"/>
    <s v="CO37-FRANZ MERLO"/>
    <x v="12"/>
    <s v="OTRAS MAQUINARIAS Y EQUIPO"/>
    <x v="4"/>
    <x v="6"/>
    <x v="40"/>
    <d v="2024-03-04T00:00:00"/>
    <m/>
    <n v="182"/>
    <s v="BIEN"/>
    <x v="46"/>
    <m/>
    <x v="3"/>
    <x v="164"/>
    <x v="2"/>
    <x v="4"/>
    <x v="0"/>
    <x v="0"/>
    <x v="0"/>
    <s v="12/03/2024"/>
    <m/>
    <s v="14:30"/>
    <s v="15:00"/>
    <x v="5"/>
    <s v="MARTÍN DAVID TALLACAGUA PALOMINO"/>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x v="31"/>
    <x v="36"/>
    <x v="36"/>
    <x v="36"/>
    <n v="5527"/>
    <n v="4973"/>
    <d v="2015-07-13T00:00:00"/>
    <m/>
    <s v="OCT"/>
    <m/>
    <m/>
    <m/>
    <s v="L"/>
    <s v="NORMAL"/>
    <s v="OC"/>
    <n v="316144"/>
    <n v="1772181"/>
    <n v="2058575"/>
    <s v="15-0517-00-568965-0-E"/>
    <m/>
    <m/>
  </r>
  <r>
    <x v="0"/>
    <x v="43"/>
    <x v="0"/>
    <s v="COTIZACION"/>
    <s v="FEBRERO"/>
    <d v="2024-02-28T00:00:00"/>
    <s v="CO37-FRANZ MERLO"/>
    <x v="17"/>
    <s v="CONSULTORÍAS POR PRODUCTO"/>
    <x v="3"/>
    <x v="3"/>
    <x v="41"/>
    <d v="2024-03-04T00:00:00"/>
    <m/>
    <n v="171"/>
    <s v="SERV/BIEN/OBRA"/>
    <x v="47"/>
    <n v="110000"/>
    <x v="0"/>
    <x v="165"/>
    <x v="2"/>
    <x v="6"/>
    <x v="23"/>
    <x v="3"/>
    <x v="1"/>
    <s v="12/03/2024"/>
    <m/>
    <s v="14:30"/>
    <s v="15:00"/>
    <x v="3"/>
    <s v="OSCAR ZABALA SOLIZ"/>
    <x v="9"/>
    <m/>
    <x v="9"/>
    <x v="5"/>
    <x v="9"/>
    <x v="18"/>
    <x v="9"/>
    <m/>
    <x v="18"/>
    <x v="4"/>
    <x v="16"/>
    <x v="0"/>
    <n v="30"/>
    <x v="5"/>
    <m/>
    <x v="4"/>
    <x v="4"/>
    <s v="COLQUIRI"/>
    <m/>
    <m/>
    <x v="47"/>
    <s v="EMC-SIMA-013-2024"/>
    <n v="25210"/>
    <x v="0"/>
    <x v="165"/>
    <x v="6"/>
    <n v="1"/>
    <x v="18"/>
    <n v="0"/>
    <m/>
    <m/>
    <n v="1"/>
    <n v="0"/>
    <n v="0"/>
    <n v="0"/>
    <n v="0"/>
    <n v="0"/>
    <d v="1899-12-30T00:00:00"/>
    <m/>
    <x v="0"/>
    <m/>
    <x v="0"/>
    <x v="0"/>
    <x v="0"/>
    <x v="11"/>
    <x v="1"/>
    <x v="1"/>
    <x v="1"/>
    <n v="5527"/>
    <n v="4973"/>
    <d v="2015-07-14T00:00:00"/>
    <m/>
    <s v="NOV"/>
    <m/>
    <m/>
    <m/>
    <s v="L"/>
    <s v="NORMAL"/>
    <s v="OC"/>
    <n v="316144"/>
    <n v="1772181"/>
    <n v="2058575"/>
    <s v="15-0517-00-568965-0-E"/>
    <m/>
    <m/>
  </r>
  <r>
    <x v="0"/>
    <x v="44"/>
    <x v="0"/>
    <s v="COTIZACION"/>
    <s v="FEBRERO"/>
    <d v="2024-02-28T00:00:00"/>
    <s v="CO37-FRANZ MERLO"/>
    <x v="18"/>
    <s v="HERRAMIENTAS MENORES"/>
    <x v="4"/>
    <x v="6"/>
    <x v="42"/>
    <d v="2024-03-04T00:00:00"/>
    <m/>
    <n v="187"/>
    <s v="BIEN"/>
    <x v="48"/>
    <n v="80107"/>
    <x v="0"/>
    <x v="166"/>
    <x v="39"/>
    <x v="5"/>
    <x v="24"/>
    <x v="0"/>
    <x v="0"/>
    <s v="12/03/2024"/>
    <m/>
    <s v="14:30"/>
    <s v="15:00"/>
    <x v="5"/>
    <s v="MARTÍN DAVID TALLACAGUA PALOMINO"/>
    <x v="10"/>
    <m/>
    <x v="9"/>
    <x v="5"/>
    <x v="9"/>
    <x v="18"/>
    <x v="9"/>
    <m/>
    <x v="18"/>
    <x v="4"/>
    <x v="16"/>
    <x v="0"/>
    <n v="30"/>
    <x v="5"/>
    <m/>
    <x v="4"/>
    <x v="4"/>
    <s v="COLQUIRI"/>
    <m/>
    <m/>
    <x v="48"/>
    <s v="ADQ. MANTTO Y SERV. 200/2024"/>
    <n v="34800"/>
    <x v="0"/>
    <x v="166"/>
    <x v="5"/>
    <n v="3"/>
    <x v="18"/>
    <n v="0"/>
    <m/>
    <m/>
    <n v="3"/>
    <n v="0"/>
    <n v="0"/>
    <n v="0"/>
    <n v="0"/>
    <n v="0"/>
    <d v="1899-12-30T00:00:00"/>
    <m/>
    <x v="0"/>
    <m/>
    <x v="0"/>
    <x v="0"/>
    <x v="0"/>
    <x v="11"/>
    <x v="1"/>
    <x v="1"/>
    <x v="1"/>
    <n v="5527"/>
    <n v="4973"/>
    <d v="2015-07-15T00:00:00"/>
    <m/>
    <s v="DIC"/>
    <m/>
    <m/>
    <m/>
    <s v="L"/>
    <s v="NORMAL"/>
    <s v="OC"/>
    <n v="316144"/>
    <n v="1772181"/>
    <n v="2058575"/>
    <s v="15-0517-00-568965-0-E"/>
    <m/>
    <m/>
  </r>
  <r>
    <x v="0"/>
    <x v="44"/>
    <x v="0"/>
    <s v="COTIZACION"/>
    <s v="FEBRERO"/>
    <d v="2024-02-28T00:00:00"/>
    <s v="CO37-FRANZ MERLO"/>
    <x v="18"/>
    <s v="HERRAMIENTAS MENORES"/>
    <x v="4"/>
    <x v="6"/>
    <x v="42"/>
    <d v="2024-03-04T00:00:00"/>
    <m/>
    <n v="187"/>
    <s v="BIEN"/>
    <x v="48"/>
    <m/>
    <x v="1"/>
    <x v="167"/>
    <x v="39"/>
    <x v="5"/>
    <x v="0"/>
    <x v="0"/>
    <x v="0"/>
    <s v="12/03/2024"/>
    <m/>
    <s v="14:30"/>
    <s v="15:00"/>
    <x v="5"/>
    <s v="MARTÍN DAVID TALLACAGUA PALOMINO"/>
    <x v="10"/>
    <m/>
    <x v="9"/>
    <x v="5"/>
    <x v="9"/>
    <x v="18"/>
    <x v="9"/>
    <m/>
    <x v="18"/>
    <x v="4"/>
    <x v="16"/>
    <x v="0"/>
    <n v="30"/>
    <x v="5"/>
    <m/>
    <x v="4"/>
    <x v="4"/>
    <s v="COLQUIRI"/>
    <m/>
    <m/>
    <x v="48"/>
    <s v="ADQ. MANTTO Y SERV. 200/2024"/>
    <n v="34800"/>
    <x v="1"/>
    <x v="167"/>
    <x v="5"/>
    <n v="3"/>
    <x v="18"/>
    <n v="0"/>
    <m/>
    <m/>
    <n v="3"/>
    <n v="0"/>
    <n v="0"/>
    <n v="0"/>
    <n v="0"/>
    <n v="0"/>
    <d v="1899-12-30T00:00:00"/>
    <m/>
    <x v="0"/>
    <m/>
    <x v="0"/>
    <x v="0"/>
    <x v="0"/>
    <x v="11"/>
    <x v="1"/>
    <x v="1"/>
    <x v="1"/>
    <n v="5527"/>
    <n v="4973"/>
    <d v="2015-07-16T00:00:00"/>
    <m/>
    <s v="ENE"/>
    <m/>
    <m/>
    <m/>
    <s v="L"/>
    <s v="NORMAL"/>
    <s v="OC"/>
    <n v="316144"/>
    <n v="1772181"/>
    <n v="2058575"/>
    <s v="15-0517-00-568965-0-E"/>
    <m/>
    <m/>
  </r>
  <r>
    <x v="0"/>
    <x v="44"/>
    <x v="0"/>
    <s v="COTIZACION"/>
    <s v="FEBRERO"/>
    <d v="2024-02-28T00:00:00"/>
    <s v="CO37-FRANZ MERLO"/>
    <x v="18"/>
    <s v="HERRAMIENTAS MENORES"/>
    <x v="4"/>
    <x v="6"/>
    <x v="42"/>
    <d v="2024-03-04T00:00:00"/>
    <m/>
    <n v="187"/>
    <s v="BIEN"/>
    <x v="48"/>
    <m/>
    <x v="2"/>
    <x v="168"/>
    <x v="35"/>
    <x v="5"/>
    <x v="0"/>
    <x v="0"/>
    <x v="0"/>
    <s v="12/03/2024"/>
    <m/>
    <s v="14:30"/>
    <s v="15:00"/>
    <x v="5"/>
    <s v="MARTÍN DAVID TALLACAGUA PALOMINO"/>
    <x v="10"/>
    <m/>
    <x v="9"/>
    <x v="5"/>
    <x v="9"/>
    <x v="18"/>
    <x v="9"/>
    <m/>
    <x v="18"/>
    <x v="4"/>
    <x v="16"/>
    <x v="0"/>
    <n v="30"/>
    <x v="5"/>
    <m/>
    <x v="4"/>
    <x v="4"/>
    <s v="COLQUIRI"/>
    <m/>
    <m/>
    <x v="48"/>
    <s v="ADQ. MANTTO Y SERV. 200/2024"/>
    <n v="34800"/>
    <x v="2"/>
    <x v="168"/>
    <x v="5"/>
    <n v="10"/>
    <x v="18"/>
    <n v="0"/>
    <m/>
    <m/>
    <n v="10"/>
    <n v="0"/>
    <n v="0"/>
    <n v="0"/>
    <n v="0"/>
    <n v="0"/>
    <d v="1899-12-30T00:00:00"/>
    <m/>
    <x v="0"/>
    <m/>
    <x v="0"/>
    <x v="0"/>
    <x v="0"/>
    <x v="11"/>
    <x v="1"/>
    <x v="1"/>
    <x v="1"/>
    <n v="5527"/>
    <n v="4973"/>
    <d v="2015-07-17T00:00:00"/>
    <m/>
    <s v="FEB"/>
    <m/>
    <m/>
    <m/>
    <s v="L"/>
    <s v="NORMAL"/>
    <s v="OC"/>
    <n v="316144"/>
    <n v="1772181"/>
    <n v="2058575"/>
    <s v="15-0517-00-568965-0-E"/>
    <m/>
    <m/>
  </r>
  <r>
    <x v="0"/>
    <x v="44"/>
    <x v="0"/>
    <s v="COTIZACION"/>
    <s v="FEBRERO"/>
    <d v="2024-02-28T00:00:00"/>
    <s v="CO37-FRANZ MERLO"/>
    <x v="18"/>
    <s v="HERRAMIENTAS MENORES"/>
    <x v="4"/>
    <x v="6"/>
    <x v="42"/>
    <d v="2024-03-04T00:00:00"/>
    <m/>
    <n v="187"/>
    <s v="BIEN"/>
    <x v="48"/>
    <m/>
    <x v="3"/>
    <x v="169"/>
    <x v="39"/>
    <x v="5"/>
    <x v="0"/>
    <x v="0"/>
    <x v="0"/>
    <s v="12/03/2024"/>
    <m/>
    <s v="14:30"/>
    <s v="15:00"/>
    <x v="5"/>
    <s v="MARTÍN DAVID TALLACAGUA PALOMINO"/>
    <x v="10"/>
    <m/>
    <x v="9"/>
    <x v="5"/>
    <x v="9"/>
    <x v="18"/>
    <x v="9"/>
    <m/>
    <x v="18"/>
    <x v="4"/>
    <x v="16"/>
    <x v="0"/>
    <n v="30"/>
    <x v="5"/>
    <m/>
    <x v="4"/>
    <x v="4"/>
    <s v="COLQUIRI"/>
    <m/>
    <m/>
    <x v="48"/>
    <s v="ADQ. MANTTO Y SERV. 200/2024"/>
    <n v="34800"/>
    <x v="3"/>
    <x v="169"/>
    <x v="5"/>
    <n v="3"/>
    <x v="18"/>
    <n v="0"/>
    <m/>
    <m/>
    <n v="3"/>
    <n v="0"/>
    <n v="0"/>
    <n v="0"/>
    <n v="0"/>
    <n v="0"/>
    <d v="1899-12-30T00:00:00"/>
    <m/>
    <x v="0"/>
    <m/>
    <x v="0"/>
    <x v="0"/>
    <x v="0"/>
    <x v="11"/>
    <x v="1"/>
    <x v="1"/>
    <x v="1"/>
    <n v="5527"/>
    <n v="4973"/>
    <d v="2015-07-18T00:00:00"/>
    <m/>
    <s v="MAR"/>
    <m/>
    <m/>
    <m/>
    <s v="L"/>
    <s v="NORMAL"/>
    <s v="OC"/>
    <n v="316144"/>
    <n v="1772181"/>
    <n v="2058575"/>
    <s v="15-0517-00-568965-0-E"/>
    <m/>
    <m/>
  </r>
  <r>
    <x v="0"/>
    <x v="44"/>
    <x v="0"/>
    <s v="COTIZACION"/>
    <s v="FEBRERO"/>
    <d v="2024-02-28T00:00:00"/>
    <s v="CO37-FRANZ MERLO"/>
    <x v="18"/>
    <s v="HERRAMIENTAS MENORES"/>
    <x v="4"/>
    <x v="6"/>
    <x v="42"/>
    <d v="2024-03-04T00:00:00"/>
    <m/>
    <n v="187"/>
    <s v="BIEN"/>
    <x v="48"/>
    <m/>
    <x v="4"/>
    <x v="170"/>
    <x v="35"/>
    <x v="5"/>
    <x v="0"/>
    <x v="0"/>
    <x v="0"/>
    <s v="12/03/2024"/>
    <m/>
    <s v="14:30"/>
    <s v="15:00"/>
    <x v="5"/>
    <s v="MARTÍN DAVID TALLACAGUA PALOMINO"/>
    <x v="10"/>
    <m/>
    <x v="9"/>
    <x v="5"/>
    <x v="9"/>
    <x v="18"/>
    <x v="9"/>
    <m/>
    <x v="18"/>
    <x v="4"/>
    <x v="16"/>
    <x v="0"/>
    <n v="30"/>
    <x v="5"/>
    <m/>
    <x v="4"/>
    <x v="4"/>
    <s v="COLQUIRI"/>
    <m/>
    <m/>
    <x v="48"/>
    <s v="ADQ. MANTTO Y SERV. 200/2024"/>
    <n v="34800"/>
    <x v="4"/>
    <x v="170"/>
    <x v="5"/>
    <n v="10"/>
    <x v="18"/>
    <n v="0"/>
    <m/>
    <m/>
    <n v="10"/>
    <n v="0"/>
    <n v="0"/>
    <n v="0"/>
    <n v="0"/>
    <n v="0"/>
    <d v="1899-12-30T00:00:00"/>
    <m/>
    <x v="0"/>
    <m/>
    <x v="0"/>
    <x v="0"/>
    <x v="0"/>
    <x v="11"/>
    <x v="1"/>
    <x v="1"/>
    <x v="1"/>
    <n v="5527"/>
    <n v="4973"/>
    <d v="2015-07-19T00:00:00"/>
    <m/>
    <s v="ABR"/>
    <m/>
    <m/>
    <m/>
    <s v="L"/>
    <s v="NORMAL"/>
    <s v="OC"/>
    <n v="316144"/>
    <n v="1772181"/>
    <n v="2058575"/>
    <s v="15-0517-00-568965-0-E"/>
    <m/>
    <m/>
  </r>
  <r>
    <x v="0"/>
    <x v="44"/>
    <x v="0"/>
    <s v="COTIZACION"/>
    <s v="FEBRERO"/>
    <d v="2024-02-28T00:00:00"/>
    <s v="CO37-FRANZ MERLO"/>
    <x v="18"/>
    <s v="HERRAMIENTAS MENORES"/>
    <x v="4"/>
    <x v="6"/>
    <x v="42"/>
    <d v="2024-03-04T00:00:00"/>
    <m/>
    <n v="187"/>
    <s v="BIEN"/>
    <x v="48"/>
    <m/>
    <x v="5"/>
    <x v="171"/>
    <x v="2"/>
    <x v="5"/>
    <x v="0"/>
    <x v="0"/>
    <x v="0"/>
    <s v="12/03/2024"/>
    <m/>
    <s v="14:30"/>
    <s v="15:00"/>
    <x v="5"/>
    <s v="MARTÍN DAVID TALLACAGUA PALOMINO"/>
    <x v="10"/>
    <m/>
    <x v="9"/>
    <x v="5"/>
    <x v="9"/>
    <x v="18"/>
    <x v="9"/>
    <m/>
    <x v="18"/>
    <x v="4"/>
    <x v="16"/>
    <x v="0"/>
    <n v="30"/>
    <x v="5"/>
    <m/>
    <x v="4"/>
    <x v="4"/>
    <s v="COLQUIRI"/>
    <m/>
    <m/>
    <x v="48"/>
    <s v="ADQ. MANTTO Y SERV. 200/2024"/>
    <n v="34800"/>
    <x v="5"/>
    <x v="171"/>
    <x v="5"/>
    <n v="1"/>
    <x v="18"/>
    <n v="0"/>
    <m/>
    <m/>
    <n v="1"/>
    <n v="0"/>
    <n v="0"/>
    <n v="0"/>
    <n v="0"/>
    <n v="0"/>
    <d v="1899-12-30T00:00:00"/>
    <m/>
    <x v="0"/>
    <m/>
    <x v="0"/>
    <x v="0"/>
    <x v="0"/>
    <x v="11"/>
    <x v="1"/>
    <x v="1"/>
    <x v="1"/>
    <n v="5527"/>
    <n v="4973"/>
    <d v="2015-07-20T00:00:00"/>
    <m/>
    <s v="MAY"/>
    <m/>
    <m/>
    <m/>
    <s v="L"/>
    <s v="NORMAL"/>
    <s v="OC"/>
    <n v="316144"/>
    <n v="1772181"/>
    <n v="2058575"/>
    <s v="15-0517-00-568965-0-E"/>
    <m/>
    <m/>
  </r>
  <r>
    <x v="0"/>
    <x v="44"/>
    <x v="0"/>
    <s v="COTIZACION"/>
    <s v="FEBRERO"/>
    <d v="2024-02-28T00:00:00"/>
    <s v="CO37-FRANZ MERLO"/>
    <x v="18"/>
    <s v="HERRAMIENTAS MENORES"/>
    <x v="4"/>
    <x v="6"/>
    <x v="42"/>
    <d v="2024-03-04T00:00:00"/>
    <m/>
    <n v="187"/>
    <s v="BIEN"/>
    <x v="48"/>
    <m/>
    <x v="6"/>
    <x v="172"/>
    <x v="35"/>
    <x v="5"/>
    <x v="0"/>
    <x v="0"/>
    <x v="0"/>
    <s v="12/03/2024"/>
    <m/>
    <s v="14:30"/>
    <s v="15:00"/>
    <x v="5"/>
    <s v="MARTÍN DAVID TALLACAGUA PALOMINO"/>
    <x v="10"/>
    <m/>
    <x v="9"/>
    <x v="5"/>
    <x v="9"/>
    <x v="18"/>
    <x v="9"/>
    <m/>
    <x v="18"/>
    <x v="4"/>
    <x v="16"/>
    <x v="0"/>
    <n v="30"/>
    <x v="5"/>
    <m/>
    <x v="4"/>
    <x v="4"/>
    <s v="COLQUIRI"/>
    <m/>
    <m/>
    <x v="48"/>
    <s v="ADQ. MANTTO Y SERV. 200/2024"/>
    <n v="34800"/>
    <x v="6"/>
    <x v="172"/>
    <x v="5"/>
    <n v="10"/>
    <x v="18"/>
    <n v="0"/>
    <m/>
    <m/>
    <n v="10"/>
    <n v="0"/>
    <n v="0"/>
    <n v="0"/>
    <n v="0"/>
    <n v="0"/>
    <d v="1899-12-30T00:00:00"/>
    <m/>
    <x v="0"/>
    <m/>
    <x v="0"/>
    <x v="0"/>
    <x v="0"/>
    <x v="11"/>
    <x v="1"/>
    <x v="1"/>
    <x v="1"/>
    <n v="5527"/>
    <n v="4973"/>
    <d v="2015-07-21T00:00:00"/>
    <m/>
    <s v="JUN"/>
    <m/>
    <m/>
    <m/>
    <s v="L"/>
    <s v="NORMAL"/>
    <s v="OC"/>
    <n v="316144"/>
    <n v="1772181"/>
    <n v="2058575"/>
    <s v="15-0517-00-568965-0-E"/>
    <m/>
    <m/>
  </r>
  <r>
    <x v="0"/>
    <x v="44"/>
    <x v="0"/>
    <s v="COTIZACION"/>
    <s v="FEBRERO"/>
    <d v="2024-02-28T00:00:00"/>
    <s v="CO37-FRANZ MERLO"/>
    <x v="18"/>
    <s v="HERRAMIENTAS MENORES"/>
    <x v="4"/>
    <x v="6"/>
    <x v="42"/>
    <d v="2024-03-04T00:00:00"/>
    <m/>
    <n v="187"/>
    <s v="BIEN"/>
    <x v="48"/>
    <m/>
    <x v="7"/>
    <x v="173"/>
    <x v="35"/>
    <x v="5"/>
    <x v="0"/>
    <x v="0"/>
    <x v="0"/>
    <s v="12/03/2024"/>
    <m/>
    <s v="14:30"/>
    <s v="15:00"/>
    <x v="5"/>
    <s v="MARTÍN DAVID TALLACAGUA PALOMINO"/>
    <x v="10"/>
    <m/>
    <x v="9"/>
    <x v="5"/>
    <x v="9"/>
    <x v="18"/>
    <x v="9"/>
    <m/>
    <x v="18"/>
    <x v="4"/>
    <x v="16"/>
    <x v="0"/>
    <n v="30"/>
    <x v="5"/>
    <m/>
    <x v="4"/>
    <x v="4"/>
    <s v="COLQUIRI"/>
    <m/>
    <m/>
    <x v="48"/>
    <s v="ADQ. MANTTO Y SERV. 200/2024"/>
    <n v="34800"/>
    <x v="7"/>
    <x v="173"/>
    <x v="5"/>
    <n v="10"/>
    <x v="18"/>
    <n v="0"/>
    <m/>
    <m/>
    <n v="10"/>
    <n v="0"/>
    <n v="0"/>
    <n v="0"/>
    <n v="0"/>
    <n v="0"/>
    <d v="1899-12-30T00:00:00"/>
    <m/>
    <x v="0"/>
    <m/>
    <x v="0"/>
    <x v="0"/>
    <x v="0"/>
    <x v="11"/>
    <x v="1"/>
    <x v="1"/>
    <x v="1"/>
    <n v="5527"/>
    <n v="4973"/>
    <d v="2015-07-22T00:00:00"/>
    <m/>
    <s v="JUL"/>
    <m/>
    <m/>
    <m/>
    <s v="L"/>
    <s v="NORMAL"/>
    <s v="OC"/>
    <n v="316144"/>
    <n v="1772181"/>
    <n v="2058575"/>
    <s v="15-0517-00-568965-0-E"/>
    <m/>
    <m/>
  </r>
  <r>
    <x v="0"/>
    <x v="44"/>
    <x v="0"/>
    <s v="COTIZACION"/>
    <s v="FEBRERO"/>
    <d v="2024-02-28T00:00:00"/>
    <s v="CO37-FRANZ MERLO"/>
    <x v="18"/>
    <s v="HERRAMIENTAS MENORES"/>
    <x v="4"/>
    <x v="6"/>
    <x v="42"/>
    <d v="2024-03-04T00:00:00"/>
    <m/>
    <n v="187"/>
    <s v="BIEN"/>
    <x v="48"/>
    <m/>
    <x v="8"/>
    <x v="174"/>
    <x v="35"/>
    <x v="5"/>
    <x v="0"/>
    <x v="0"/>
    <x v="0"/>
    <s v="12/03/2024"/>
    <m/>
    <s v="14:30"/>
    <s v="15:00"/>
    <x v="5"/>
    <s v="MARTÍN DAVID TALLACAGUA PALOMINO"/>
    <x v="10"/>
    <m/>
    <x v="9"/>
    <x v="5"/>
    <x v="9"/>
    <x v="18"/>
    <x v="9"/>
    <m/>
    <x v="18"/>
    <x v="4"/>
    <x v="16"/>
    <x v="0"/>
    <n v="30"/>
    <x v="5"/>
    <m/>
    <x v="4"/>
    <x v="4"/>
    <s v="COLQUIRI"/>
    <m/>
    <m/>
    <x v="48"/>
    <s v="ADQ. MANTTO Y SERV. 200/2024"/>
    <n v="34800"/>
    <x v="8"/>
    <x v="174"/>
    <x v="5"/>
    <n v="10"/>
    <x v="18"/>
    <n v="0"/>
    <m/>
    <m/>
    <n v="10"/>
    <n v="0"/>
    <n v="0"/>
    <n v="0"/>
    <n v="0"/>
    <n v="0"/>
    <d v="1899-12-30T00:00:00"/>
    <m/>
    <x v="0"/>
    <m/>
    <x v="0"/>
    <x v="0"/>
    <x v="0"/>
    <x v="11"/>
    <x v="1"/>
    <x v="1"/>
    <x v="1"/>
    <n v="5527"/>
    <n v="4973"/>
    <d v="2015-07-23T00:00:00"/>
    <m/>
    <s v="AGO"/>
    <m/>
    <m/>
    <m/>
    <s v="L"/>
    <s v="NORMAL"/>
    <s v="OC"/>
    <n v="316144"/>
    <n v="1772181"/>
    <n v="2058575"/>
    <s v="15-0517-00-568965-0-E"/>
    <m/>
    <m/>
  </r>
  <r>
    <x v="0"/>
    <x v="44"/>
    <x v="0"/>
    <s v="COTIZACION"/>
    <s v="FEBRERO"/>
    <d v="2024-02-28T00:00:00"/>
    <s v="CO37-FRANZ MERLO"/>
    <x v="18"/>
    <s v="HERRAMIENTAS MENORES"/>
    <x v="4"/>
    <x v="6"/>
    <x v="42"/>
    <d v="2024-03-04T00:00:00"/>
    <m/>
    <n v="187"/>
    <s v="BIEN"/>
    <x v="48"/>
    <m/>
    <x v="9"/>
    <x v="175"/>
    <x v="69"/>
    <x v="5"/>
    <x v="0"/>
    <x v="0"/>
    <x v="0"/>
    <s v="12/03/2024"/>
    <m/>
    <s v="14:30"/>
    <s v="15:00"/>
    <x v="5"/>
    <s v="MARTÍN DAVID TALLACAGUA PALOMINO"/>
    <x v="10"/>
    <m/>
    <x v="9"/>
    <x v="5"/>
    <x v="9"/>
    <x v="18"/>
    <x v="9"/>
    <m/>
    <x v="18"/>
    <x v="4"/>
    <x v="16"/>
    <x v="0"/>
    <n v="30"/>
    <x v="5"/>
    <m/>
    <x v="4"/>
    <x v="4"/>
    <s v="COLQUIRI"/>
    <m/>
    <m/>
    <x v="48"/>
    <s v="ADQ. MANTTO Y SERV. 200/2024"/>
    <n v="34800"/>
    <x v="9"/>
    <x v="175"/>
    <x v="5"/>
    <n v="60"/>
    <x v="18"/>
    <s v="vm "/>
    <m/>
    <m/>
    <n v="3"/>
    <n v="0"/>
    <n v="0"/>
    <n v="0"/>
    <n v="0"/>
    <n v="57"/>
    <d v="1899-12-30T00:00:00"/>
    <m/>
    <x v="0"/>
    <m/>
    <x v="0"/>
    <x v="0"/>
    <x v="0"/>
    <x v="11"/>
    <x v="1"/>
    <x v="1"/>
    <x v="1"/>
    <n v="5527"/>
    <n v="4973"/>
    <d v="2015-07-24T00:00:00"/>
    <m/>
    <s v="SEP"/>
    <m/>
    <m/>
    <m/>
    <s v="L"/>
    <s v="NORMAL"/>
    <s v="OC"/>
    <n v="316144"/>
    <n v="1772181"/>
    <n v="2058575"/>
    <s v="15-0517-00-568965-0-E"/>
    <m/>
    <m/>
  </r>
  <r>
    <x v="0"/>
    <x v="44"/>
    <x v="0"/>
    <s v="COTIZACION"/>
    <s v="FEBRERO"/>
    <d v="2024-02-28T00:00:00"/>
    <s v="CO37-FRANZ MERLO"/>
    <x v="18"/>
    <s v="HERRAMIENTAS MENORES"/>
    <x v="4"/>
    <x v="6"/>
    <x v="42"/>
    <d v="2024-03-04T00:00:00"/>
    <m/>
    <n v="187"/>
    <s v="BIEN"/>
    <x v="48"/>
    <m/>
    <x v="10"/>
    <x v="176"/>
    <x v="28"/>
    <x v="5"/>
    <x v="0"/>
    <x v="0"/>
    <x v="0"/>
    <s v="12/03/2024"/>
    <m/>
    <s v="14:30"/>
    <s v="15:00"/>
    <x v="5"/>
    <s v="MARTÍN DAVID TALLACAGUA PALOMINO"/>
    <x v="10"/>
    <m/>
    <x v="9"/>
    <x v="5"/>
    <x v="9"/>
    <x v="18"/>
    <x v="9"/>
    <m/>
    <x v="18"/>
    <x v="4"/>
    <x v="16"/>
    <x v="0"/>
    <n v="30"/>
    <x v="5"/>
    <m/>
    <x v="4"/>
    <x v="4"/>
    <s v="COLQUIRI"/>
    <m/>
    <m/>
    <x v="48"/>
    <s v="ADQ. MANTTO Y SERV. 200/2024"/>
    <n v="34800"/>
    <x v="10"/>
    <x v="176"/>
    <x v="5"/>
    <n v="20"/>
    <x v="18"/>
    <n v="0"/>
    <m/>
    <m/>
    <n v="1"/>
    <n v="0"/>
    <n v="0"/>
    <n v="0"/>
    <n v="0"/>
    <n v="1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1"/>
    <x v="177"/>
    <x v="35"/>
    <x v="5"/>
    <x v="0"/>
    <x v="0"/>
    <x v="0"/>
    <s v="12/03/2024"/>
    <m/>
    <s v="14:30"/>
    <s v="15:00"/>
    <x v="5"/>
    <s v="MARTÍN DAVID TALLACAGUA PALOMINO"/>
    <x v="10"/>
    <m/>
    <x v="9"/>
    <x v="5"/>
    <x v="9"/>
    <x v="18"/>
    <x v="9"/>
    <m/>
    <x v="18"/>
    <x v="4"/>
    <x v="16"/>
    <x v="0"/>
    <n v="30"/>
    <x v="5"/>
    <m/>
    <x v="4"/>
    <x v="4"/>
    <s v="COLQUIRI"/>
    <m/>
    <m/>
    <x v="48"/>
    <s v="ADQ. MANTTO Y SERV. 200/2024"/>
    <n v="34800"/>
    <x v="11"/>
    <x v="177"/>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2"/>
    <x v="178"/>
    <x v="35"/>
    <x v="5"/>
    <x v="0"/>
    <x v="0"/>
    <x v="0"/>
    <s v="12/03/2024"/>
    <m/>
    <s v="14:30"/>
    <s v="15:00"/>
    <x v="5"/>
    <s v="MARTÍN DAVID TALLACAGUA PALOMINO"/>
    <x v="10"/>
    <m/>
    <x v="9"/>
    <x v="5"/>
    <x v="9"/>
    <x v="18"/>
    <x v="9"/>
    <m/>
    <x v="18"/>
    <x v="4"/>
    <x v="16"/>
    <x v="0"/>
    <n v="30"/>
    <x v="5"/>
    <m/>
    <x v="4"/>
    <x v="4"/>
    <s v="COLQUIRI"/>
    <m/>
    <m/>
    <x v="48"/>
    <s v="ADQ. MANTTO Y SERV. 200/2024"/>
    <n v="34800"/>
    <x v="12"/>
    <x v="178"/>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3"/>
    <x v="179"/>
    <x v="36"/>
    <x v="5"/>
    <x v="0"/>
    <x v="0"/>
    <x v="0"/>
    <s v="12/03/2024"/>
    <m/>
    <s v="14:30"/>
    <s v="15:00"/>
    <x v="5"/>
    <s v="MARTÍN DAVID TALLACAGUA PALOMINO"/>
    <x v="10"/>
    <m/>
    <x v="9"/>
    <x v="5"/>
    <x v="9"/>
    <x v="18"/>
    <x v="9"/>
    <m/>
    <x v="18"/>
    <x v="4"/>
    <x v="16"/>
    <x v="0"/>
    <n v="30"/>
    <x v="5"/>
    <m/>
    <x v="4"/>
    <x v="4"/>
    <s v="COLQUIRI"/>
    <m/>
    <m/>
    <x v="48"/>
    <s v="ADQ. MANTTO Y SERV. 200/2024"/>
    <n v="34800"/>
    <x v="13"/>
    <x v="179"/>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4"/>
    <x v="180"/>
    <x v="36"/>
    <x v="5"/>
    <x v="0"/>
    <x v="0"/>
    <x v="0"/>
    <s v="12/03/2024"/>
    <m/>
    <s v="14:30"/>
    <s v="15:00"/>
    <x v="5"/>
    <s v="MARTÍN DAVID TALLACAGUA PALOMINO"/>
    <x v="10"/>
    <m/>
    <x v="9"/>
    <x v="5"/>
    <x v="9"/>
    <x v="18"/>
    <x v="9"/>
    <m/>
    <x v="18"/>
    <x v="4"/>
    <x v="16"/>
    <x v="0"/>
    <n v="30"/>
    <x v="5"/>
    <m/>
    <x v="4"/>
    <x v="4"/>
    <s v="COLQUIRI"/>
    <m/>
    <m/>
    <x v="48"/>
    <s v="ADQ. MANTTO Y SERV. 200/2024"/>
    <n v="34800"/>
    <x v="14"/>
    <x v="180"/>
    <x v="5"/>
    <n v="5"/>
    <x v="18"/>
    <n v="0"/>
    <m/>
    <m/>
    <n v="1"/>
    <n v="0"/>
    <n v="0"/>
    <n v="0"/>
    <n v="0"/>
    <n v="4"/>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5"/>
    <x v="181"/>
    <x v="35"/>
    <x v="5"/>
    <x v="0"/>
    <x v="0"/>
    <x v="0"/>
    <s v="12/03/2024"/>
    <m/>
    <s v="14:30"/>
    <s v="15:00"/>
    <x v="5"/>
    <s v="MARTÍN DAVID TALLACAGUA PALOMINO"/>
    <x v="10"/>
    <m/>
    <x v="9"/>
    <x v="5"/>
    <x v="9"/>
    <x v="18"/>
    <x v="9"/>
    <m/>
    <x v="18"/>
    <x v="4"/>
    <x v="16"/>
    <x v="0"/>
    <n v="30"/>
    <x v="5"/>
    <m/>
    <x v="4"/>
    <x v="4"/>
    <s v="COLQUIRI"/>
    <m/>
    <m/>
    <x v="48"/>
    <s v="ADQ. MANTTO Y SERV. 200/2024"/>
    <n v="34800"/>
    <x v="15"/>
    <x v="181"/>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6"/>
    <x v="182"/>
    <x v="35"/>
    <x v="5"/>
    <x v="0"/>
    <x v="0"/>
    <x v="0"/>
    <s v="12/03/2024"/>
    <m/>
    <s v="14:30"/>
    <s v="15:00"/>
    <x v="5"/>
    <s v="MARTÍN DAVID TALLACAGUA PALOMINO"/>
    <x v="10"/>
    <m/>
    <x v="9"/>
    <x v="5"/>
    <x v="9"/>
    <x v="18"/>
    <x v="9"/>
    <m/>
    <x v="18"/>
    <x v="4"/>
    <x v="16"/>
    <x v="0"/>
    <n v="30"/>
    <x v="5"/>
    <m/>
    <x v="4"/>
    <x v="4"/>
    <s v="COLQUIRI"/>
    <m/>
    <m/>
    <x v="48"/>
    <s v="ADQ. MANTTO Y SERV. 200/2024"/>
    <n v="34800"/>
    <x v="16"/>
    <x v="182"/>
    <x v="5"/>
    <n v="10"/>
    <x v="18"/>
    <n v="0"/>
    <m/>
    <m/>
    <n v="1"/>
    <n v="0"/>
    <n v="0"/>
    <n v="0"/>
    <n v="0"/>
    <n v="9"/>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7"/>
    <x v="183"/>
    <x v="35"/>
    <x v="5"/>
    <x v="0"/>
    <x v="0"/>
    <x v="0"/>
    <s v="12/03/2024"/>
    <m/>
    <s v="14:30"/>
    <s v="15:00"/>
    <x v="5"/>
    <s v="MARTÍN DAVID TALLACAGUA PALOMINO"/>
    <x v="10"/>
    <m/>
    <x v="9"/>
    <x v="5"/>
    <x v="9"/>
    <x v="18"/>
    <x v="9"/>
    <m/>
    <x v="18"/>
    <x v="4"/>
    <x v="16"/>
    <x v="0"/>
    <n v="30"/>
    <x v="5"/>
    <m/>
    <x v="4"/>
    <x v="4"/>
    <s v="COLQUIRI"/>
    <m/>
    <m/>
    <x v="48"/>
    <s v="ADQ. MANTTO Y SERV. 200/2024"/>
    <n v="34800"/>
    <x v="17"/>
    <x v="183"/>
    <x v="5"/>
    <n v="10"/>
    <x v="18"/>
    <n v="0"/>
    <m/>
    <m/>
    <m/>
    <n v="0"/>
    <n v="0"/>
    <n v="0"/>
    <n v="0"/>
    <n v="1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8"/>
    <x v="184"/>
    <x v="57"/>
    <x v="5"/>
    <x v="0"/>
    <x v="0"/>
    <x v="0"/>
    <s v="12/03/2024"/>
    <m/>
    <s v="14:30"/>
    <s v="15:00"/>
    <x v="5"/>
    <s v="MARTÍN DAVID TALLACAGUA PALOMINO"/>
    <x v="10"/>
    <m/>
    <x v="9"/>
    <x v="5"/>
    <x v="9"/>
    <x v="18"/>
    <x v="9"/>
    <m/>
    <x v="18"/>
    <x v="4"/>
    <x v="16"/>
    <x v="0"/>
    <n v="30"/>
    <x v="5"/>
    <m/>
    <x v="4"/>
    <x v="4"/>
    <s v="COLQUIRI"/>
    <m/>
    <m/>
    <x v="48"/>
    <s v="ADQ. MANTTO Y SERV. 200/2024"/>
    <n v="34800"/>
    <x v="18"/>
    <x v="184"/>
    <x v="5"/>
    <n v="150"/>
    <x v="18"/>
    <n v="0"/>
    <m/>
    <m/>
    <m/>
    <n v="0"/>
    <n v="0"/>
    <n v="0"/>
    <n v="0"/>
    <n v="150"/>
    <d v="1899-12-30T00:00:00"/>
    <m/>
    <x v="0"/>
    <m/>
    <x v="0"/>
    <x v="0"/>
    <x v="0"/>
    <x v="11"/>
    <x v="1"/>
    <x v="1"/>
    <x v="1"/>
    <n v="5527"/>
    <n v="4973"/>
    <d v="2015-07-25T00:00:00"/>
    <m/>
    <s v="OCT"/>
    <m/>
    <m/>
    <m/>
    <s v="L"/>
    <s v="NORMAL"/>
    <s v="OC"/>
    <n v="316144"/>
    <n v="1772181"/>
    <n v="2058575"/>
    <s v="15-0517-00-568965-0-E"/>
    <m/>
    <m/>
  </r>
  <r>
    <x v="0"/>
    <x v="44"/>
    <x v="0"/>
    <s v="COTIZACION"/>
    <s v="FEBRERO"/>
    <d v="2024-02-28T00:00:00"/>
    <s v="CO37-FRANZ MERLO"/>
    <x v="18"/>
    <s v="HERRAMIENTAS MENORES"/>
    <x v="4"/>
    <x v="6"/>
    <x v="42"/>
    <d v="2024-03-04T00:00:00"/>
    <m/>
    <n v="187"/>
    <s v="BIEN"/>
    <x v="48"/>
    <m/>
    <x v="19"/>
    <x v="185"/>
    <x v="54"/>
    <x v="5"/>
    <x v="0"/>
    <x v="0"/>
    <x v="0"/>
    <s v="12/03/2024"/>
    <m/>
    <s v="14:30"/>
    <s v="15:00"/>
    <x v="5"/>
    <s v="MARTÍN DAVID TALLACAGUA PALOMINO"/>
    <x v="10"/>
    <m/>
    <x v="9"/>
    <x v="5"/>
    <x v="9"/>
    <x v="18"/>
    <x v="9"/>
    <m/>
    <x v="18"/>
    <x v="4"/>
    <x v="16"/>
    <x v="0"/>
    <n v="30"/>
    <x v="5"/>
    <m/>
    <x v="4"/>
    <x v="4"/>
    <s v="COLQUIRI"/>
    <m/>
    <m/>
    <x v="48"/>
    <s v="ADQ. MANTTO Y SERV. 200/2024"/>
    <n v="34800"/>
    <x v="19"/>
    <x v="185"/>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0"/>
    <x v="186"/>
    <x v="54"/>
    <x v="5"/>
    <x v="0"/>
    <x v="0"/>
    <x v="0"/>
    <s v="12/03/2024"/>
    <m/>
    <s v="14:30"/>
    <s v="15:00"/>
    <x v="5"/>
    <s v="MARTÍN DAVID TALLACAGUA PALOMINO"/>
    <x v="10"/>
    <m/>
    <x v="9"/>
    <x v="5"/>
    <x v="9"/>
    <x v="18"/>
    <x v="9"/>
    <m/>
    <x v="18"/>
    <x v="4"/>
    <x v="16"/>
    <x v="0"/>
    <n v="30"/>
    <x v="5"/>
    <m/>
    <x v="4"/>
    <x v="4"/>
    <s v="COLQUIRI"/>
    <m/>
    <m/>
    <x v="48"/>
    <s v="ADQ. MANTTO Y SERV. 200/2024"/>
    <n v="34800"/>
    <x v="20"/>
    <x v="186"/>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1"/>
    <x v="187"/>
    <x v="54"/>
    <x v="5"/>
    <x v="0"/>
    <x v="0"/>
    <x v="0"/>
    <s v="12/03/2024"/>
    <m/>
    <s v="14:30"/>
    <s v="15:00"/>
    <x v="5"/>
    <s v="MARTÍN DAVID TALLACAGUA PALOMINO"/>
    <x v="10"/>
    <m/>
    <x v="9"/>
    <x v="5"/>
    <x v="9"/>
    <x v="18"/>
    <x v="9"/>
    <m/>
    <x v="18"/>
    <x v="4"/>
    <x v="16"/>
    <x v="0"/>
    <n v="30"/>
    <x v="5"/>
    <m/>
    <x v="4"/>
    <x v="4"/>
    <s v="COLQUIRI"/>
    <m/>
    <m/>
    <x v="48"/>
    <s v="ADQ. MANTTO Y SERV. 200/2024"/>
    <n v="34800"/>
    <x v="21"/>
    <x v="187"/>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2"/>
    <x v="188"/>
    <x v="54"/>
    <x v="5"/>
    <x v="0"/>
    <x v="0"/>
    <x v="0"/>
    <s v="12/03/2024"/>
    <m/>
    <s v="14:30"/>
    <s v="15:00"/>
    <x v="5"/>
    <s v="MARTÍN DAVID TALLACAGUA PALOMINO"/>
    <x v="10"/>
    <m/>
    <x v="9"/>
    <x v="5"/>
    <x v="9"/>
    <x v="18"/>
    <x v="9"/>
    <m/>
    <x v="18"/>
    <x v="4"/>
    <x v="16"/>
    <x v="0"/>
    <n v="30"/>
    <x v="5"/>
    <m/>
    <x v="4"/>
    <x v="4"/>
    <s v="COLQUIRI"/>
    <m/>
    <m/>
    <x v="48"/>
    <s v="ADQ. MANTTO Y SERV. 200/2024"/>
    <n v="34800"/>
    <x v="22"/>
    <x v="188"/>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3"/>
    <x v="189"/>
    <x v="54"/>
    <x v="5"/>
    <x v="0"/>
    <x v="0"/>
    <x v="0"/>
    <s v="12/03/2024"/>
    <m/>
    <s v="14:30"/>
    <s v="15:00"/>
    <x v="5"/>
    <s v="MARTÍN DAVID TALLACAGUA PALOMINO"/>
    <x v="10"/>
    <m/>
    <x v="9"/>
    <x v="5"/>
    <x v="9"/>
    <x v="18"/>
    <x v="9"/>
    <m/>
    <x v="18"/>
    <x v="4"/>
    <x v="16"/>
    <x v="0"/>
    <n v="30"/>
    <x v="5"/>
    <m/>
    <x v="4"/>
    <x v="4"/>
    <s v="COLQUIRI"/>
    <m/>
    <m/>
    <x v="48"/>
    <s v="ADQ. MANTTO Y SERV. 200/2024"/>
    <n v="34800"/>
    <x v="23"/>
    <x v="189"/>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4"/>
    <x v="190"/>
    <x v="54"/>
    <x v="5"/>
    <x v="0"/>
    <x v="0"/>
    <x v="0"/>
    <s v="12/03/2024"/>
    <m/>
    <s v="14:30"/>
    <s v="15:00"/>
    <x v="5"/>
    <s v="MARTÍN DAVID TALLACAGUA PALOMINO"/>
    <x v="10"/>
    <m/>
    <x v="9"/>
    <x v="5"/>
    <x v="9"/>
    <x v="18"/>
    <x v="9"/>
    <m/>
    <x v="18"/>
    <x v="4"/>
    <x v="16"/>
    <x v="0"/>
    <n v="30"/>
    <x v="5"/>
    <m/>
    <x v="4"/>
    <x v="4"/>
    <s v="COLQUIRI"/>
    <m/>
    <m/>
    <x v="48"/>
    <s v="ADQ. MANTTO Y SERV. 200/2024"/>
    <n v="34800"/>
    <x v="24"/>
    <x v="190"/>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5"/>
    <x v="191"/>
    <x v="54"/>
    <x v="5"/>
    <x v="0"/>
    <x v="0"/>
    <x v="0"/>
    <s v="12/03/2024"/>
    <m/>
    <s v="14:30"/>
    <s v="15:00"/>
    <x v="5"/>
    <s v="MARTÍN DAVID TALLACAGUA PALOMINO"/>
    <x v="10"/>
    <m/>
    <x v="9"/>
    <x v="5"/>
    <x v="9"/>
    <x v="18"/>
    <x v="9"/>
    <m/>
    <x v="18"/>
    <x v="4"/>
    <x v="16"/>
    <x v="0"/>
    <n v="30"/>
    <x v="5"/>
    <m/>
    <x v="4"/>
    <x v="4"/>
    <s v="COLQUIRI"/>
    <m/>
    <m/>
    <x v="48"/>
    <s v="ADQ. MANTTO Y SERV. 200/2024"/>
    <n v="34800"/>
    <x v="25"/>
    <x v="191"/>
    <x v="5"/>
    <n v="50"/>
    <x v="18"/>
    <n v="0"/>
    <m/>
    <m/>
    <n v="1"/>
    <n v="0"/>
    <n v="0"/>
    <n v="0"/>
    <n v="0"/>
    <n v="4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6"/>
    <x v="192"/>
    <x v="39"/>
    <x v="5"/>
    <x v="0"/>
    <x v="0"/>
    <x v="0"/>
    <s v="12/03/2024"/>
    <m/>
    <s v="14:30"/>
    <s v="15:00"/>
    <x v="5"/>
    <s v="MARTÍN DAVID TALLACAGUA PALOMINO"/>
    <x v="10"/>
    <m/>
    <x v="9"/>
    <x v="5"/>
    <x v="9"/>
    <x v="18"/>
    <x v="9"/>
    <m/>
    <x v="18"/>
    <x v="4"/>
    <x v="16"/>
    <x v="0"/>
    <n v="30"/>
    <x v="5"/>
    <m/>
    <x v="4"/>
    <x v="4"/>
    <s v="COLQUIRI"/>
    <m/>
    <m/>
    <x v="48"/>
    <s v="ADQ. MANTTO Y SERV. 200/2024"/>
    <n v="34800"/>
    <x v="26"/>
    <x v="192"/>
    <x v="5"/>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7"/>
    <x v="193"/>
    <x v="39"/>
    <x v="11"/>
    <x v="0"/>
    <x v="0"/>
    <x v="0"/>
    <s v="12/03/2024"/>
    <m/>
    <s v="14:30"/>
    <s v="15:00"/>
    <x v="5"/>
    <s v="MARTÍN DAVID TALLACAGUA PALOMINO"/>
    <x v="10"/>
    <m/>
    <x v="9"/>
    <x v="5"/>
    <x v="9"/>
    <x v="18"/>
    <x v="9"/>
    <m/>
    <x v="18"/>
    <x v="4"/>
    <x v="16"/>
    <x v="0"/>
    <n v="30"/>
    <x v="5"/>
    <m/>
    <x v="4"/>
    <x v="4"/>
    <s v="COLQUIRI"/>
    <m/>
    <m/>
    <x v="48"/>
    <s v="ADQ. MANTTO Y SERV. 200/2024"/>
    <n v="34800"/>
    <x v="27"/>
    <x v="193"/>
    <x v="11"/>
    <n v="3"/>
    <x v="18"/>
    <n v="0"/>
    <m/>
    <m/>
    <m/>
    <n v="0"/>
    <n v="0"/>
    <n v="0"/>
    <n v="0"/>
    <n v="3"/>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8"/>
    <x v="194"/>
    <x v="36"/>
    <x v="11"/>
    <x v="0"/>
    <x v="0"/>
    <x v="0"/>
    <s v="12/03/2024"/>
    <m/>
    <s v="14:30"/>
    <s v="15:00"/>
    <x v="5"/>
    <s v="MARTÍN DAVID TALLACAGUA PALOMINO"/>
    <x v="10"/>
    <m/>
    <x v="9"/>
    <x v="5"/>
    <x v="9"/>
    <x v="18"/>
    <x v="9"/>
    <m/>
    <x v="18"/>
    <x v="4"/>
    <x v="16"/>
    <x v="0"/>
    <n v="30"/>
    <x v="5"/>
    <m/>
    <x v="4"/>
    <x v="4"/>
    <s v="COLQUIRI"/>
    <m/>
    <m/>
    <x v="48"/>
    <s v="ADQ. MANTTO Y SERV. 200/2024"/>
    <n v="34800"/>
    <x v="28"/>
    <x v="194"/>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29"/>
    <x v="195"/>
    <x v="36"/>
    <x v="11"/>
    <x v="0"/>
    <x v="0"/>
    <x v="0"/>
    <s v="12/03/2024"/>
    <m/>
    <s v="14:30"/>
    <s v="15:00"/>
    <x v="5"/>
    <s v="MARTÍN DAVID TALLACAGUA PALOMINO"/>
    <x v="10"/>
    <m/>
    <x v="9"/>
    <x v="5"/>
    <x v="9"/>
    <x v="18"/>
    <x v="9"/>
    <m/>
    <x v="18"/>
    <x v="4"/>
    <x v="16"/>
    <x v="0"/>
    <n v="30"/>
    <x v="5"/>
    <m/>
    <x v="4"/>
    <x v="4"/>
    <s v="COLQUIRI"/>
    <m/>
    <m/>
    <x v="48"/>
    <s v="ADQ. MANTTO Y SERV. 200/2024"/>
    <n v="34800"/>
    <x v="29"/>
    <x v="195"/>
    <x v="11"/>
    <n v="5"/>
    <x v="18"/>
    <n v="0"/>
    <m/>
    <m/>
    <n v="1"/>
    <n v="0"/>
    <n v="0"/>
    <n v="0"/>
    <n v="0"/>
    <n v="4"/>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0"/>
    <x v="196"/>
    <x v="7"/>
    <x v="5"/>
    <x v="0"/>
    <x v="0"/>
    <x v="0"/>
    <s v="12/03/2024"/>
    <m/>
    <s v="14:30"/>
    <s v="15:00"/>
    <x v="5"/>
    <s v="MARTÍN DAVID TALLACAGUA PALOMINO"/>
    <x v="10"/>
    <m/>
    <x v="9"/>
    <x v="5"/>
    <x v="9"/>
    <x v="18"/>
    <x v="9"/>
    <m/>
    <x v="18"/>
    <x v="4"/>
    <x v="16"/>
    <x v="0"/>
    <n v="30"/>
    <x v="5"/>
    <m/>
    <x v="4"/>
    <x v="4"/>
    <s v="COLQUIRI"/>
    <m/>
    <m/>
    <x v="48"/>
    <s v="ADQ. MANTTO Y SERV. 200/2024"/>
    <n v="34800"/>
    <x v="30"/>
    <x v="196"/>
    <x v="5"/>
    <n v="200"/>
    <x v="18"/>
    <n v="0"/>
    <m/>
    <m/>
    <n v="1"/>
    <n v="0"/>
    <n v="0"/>
    <n v="0"/>
    <n v="0"/>
    <n v="199"/>
    <d v="1899-12-30T00:00:00"/>
    <m/>
    <x v="0"/>
    <m/>
    <x v="0"/>
    <x v="0"/>
    <x v="0"/>
    <x v="11"/>
    <x v="1"/>
    <x v="1"/>
    <x v="1"/>
    <n v="5527"/>
    <n v="4973"/>
    <d v="2015-07-26T00:00:00"/>
    <m/>
    <s v="NOV"/>
    <m/>
    <m/>
    <m/>
    <s v="L"/>
    <s v="NORMAL"/>
    <s v="OC"/>
    <n v="316144"/>
    <n v="1772181"/>
    <n v="2058575"/>
    <s v="15-0517-00-568965-0-E"/>
    <m/>
    <m/>
  </r>
  <r>
    <x v="0"/>
    <x v="44"/>
    <x v="0"/>
    <s v="COTIZACION"/>
    <s v="FEBRERO"/>
    <d v="2024-02-28T00:00:00"/>
    <s v="CO37-FRANZ MERLO"/>
    <x v="18"/>
    <s v="HERRAMIENTAS MENORES"/>
    <x v="4"/>
    <x v="6"/>
    <x v="42"/>
    <d v="2024-03-04T00:00:00"/>
    <m/>
    <n v="187"/>
    <s v="BIEN"/>
    <x v="48"/>
    <m/>
    <x v="31"/>
    <x v="197"/>
    <x v="7"/>
    <x v="5"/>
    <x v="0"/>
    <x v="0"/>
    <x v="0"/>
    <s v="12/03/2024"/>
    <m/>
    <s v="14:30"/>
    <s v="15:00"/>
    <x v="5"/>
    <s v="MARTÍN DAVID TALLACAGUA PALOMINO"/>
    <x v="10"/>
    <m/>
    <x v="9"/>
    <x v="5"/>
    <x v="9"/>
    <x v="18"/>
    <x v="9"/>
    <m/>
    <x v="18"/>
    <x v="4"/>
    <x v="16"/>
    <x v="0"/>
    <n v="30"/>
    <x v="5"/>
    <m/>
    <x v="4"/>
    <x v="4"/>
    <s v="COLQUIRI"/>
    <m/>
    <m/>
    <x v="48"/>
    <s v="ADQ. MANTTO Y SERV. 200/2024"/>
    <n v="34800"/>
    <x v="31"/>
    <x v="197"/>
    <x v="5"/>
    <n v="200"/>
    <x v="18"/>
    <n v="0"/>
    <m/>
    <m/>
    <n v="1"/>
    <n v="0"/>
    <n v="0"/>
    <n v="0"/>
    <n v="0"/>
    <n v="199"/>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n v="1730000"/>
    <x v="0"/>
    <x v="198"/>
    <x v="2"/>
    <x v="12"/>
    <x v="25"/>
    <x v="0"/>
    <x v="1"/>
    <s v="12/03/2024"/>
    <m/>
    <s v="14:30"/>
    <s v="15:00"/>
    <x v="1"/>
    <s v="FRANZ GUILLERMO CARLOS FLORES ERGUETA"/>
    <x v="1"/>
    <m/>
    <x v="9"/>
    <x v="5"/>
    <x v="9"/>
    <x v="18"/>
    <x v="9"/>
    <m/>
    <x v="18"/>
    <x v="4"/>
    <x v="16"/>
    <x v="0"/>
    <n v="30"/>
    <x v="5"/>
    <m/>
    <x v="4"/>
    <x v="4"/>
    <s v="COLQUIRI"/>
    <m/>
    <m/>
    <x v="49"/>
    <s v="EMC-PCPL-028/2024"/>
    <n v="43200"/>
    <x v="0"/>
    <x v="198"/>
    <x v="12"/>
    <n v="1"/>
    <x v="18"/>
    <n v="0"/>
    <m/>
    <m/>
    <n v="1"/>
    <n v="0"/>
    <n v="0"/>
    <n v="0"/>
    <n v="0"/>
    <n v="0"/>
    <d v="1899-12-30T00:00:00"/>
    <m/>
    <x v="0"/>
    <m/>
    <x v="0"/>
    <x v="0"/>
    <x v="0"/>
    <x v="11"/>
    <x v="1"/>
    <x v="1"/>
    <x v="1"/>
    <n v="5527"/>
    <n v="4973"/>
    <d v="2015-07-26T00:00:00"/>
    <m/>
    <s v="NOV"/>
    <m/>
    <m/>
    <m/>
    <s v="L"/>
    <s v="NORMAL"/>
    <s v="OC"/>
    <n v="316144"/>
    <n v="1772181"/>
    <n v="2058575"/>
    <s v="15-0517-00-568965-0-E"/>
    <m/>
    <m/>
  </r>
  <r>
    <x v="0"/>
    <x v="45"/>
    <x v="0"/>
    <s v="COTIZACION"/>
    <s v="FEBRERO"/>
    <d v="2024-02-29T00:00:00"/>
    <s v="CO37-FRANZ MERLO"/>
    <x v="10"/>
    <s v="MAQUINARIA Y EQUIPO DE PRODUCCIÓN"/>
    <x v="1"/>
    <x v="1"/>
    <x v="43"/>
    <d v="2024-03-04T00:00:00"/>
    <m/>
    <n v="203"/>
    <s v="BIEN"/>
    <x v="49"/>
    <m/>
    <x v="1"/>
    <x v="199"/>
    <x v="2"/>
    <x v="12"/>
    <x v="0"/>
    <x v="0"/>
    <x v="1"/>
    <s v="12/03/2024"/>
    <m/>
    <s v="14:30"/>
    <s v="15:00"/>
    <x v="1"/>
    <s v="FRANZ GUILLERMO CARLOS FLORES ERGUETA"/>
    <x v="1"/>
    <m/>
    <x v="9"/>
    <x v="5"/>
    <x v="9"/>
    <x v="18"/>
    <x v="9"/>
    <m/>
    <x v="18"/>
    <x v="4"/>
    <x v="16"/>
    <x v="0"/>
    <n v="30"/>
    <x v="5"/>
    <m/>
    <x v="4"/>
    <x v="4"/>
    <s v="COLQUIRI"/>
    <m/>
    <m/>
    <x v="49"/>
    <s v="EMC-PCPL-028/2024"/>
    <n v="43200"/>
    <x v="1"/>
    <x v="199"/>
    <x v="12"/>
    <n v="1"/>
    <x v="18"/>
    <n v="0"/>
    <m/>
    <m/>
    <n v="1"/>
    <n v="0"/>
    <n v="0"/>
    <n v="0"/>
    <n v="0"/>
    <n v="0"/>
    <d v="1899-12-30T00:00:00"/>
    <m/>
    <x v="0"/>
    <m/>
    <x v="0"/>
    <x v="0"/>
    <x v="0"/>
    <x v="11"/>
    <x v="1"/>
    <x v="1"/>
    <x v="1"/>
    <n v="5527"/>
    <n v="4973"/>
    <d v="2015-07-26T00:00:00"/>
    <m/>
    <s v="NOV"/>
    <m/>
    <m/>
    <m/>
    <s v="L"/>
    <s v="NORMAL"/>
    <s v="OC"/>
    <n v="316144"/>
    <n v="1772181"/>
    <n v="2058575"/>
    <s v="15-0517-00-568965-0-E"/>
    <m/>
    <m/>
  </r>
  <r>
    <x v="0"/>
    <x v="46"/>
    <x v="0"/>
    <s v="COTIZACION"/>
    <s v="FEBRERO"/>
    <d v="2024-02-29T00:00:00"/>
    <s v="CO37-FRANZ MERLO"/>
    <x v="13"/>
    <s v="PRODUCTOS NO METALICOS Y PLASTICOS"/>
    <x v="1"/>
    <x v="1"/>
    <x v="44"/>
    <d v="2024-03-04T00:00:00"/>
    <m/>
    <n v="173"/>
    <s v="BIEN"/>
    <x v="50"/>
    <n v="3600"/>
    <x v="0"/>
    <x v="200"/>
    <x v="0"/>
    <x v="5"/>
    <x v="26"/>
    <x v="0"/>
    <x v="1"/>
    <s v="12/03/2024"/>
    <m/>
    <s v="14:30"/>
    <s v="15:00"/>
    <x v="1"/>
    <s v="FRANZ GUILLERMO CARLOS FLORES ERGUETA"/>
    <x v="1"/>
    <m/>
    <x v="9"/>
    <x v="5"/>
    <x v="9"/>
    <x v="18"/>
    <x v="9"/>
    <m/>
    <x v="18"/>
    <x v="4"/>
    <x v="16"/>
    <x v="0"/>
    <n v="30"/>
    <x v="5"/>
    <m/>
    <x v="4"/>
    <x v="4"/>
    <s v="COLQUIRI"/>
    <m/>
    <m/>
    <x v="50"/>
    <s v="EMC-PCPL-030/2024"/>
    <n v="34500"/>
    <x v="0"/>
    <x v="200"/>
    <x v="5"/>
    <n v="3000"/>
    <x v="18"/>
    <n v="0"/>
    <m/>
    <m/>
    <m/>
    <n v="0"/>
    <n v="0"/>
    <n v="0"/>
    <n v="0"/>
    <n v="300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n v="54526"/>
    <x v="0"/>
    <x v="201"/>
    <x v="54"/>
    <x v="5"/>
    <x v="27"/>
    <x v="0"/>
    <x v="1"/>
    <s v="12/03/2024"/>
    <m/>
    <s v="14:30"/>
    <s v="15:00"/>
    <x v="1"/>
    <s v="FRANZ GUILLERMO CARLOS FLORES ERGUETA"/>
    <x v="1"/>
    <m/>
    <x v="9"/>
    <x v="5"/>
    <x v="9"/>
    <x v="18"/>
    <x v="9"/>
    <m/>
    <x v="18"/>
    <x v="4"/>
    <x v="16"/>
    <x v="0"/>
    <n v="30"/>
    <x v="5"/>
    <m/>
    <x v="4"/>
    <x v="4"/>
    <s v="COLQUIRI"/>
    <m/>
    <m/>
    <x v="51"/>
    <s v="EMC-PCPL-031/2024"/>
    <n v="34500"/>
    <x v="0"/>
    <x v="201"/>
    <x v="5"/>
    <n v="50"/>
    <x v="18"/>
    <n v="0"/>
    <m/>
    <m/>
    <m/>
    <n v="0"/>
    <n v="0"/>
    <n v="0"/>
    <n v="0"/>
    <n v="5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
    <x v="202"/>
    <x v="69"/>
    <x v="5"/>
    <x v="0"/>
    <x v="0"/>
    <x v="1"/>
    <s v="12/03/2024"/>
    <m/>
    <s v="14:30"/>
    <s v="15:00"/>
    <x v="1"/>
    <s v="FRANZ GUILLERMO CARLOS FLORES ERGUETA"/>
    <x v="1"/>
    <m/>
    <x v="9"/>
    <x v="5"/>
    <x v="9"/>
    <x v="18"/>
    <x v="9"/>
    <m/>
    <x v="18"/>
    <x v="4"/>
    <x v="16"/>
    <x v="0"/>
    <n v="30"/>
    <x v="5"/>
    <m/>
    <x v="4"/>
    <x v="4"/>
    <s v="COLQUIRI"/>
    <m/>
    <m/>
    <x v="51"/>
    <s v="EMC-PCPL-031/2024"/>
    <n v="34500"/>
    <x v="1"/>
    <x v="202"/>
    <x v="5"/>
    <n v="60"/>
    <x v="18"/>
    <n v="0"/>
    <m/>
    <m/>
    <m/>
    <n v="0"/>
    <n v="0"/>
    <n v="0"/>
    <n v="0"/>
    <n v="6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
    <x v="203"/>
    <x v="69"/>
    <x v="5"/>
    <x v="0"/>
    <x v="0"/>
    <x v="1"/>
    <s v="12/03/2024"/>
    <m/>
    <s v="14:30"/>
    <s v="15:00"/>
    <x v="1"/>
    <s v="FRANZ GUILLERMO CARLOS FLORES ERGUETA"/>
    <x v="1"/>
    <m/>
    <x v="9"/>
    <x v="5"/>
    <x v="9"/>
    <x v="18"/>
    <x v="9"/>
    <m/>
    <x v="18"/>
    <x v="4"/>
    <x v="16"/>
    <x v="0"/>
    <n v="30"/>
    <x v="5"/>
    <m/>
    <x v="4"/>
    <x v="4"/>
    <s v="COLQUIRI"/>
    <m/>
    <m/>
    <x v="51"/>
    <s v="EMC-PCPL-031/2024"/>
    <n v="34500"/>
    <x v="2"/>
    <x v="203"/>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3"/>
    <x v="204"/>
    <x v="69"/>
    <x v="5"/>
    <x v="0"/>
    <x v="0"/>
    <x v="1"/>
    <s v="12/03/2024"/>
    <m/>
    <s v="14:30"/>
    <s v="15:00"/>
    <x v="1"/>
    <s v="FRANZ GUILLERMO CARLOS FLORES ERGUETA"/>
    <x v="1"/>
    <m/>
    <x v="9"/>
    <x v="5"/>
    <x v="9"/>
    <x v="18"/>
    <x v="9"/>
    <m/>
    <x v="18"/>
    <x v="4"/>
    <x v="16"/>
    <x v="0"/>
    <n v="30"/>
    <x v="5"/>
    <m/>
    <x v="4"/>
    <x v="4"/>
    <s v="COLQUIRI"/>
    <m/>
    <m/>
    <x v="51"/>
    <s v="EMC-PCPL-031/2024"/>
    <n v="34500"/>
    <x v="3"/>
    <x v="204"/>
    <x v="5"/>
    <n v="60"/>
    <x v="18"/>
    <n v="0"/>
    <m/>
    <m/>
    <n v="1"/>
    <n v="0"/>
    <n v="0"/>
    <n v="0"/>
    <n v="0"/>
    <n v="5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4"/>
    <x v="205"/>
    <x v="72"/>
    <x v="5"/>
    <x v="0"/>
    <x v="0"/>
    <x v="1"/>
    <s v="12/03/2024"/>
    <m/>
    <s v="14:30"/>
    <s v="15:00"/>
    <x v="1"/>
    <s v="FRANZ GUILLERMO CARLOS FLORES ERGUETA"/>
    <x v="1"/>
    <m/>
    <x v="9"/>
    <x v="5"/>
    <x v="9"/>
    <x v="18"/>
    <x v="9"/>
    <m/>
    <x v="18"/>
    <x v="4"/>
    <x v="16"/>
    <x v="0"/>
    <n v="30"/>
    <x v="5"/>
    <m/>
    <x v="4"/>
    <x v="4"/>
    <s v="COLQUIRI"/>
    <m/>
    <m/>
    <x v="51"/>
    <s v="EMC-PCPL-031/2024"/>
    <n v="34500"/>
    <x v="4"/>
    <x v="205"/>
    <x v="5"/>
    <n v="100"/>
    <x v="18"/>
    <n v="0"/>
    <m/>
    <m/>
    <n v="1"/>
    <n v="0"/>
    <n v="0"/>
    <n v="0"/>
    <n v="0"/>
    <n v="9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5"/>
    <x v="206"/>
    <x v="31"/>
    <x v="5"/>
    <x v="0"/>
    <x v="0"/>
    <x v="1"/>
    <s v="12/03/2024"/>
    <m/>
    <s v="14:30"/>
    <s v="15:00"/>
    <x v="1"/>
    <s v="FRANZ GUILLERMO CARLOS FLORES ERGUETA"/>
    <x v="1"/>
    <m/>
    <x v="9"/>
    <x v="5"/>
    <x v="9"/>
    <x v="18"/>
    <x v="9"/>
    <m/>
    <x v="18"/>
    <x v="4"/>
    <x v="16"/>
    <x v="0"/>
    <n v="30"/>
    <x v="5"/>
    <m/>
    <x v="4"/>
    <x v="4"/>
    <s v="COLQUIRI"/>
    <m/>
    <m/>
    <x v="51"/>
    <s v="EMC-PCPL-031/2024"/>
    <n v="34500"/>
    <x v="5"/>
    <x v="20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6"/>
    <x v="207"/>
    <x v="31"/>
    <x v="5"/>
    <x v="0"/>
    <x v="0"/>
    <x v="1"/>
    <s v="12/03/2024"/>
    <m/>
    <s v="14:30"/>
    <s v="15:00"/>
    <x v="1"/>
    <s v="FRANZ GUILLERMO CARLOS FLORES ERGUETA"/>
    <x v="1"/>
    <m/>
    <x v="9"/>
    <x v="5"/>
    <x v="9"/>
    <x v="18"/>
    <x v="9"/>
    <m/>
    <x v="18"/>
    <x v="4"/>
    <x v="16"/>
    <x v="0"/>
    <n v="30"/>
    <x v="5"/>
    <m/>
    <x v="4"/>
    <x v="4"/>
    <s v="COLQUIRI"/>
    <m/>
    <m/>
    <x v="51"/>
    <s v="EMC-PCPL-031/2024"/>
    <n v="34500"/>
    <x v="6"/>
    <x v="20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7"/>
    <x v="208"/>
    <x v="31"/>
    <x v="5"/>
    <x v="0"/>
    <x v="0"/>
    <x v="1"/>
    <s v="12/03/2024"/>
    <m/>
    <s v="14:30"/>
    <s v="15:00"/>
    <x v="1"/>
    <s v="FRANZ GUILLERMO CARLOS FLORES ERGUETA"/>
    <x v="1"/>
    <m/>
    <x v="9"/>
    <x v="5"/>
    <x v="9"/>
    <x v="18"/>
    <x v="9"/>
    <m/>
    <x v="18"/>
    <x v="4"/>
    <x v="16"/>
    <x v="0"/>
    <n v="30"/>
    <x v="5"/>
    <m/>
    <x v="4"/>
    <x v="4"/>
    <s v="COLQUIRI"/>
    <m/>
    <m/>
    <x v="51"/>
    <s v="EMC-PCPL-031/2024"/>
    <n v="34500"/>
    <x v="7"/>
    <x v="20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8"/>
    <x v="209"/>
    <x v="31"/>
    <x v="5"/>
    <x v="0"/>
    <x v="0"/>
    <x v="1"/>
    <s v="12/03/2024"/>
    <m/>
    <s v="14:30"/>
    <s v="15:00"/>
    <x v="1"/>
    <s v="FRANZ GUILLERMO CARLOS FLORES ERGUETA"/>
    <x v="1"/>
    <m/>
    <x v="9"/>
    <x v="5"/>
    <x v="9"/>
    <x v="18"/>
    <x v="9"/>
    <m/>
    <x v="18"/>
    <x v="4"/>
    <x v="16"/>
    <x v="0"/>
    <n v="30"/>
    <x v="5"/>
    <m/>
    <x v="4"/>
    <x v="4"/>
    <s v="COLQUIRI"/>
    <m/>
    <m/>
    <x v="51"/>
    <s v="EMC-PCPL-031/2024"/>
    <n v="34500"/>
    <x v="8"/>
    <x v="20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9"/>
    <x v="210"/>
    <x v="31"/>
    <x v="5"/>
    <x v="0"/>
    <x v="0"/>
    <x v="1"/>
    <s v="12/03/2024"/>
    <m/>
    <s v="14:30"/>
    <s v="15:00"/>
    <x v="1"/>
    <s v="FRANZ GUILLERMO CARLOS FLORES ERGUETA"/>
    <x v="1"/>
    <m/>
    <x v="9"/>
    <x v="5"/>
    <x v="9"/>
    <x v="18"/>
    <x v="9"/>
    <m/>
    <x v="18"/>
    <x v="4"/>
    <x v="16"/>
    <x v="0"/>
    <n v="30"/>
    <x v="5"/>
    <m/>
    <x v="4"/>
    <x v="4"/>
    <s v="COLQUIRI"/>
    <m/>
    <m/>
    <x v="51"/>
    <s v="EMC-PCPL-031/2024"/>
    <n v="34500"/>
    <x v="9"/>
    <x v="21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0"/>
    <x v="211"/>
    <x v="28"/>
    <x v="5"/>
    <x v="0"/>
    <x v="0"/>
    <x v="1"/>
    <s v="12/03/2024"/>
    <m/>
    <s v="14:30"/>
    <s v="15:00"/>
    <x v="1"/>
    <s v="FRANZ GUILLERMO CARLOS FLORES ERGUETA"/>
    <x v="1"/>
    <m/>
    <x v="9"/>
    <x v="5"/>
    <x v="9"/>
    <x v="18"/>
    <x v="9"/>
    <m/>
    <x v="18"/>
    <x v="4"/>
    <x v="16"/>
    <x v="0"/>
    <n v="30"/>
    <x v="5"/>
    <m/>
    <x v="4"/>
    <x v="4"/>
    <s v="COLQUIRI"/>
    <m/>
    <m/>
    <x v="51"/>
    <s v="EMC-PCPL-031/2024"/>
    <n v="34500"/>
    <x v="10"/>
    <x v="211"/>
    <x v="5"/>
    <n v="20"/>
    <x v="18"/>
    <n v="0"/>
    <m/>
    <m/>
    <m/>
    <n v="0"/>
    <n v="0"/>
    <n v="0"/>
    <n v="0"/>
    <n v="2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1"/>
    <x v="212"/>
    <x v="31"/>
    <x v="5"/>
    <x v="0"/>
    <x v="0"/>
    <x v="1"/>
    <s v="12/03/2024"/>
    <m/>
    <s v="14:30"/>
    <s v="15:00"/>
    <x v="1"/>
    <s v="FRANZ GUILLERMO CARLOS FLORES ERGUETA"/>
    <x v="1"/>
    <m/>
    <x v="9"/>
    <x v="5"/>
    <x v="9"/>
    <x v="18"/>
    <x v="9"/>
    <m/>
    <x v="18"/>
    <x v="4"/>
    <x v="16"/>
    <x v="0"/>
    <n v="30"/>
    <x v="5"/>
    <m/>
    <x v="4"/>
    <x v="4"/>
    <s v="COLQUIRI"/>
    <m/>
    <m/>
    <x v="51"/>
    <s v="EMC-PCPL-031/2024"/>
    <n v="34500"/>
    <x v="11"/>
    <x v="212"/>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2"/>
    <x v="213"/>
    <x v="31"/>
    <x v="5"/>
    <x v="0"/>
    <x v="0"/>
    <x v="1"/>
    <s v="12/03/2024"/>
    <m/>
    <s v="14:30"/>
    <s v="15:00"/>
    <x v="1"/>
    <s v="FRANZ GUILLERMO CARLOS FLORES ERGUETA"/>
    <x v="1"/>
    <m/>
    <x v="9"/>
    <x v="5"/>
    <x v="9"/>
    <x v="18"/>
    <x v="9"/>
    <m/>
    <x v="18"/>
    <x v="4"/>
    <x v="16"/>
    <x v="0"/>
    <n v="30"/>
    <x v="5"/>
    <m/>
    <x v="4"/>
    <x v="4"/>
    <s v="COLQUIRI"/>
    <m/>
    <m/>
    <x v="51"/>
    <s v="EMC-PCPL-031/2024"/>
    <n v="34500"/>
    <x v="12"/>
    <x v="213"/>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3"/>
    <x v="214"/>
    <x v="28"/>
    <x v="5"/>
    <x v="0"/>
    <x v="0"/>
    <x v="1"/>
    <s v="12/03/2024"/>
    <m/>
    <s v="14:30"/>
    <s v="15:00"/>
    <x v="1"/>
    <s v="FRANZ GUILLERMO CARLOS FLORES ERGUETA"/>
    <x v="1"/>
    <m/>
    <x v="9"/>
    <x v="5"/>
    <x v="9"/>
    <x v="18"/>
    <x v="9"/>
    <m/>
    <x v="18"/>
    <x v="4"/>
    <x v="16"/>
    <x v="0"/>
    <n v="30"/>
    <x v="5"/>
    <m/>
    <x v="4"/>
    <x v="4"/>
    <s v="COLQUIRI"/>
    <m/>
    <m/>
    <x v="51"/>
    <s v="EMC-PCPL-031/2024"/>
    <n v="34500"/>
    <x v="13"/>
    <x v="21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4"/>
    <x v="215"/>
    <x v="68"/>
    <x v="5"/>
    <x v="0"/>
    <x v="0"/>
    <x v="1"/>
    <s v="12/03/2024"/>
    <m/>
    <s v="14:30"/>
    <s v="15:00"/>
    <x v="1"/>
    <s v="FRANZ GUILLERMO CARLOS FLORES ERGUETA"/>
    <x v="1"/>
    <m/>
    <x v="9"/>
    <x v="5"/>
    <x v="9"/>
    <x v="18"/>
    <x v="9"/>
    <m/>
    <x v="18"/>
    <x v="4"/>
    <x v="16"/>
    <x v="0"/>
    <n v="30"/>
    <x v="5"/>
    <m/>
    <x v="4"/>
    <x v="4"/>
    <s v="COLQUIRI"/>
    <m/>
    <m/>
    <x v="51"/>
    <s v="EMC-PCPL-031/2024"/>
    <n v="34500"/>
    <x v="14"/>
    <x v="215"/>
    <x v="5"/>
    <n v="40"/>
    <x v="18"/>
    <n v="0"/>
    <m/>
    <m/>
    <n v="1"/>
    <n v="0"/>
    <n v="0"/>
    <n v="0"/>
    <n v="0"/>
    <n v="3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5"/>
    <x v="216"/>
    <x v="31"/>
    <x v="5"/>
    <x v="0"/>
    <x v="0"/>
    <x v="1"/>
    <s v="12/03/2024"/>
    <m/>
    <s v="14:30"/>
    <s v="15:00"/>
    <x v="1"/>
    <s v="FRANZ GUILLERMO CARLOS FLORES ERGUETA"/>
    <x v="1"/>
    <m/>
    <x v="9"/>
    <x v="5"/>
    <x v="9"/>
    <x v="18"/>
    <x v="9"/>
    <m/>
    <x v="18"/>
    <x v="4"/>
    <x v="16"/>
    <x v="0"/>
    <n v="30"/>
    <x v="5"/>
    <m/>
    <x v="4"/>
    <x v="4"/>
    <s v="COLQUIRI"/>
    <m/>
    <m/>
    <x v="51"/>
    <s v="EMC-PCPL-031/2024"/>
    <n v="34500"/>
    <x v="15"/>
    <x v="216"/>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6"/>
    <x v="217"/>
    <x v="31"/>
    <x v="5"/>
    <x v="0"/>
    <x v="0"/>
    <x v="1"/>
    <s v="12/03/2024"/>
    <m/>
    <s v="14:30"/>
    <s v="15:00"/>
    <x v="1"/>
    <s v="FRANZ GUILLERMO CARLOS FLORES ERGUETA"/>
    <x v="1"/>
    <m/>
    <x v="9"/>
    <x v="5"/>
    <x v="9"/>
    <x v="18"/>
    <x v="9"/>
    <m/>
    <x v="18"/>
    <x v="4"/>
    <x v="16"/>
    <x v="0"/>
    <n v="30"/>
    <x v="5"/>
    <m/>
    <x v="4"/>
    <x v="4"/>
    <s v="COLQUIRI"/>
    <m/>
    <m/>
    <x v="51"/>
    <s v="EMC-PCPL-031/2024"/>
    <n v="34500"/>
    <x v="16"/>
    <x v="217"/>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7"/>
    <x v="218"/>
    <x v="31"/>
    <x v="5"/>
    <x v="0"/>
    <x v="0"/>
    <x v="1"/>
    <s v="12/03/2024"/>
    <m/>
    <s v="14:30"/>
    <s v="15:00"/>
    <x v="1"/>
    <s v="FRANZ GUILLERMO CARLOS FLORES ERGUETA"/>
    <x v="1"/>
    <m/>
    <x v="9"/>
    <x v="5"/>
    <x v="9"/>
    <x v="18"/>
    <x v="9"/>
    <m/>
    <x v="18"/>
    <x v="4"/>
    <x v="16"/>
    <x v="0"/>
    <n v="30"/>
    <x v="5"/>
    <m/>
    <x v="4"/>
    <x v="4"/>
    <s v="COLQUIRI"/>
    <m/>
    <m/>
    <x v="51"/>
    <s v="EMC-PCPL-031/2024"/>
    <n v="34500"/>
    <x v="17"/>
    <x v="218"/>
    <x v="5"/>
    <n v="30"/>
    <x v="18"/>
    <n v="0"/>
    <m/>
    <m/>
    <n v="1"/>
    <n v="0"/>
    <n v="0"/>
    <n v="0"/>
    <n v="0"/>
    <n v="2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8"/>
    <x v="219"/>
    <x v="31"/>
    <x v="5"/>
    <x v="0"/>
    <x v="0"/>
    <x v="1"/>
    <s v="12/03/2024"/>
    <m/>
    <s v="14:30"/>
    <s v="15:00"/>
    <x v="1"/>
    <s v="FRANZ GUILLERMO CARLOS FLORES ERGUETA"/>
    <x v="1"/>
    <m/>
    <x v="9"/>
    <x v="5"/>
    <x v="9"/>
    <x v="18"/>
    <x v="9"/>
    <m/>
    <x v="18"/>
    <x v="4"/>
    <x v="16"/>
    <x v="0"/>
    <n v="30"/>
    <x v="5"/>
    <m/>
    <x v="4"/>
    <x v="4"/>
    <s v="COLQUIRI"/>
    <m/>
    <m/>
    <x v="51"/>
    <s v="EMC-PCPL-031/2024"/>
    <n v="34500"/>
    <x v="18"/>
    <x v="219"/>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19"/>
    <x v="220"/>
    <x v="31"/>
    <x v="5"/>
    <x v="0"/>
    <x v="0"/>
    <x v="1"/>
    <s v="12/03/2024"/>
    <m/>
    <s v="14:30"/>
    <s v="15:00"/>
    <x v="1"/>
    <s v="FRANZ GUILLERMO CARLOS FLORES ERGUETA"/>
    <x v="1"/>
    <m/>
    <x v="9"/>
    <x v="5"/>
    <x v="9"/>
    <x v="18"/>
    <x v="9"/>
    <m/>
    <x v="18"/>
    <x v="4"/>
    <x v="16"/>
    <x v="0"/>
    <n v="30"/>
    <x v="5"/>
    <m/>
    <x v="4"/>
    <x v="4"/>
    <s v="COLQUIRI"/>
    <m/>
    <m/>
    <x v="51"/>
    <s v="EMC-PCPL-031/2024"/>
    <n v="34500"/>
    <x v="19"/>
    <x v="220"/>
    <x v="5"/>
    <n v="30"/>
    <x v="18"/>
    <n v="0"/>
    <m/>
    <m/>
    <m/>
    <n v="0"/>
    <n v="0"/>
    <n v="0"/>
    <n v="0"/>
    <n v="30"/>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0"/>
    <x v="221"/>
    <x v="28"/>
    <x v="5"/>
    <x v="0"/>
    <x v="0"/>
    <x v="1"/>
    <s v="12/03/2024"/>
    <m/>
    <s v="14:30"/>
    <s v="15:00"/>
    <x v="1"/>
    <s v="FRANZ GUILLERMO CARLOS FLORES ERGUETA"/>
    <x v="1"/>
    <m/>
    <x v="9"/>
    <x v="5"/>
    <x v="9"/>
    <x v="18"/>
    <x v="9"/>
    <m/>
    <x v="18"/>
    <x v="4"/>
    <x v="16"/>
    <x v="0"/>
    <n v="30"/>
    <x v="5"/>
    <m/>
    <x v="4"/>
    <x v="4"/>
    <s v="COLQUIRI"/>
    <m/>
    <m/>
    <x v="51"/>
    <s v="EMC-PCPL-031/2024"/>
    <n v="34500"/>
    <x v="20"/>
    <x v="221"/>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1"/>
    <x v="222"/>
    <x v="28"/>
    <x v="5"/>
    <x v="0"/>
    <x v="0"/>
    <x v="1"/>
    <s v="12/03/2024"/>
    <m/>
    <s v="14:30"/>
    <s v="15:00"/>
    <x v="1"/>
    <s v="FRANZ GUILLERMO CARLOS FLORES ERGUETA"/>
    <x v="1"/>
    <m/>
    <x v="9"/>
    <x v="5"/>
    <x v="9"/>
    <x v="18"/>
    <x v="9"/>
    <m/>
    <x v="18"/>
    <x v="4"/>
    <x v="16"/>
    <x v="0"/>
    <n v="30"/>
    <x v="5"/>
    <m/>
    <x v="4"/>
    <x v="4"/>
    <s v="COLQUIRI"/>
    <m/>
    <m/>
    <x v="51"/>
    <s v="EMC-PCPL-031/2024"/>
    <n v="34500"/>
    <x v="21"/>
    <x v="222"/>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2"/>
    <x v="223"/>
    <x v="28"/>
    <x v="5"/>
    <x v="0"/>
    <x v="0"/>
    <x v="1"/>
    <s v="12/03/2024"/>
    <m/>
    <s v="14:30"/>
    <s v="15:00"/>
    <x v="1"/>
    <s v="FRANZ GUILLERMO CARLOS FLORES ERGUETA"/>
    <x v="1"/>
    <m/>
    <x v="9"/>
    <x v="5"/>
    <x v="9"/>
    <x v="18"/>
    <x v="9"/>
    <m/>
    <x v="18"/>
    <x v="4"/>
    <x v="16"/>
    <x v="0"/>
    <n v="30"/>
    <x v="5"/>
    <m/>
    <x v="4"/>
    <x v="4"/>
    <s v="COLQUIRI"/>
    <m/>
    <m/>
    <x v="51"/>
    <s v="EMC-PCPL-031/2024"/>
    <n v="34500"/>
    <x v="22"/>
    <x v="223"/>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3"/>
    <x v="224"/>
    <x v="28"/>
    <x v="5"/>
    <x v="0"/>
    <x v="0"/>
    <x v="1"/>
    <s v="12/03/2024"/>
    <m/>
    <s v="14:30"/>
    <s v="15:00"/>
    <x v="1"/>
    <s v="FRANZ GUILLERMO CARLOS FLORES ERGUETA"/>
    <x v="1"/>
    <m/>
    <x v="9"/>
    <x v="5"/>
    <x v="9"/>
    <x v="18"/>
    <x v="9"/>
    <m/>
    <x v="18"/>
    <x v="4"/>
    <x v="16"/>
    <x v="0"/>
    <n v="30"/>
    <x v="5"/>
    <m/>
    <x v="4"/>
    <x v="4"/>
    <s v="COLQUIRI"/>
    <m/>
    <m/>
    <x v="51"/>
    <s v="EMC-PCPL-031/2024"/>
    <n v="34500"/>
    <x v="23"/>
    <x v="224"/>
    <x v="5"/>
    <n v="20"/>
    <x v="18"/>
    <n v="0"/>
    <m/>
    <m/>
    <n v="1"/>
    <n v="0"/>
    <n v="0"/>
    <n v="0"/>
    <n v="0"/>
    <n v="19"/>
    <d v="1899-12-30T00:00:00"/>
    <m/>
    <x v="0"/>
    <m/>
    <x v="0"/>
    <x v="0"/>
    <x v="0"/>
    <x v="11"/>
    <x v="1"/>
    <x v="1"/>
    <x v="1"/>
    <n v="5527"/>
    <n v="4973"/>
    <d v="2015-07-26T00:00:00"/>
    <m/>
    <s v="NOV"/>
    <m/>
    <m/>
    <m/>
    <s v="L"/>
    <s v="NORMAL"/>
    <s v="OC"/>
    <n v="316144"/>
    <n v="1772181"/>
    <n v="2058575"/>
    <s v="15-0517-00-568965-0-E"/>
    <m/>
    <m/>
  </r>
  <r>
    <x v="0"/>
    <x v="47"/>
    <x v="0"/>
    <s v="COTIZACION"/>
    <s v="FEBRERO"/>
    <d v="2024-02-29T00:00:00"/>
    <s v="CO37-FRANZ MERLO"/>
    <x v="13"/>
    <s v="PRODUCTOS NO METALICOS Y PLASTICOS"/>
    <x v="1"/>
    <x v="1"/>
    <x v="45"/>
    <d v="2024-03-04T00:00:00"/>
    <m/>
    <n v="179"/>
    <s v="BIEN"/>
    <x v="51"/>
    <m/>
    <x v="24"/>
    <x v="225"/>
    <x v="28"/>
    <x v="5"/>
    <x v="0"/>
    <x v="0"/>
    <x v="1"/>
    <s v="12/03/2024"/>
    <m/>
    <s v="14:30"/>
    <s v="15:00"/>
    <x v="1"/>
    <s v="FRANZ GUILLERMO CARLOS FLORES ERGUETA"/>
    <x v="1"/>
    <m/>
    <x v="9"/>
    <x v="5"/>
    <x v="9"/>
    <x v="18"/>
    <x v="9"/>
    <m/>
    <x v="18"/>
    <x v="4"/>
    <x v="16"/>
    <x v="0"/>
    <n v="30"/>
    <x v="5"/>
    <m/>
    <x v="4"/>
    <x v="4"/>
    <s v="COLQUIRI"/>
    <m/>
    <m/>
    <x v="51"/>
    <s v="EMC-PCPL-031/2024"/>
    <n v="34500"/>
    <x v="24"/>
    <x v="225"/>
    <x v="5"/>
    <n v="20"/>
    <x v="18"/>
    <n v="0"/>
    <m/>
    <m/>
    <n v="1"/>
    <n v="0"/>
    <n v="0"/>
    <n v="0"/>
    <n v="0"/>
    <n v="19"/>
    <d v="1899-12-30T00:00:00"/>
    <m/>
    <x v="0"/>
    <m/>
    <x v="0"/>
    <x v="0"/>
    <x v="0"/>
    <x v="11"/>
    <x v="1"/>
    <x v="1"/>
    <x v="1"/>
    <n v="5527"/>
    <n v="4973"/>
    <d v="2015-07-26T00:00:00"/>
    <m/>
    <s v="NOV"/>
    <m/>
    <m/>
    <m/>
    <s v="L"/>
    <s v="NORMAL"/>
    <s v="OC"/>
    <n v="316144"/>
    <n v="1772181"/>
    <n v="2058575"/>
    <s v="15-0517-00-568965-0-E"/>
    <m/>
    <m/>
  </r>
  <r>
    <x v="0"/>
    <x v="48"/>
    <x v="0"/>
    <s v="COTIZACION"/>
    <s v="FEBRERO"/>
    <d v="2024-02-29T00:00:00"/>
    <s v="CO37-FRANZ MERLO"/>
    <x v="10"/>
    <s v="MAQUINARIA Y EQUIPO DE PRODUCCIÓN"/>
    <x v="1"/>
    <x v="1"/>
    <x v="46"/>
    <d v="2024-03-04T00:00:00"/>
    <m/>
    <n v="178"/>
    <s v="BIEN"/>
    <x v="52"/>
    <n v="1250000"/>
    <x v="0"/>
    <x v="226"/>
    <x v="2"/>
    <x v="4"/>
    <x v="28"/>
    <x v="0"/>
    <x v="1"/>
    <s v="08/03/2024"/>
    <m/>
    <s v="14:30"/>
    <s v="15:00"/>
    <x v="1"/>
    <s v="FRANZ GUILLERMO CARLOS FLORES ERGUETA"/>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x v="32"/>
    <x v="37"/>
    <x v="37"/>
    <x v="37"/>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n v="262110"/>
    <x v="0"/>
    <x v="227"/>
    <x v="9"/>
    <x v="13"/>
    <x v="0"/>
    <x v="0"/>
    <x v="1"/>
    <s v="06/12/2023"/>
    <m/>
    <s v="14:30"/>
    <s v="15:00"/>
    <x v="7"/>
    <s v="FREDDY VILLARROEL"/>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x v="33"/>
    <x v="38"/>
    <x v="38"/>
    <x v="38"/>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1"/>
    <x v="228"/>
    <x v="8"/>
    <x v="3"/>
    <x v="0"/>
    <x v="0"/>
    <x v="1"/>
    <s v="06/12/2023"/>
    <m/>
    <s v="14:30"/>
    <s v="15:00"/>
    <x v="7"/>
    <s v="FREDDY VILLARROEL"/>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2"/>
    <x v="229"/>
    <x v="38"/>
    <x v="13"/>
    <x v="0"/>
    <x v="0"/>
    <x v="1"/>
    <s v="06/12/2023"/>
    <m/>
    <s v="14:30"/>
    <s v="15:00"/>
    <x v="7"/>
    <s v="FREDDY VILLARROEL"/>
    <x v="3"/>
    <d v="2023-12-18T00:00:00"/>
    <x v="37"/>
    <x v="1"/>
    <x v="37"/>
    <x v="73"/>
    <x v="37"/>
    <m/>
    <x v="73"/>
    <x v="30"/>
    <x v="52"/>
    <x v="0"/>
    <n v="30"/>
    <x v="5"/>
    <m/>
    <x v="0"/>
    <x v="6"/>
    <s v="COLQUIRI"/>
    <m/>
    <m/>
    <x v="53"/>
    <s v="EMC/ADQ-ALM.053/2023"/>
    <n v="34200"/>
    <x v="2"/>
    <x v="229"/>
    <x v="13"/>
    <n v="6"/>
    <x v="74"/>
    <n v="900"/>
    <m/>
    <m/>
    <m/>
    <n v="0"/>
    <n v="21.551724137931036"/>
    <n v="0"/>
    <n v="0"/>
    <n v="6"/>
    <d v="2024-03-27T00:00:00"/>
    <m/>
    <x v="0"/>
    <m/>
    <x v="0"/>
    <x v="0"/>
    <x v="0"/>
    <x v="33"/>
    <x v="1"/>
    <x v="1"/>
    <x v="1"/>
    <n v="5527"/>
    <n v="4973"/>
    <d v="2015-07-26T00:00:00"/>
    <m/>
    <s v="NOV"/>
    <m/>
    <m/>
    <m/>
    <s v="L"/>
    <s v="NORMAL"/>
    <s v="CONTRATO"/>
    <n v="316144"/>
    <n v="1772181"/>
    <n v="2058575"/>
    <s v="15-0517-00-568965-0-E"/>
    <m/>
    <m/>
  </r>
  <r>
    <x v="0"/>
    <x v="49"/>
    <x v="0"/>
    <s v="COTIZACION"/>
    <s v="OCTUBRE"/>
    <d v="2023-10-26T00:00:00"/>
    <s v="CO37-FRANZ MERLO"/>
    <x v="1"/>
    <s v="PRODUCTOS QUIMICOS"/>
    <x v="6"/>
    <x v="7"/>
    <x v="47"/>
    <d v="2023-10-30T00:00:00"/>
    <m/>
    <s v="48 R"/>
    <s v="BIEN"/>
    <x v="53"/>
    <m/>
    <x v="3"/>
    <x v="230"/>
    <x v="38"/>
    <x v="13"/>
    <x v="0"/>
    <x v="0"/>
    <x v="1"/>
    <s v="06/12/2023"/>
    <m/>
    <s v="14:30"/>
    <s v="15:00"/>
    <x v="7"/>
    <s v="FREDDY VILLARROEL"/>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x v="33"/>
    <x v="39"/>
    <x v="39"/>
    <x v="39"/>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n v="144000"/>
    <x v="0"/>
    <x v="231"/>
    <x v="2"/>
    <x v="14"/>
    <x v="0"/>
    <x v="0"/>
    <x v="1"/>
    <s v="06/12/2023"/>
    <s v="07/12/2023"/>
    <s v="14:30"/>
    <s v="15:00"/>
    <x v="7"/>
    <s v="FREDDY VILLARROEL"/>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x v="34"/>
    <x v="40"/>
    <x v="40"/>
    <x v="40"/>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x v="35"/>
    <x v="41"/>
    <x v="7"/>
    <x v="4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m/>
    <n v="0"/>
    <n v="0"/>
    <n v="0"/>
    <n v="0"/>
    <n v="1"/>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0"/>
    <x v="0"/>
    <s v="COTIZACION"/>
    <s v="OCTUBRE"/>
    <d v="2023-10-26T00:00:00"/>
    <s v="CO37-FRANZ MERLO"/>
    <x v="5"/>
    <s v="FLETES Y ALMACENAMIENTO"/>
    <x v="6"/>
    <x v="7"/>
    <x v="48"/>
    <d v="2023-10-30T00:00:00"/>
    <m/>
    <n v="47"/>
    <s v="SERV/BIEN/OBRA"/>
    <x v="54"/>
    <m/>
    <x v="0"/>
    <x v="231"/>
    <x v="2"/>
    <x v="14"/>
    <x v="0"/>
    <x v="0"/>
    <x v="1"/>
    <s v="06/12/2023"/>
    <s v="07/12/2023"/>
    <s v="14:30"/>
    <s v="15:00"/>
    <x v="7"/>
    <s v="FREDDY VILLARROEL"/>
    <x v="3"/>
    <d v="2023-12-18T00:00:00"/>
    <x v="38"/>
    <x v="1"/>
    <x v="38"/>
    <x v="74"/>
    <x v="38"/>
    <m/>
    <x v="74"/>
    <x v="31"/>
    <x v="53"/>
    <x v="0"/>
    <n v="30"/>
    <x v="4"/>
    <m/>
    <x v="0"/>
    <x v="3"/>
    <s v="COLQUIRI"/>
    <m/>
    <m/>
    <x v="54"/>
    <s v="EMC/ADQ-ALM.054/2023"/>
    <n v="22300"/>
    <x v="0"/>
    <x v="231"/>
    <x v="14"/>
    <n v="1"/>
    <x v="18"/>
    <n v="0"/>
    <m/>
    <m/>
    <n v="1"/>
    <n v="0"/>
    <n v="0"/>
    <n v="0"/>
    <n v="0"/>
    <n v="0"/>
    <d v="2024-09-25T00:00:00"/>
    <m/>
    <x v="0"/>
    <m/>
    <x v="0"/>
    <x v="0"/>
    <x v="0"/>
    <x v="36"/>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n v="45600"/>
    <x v="0"/>
    <x v="232"/>
    <x v="2"/>
    <x v="6"/>
    <x v="0"/>
    <x v="4"/>
    <x v="1"/>
    <s v="15/01/2024"/>
    <m/>
    <s v="14:30"/>
    <s v="15:00"/>
    <x v="8"/>
    <s v="BERNARDINO BAUTISTA"/>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x v="37"/>
    <x v="42"/>
    <x v="41"/>
    <x v="42"/>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1"/>
    <x v="0"/>
    <s v="COTIZACION"/>
    <s v="ENERO"/>
    <d v="2024-01-10T00:00:00"/>
    <s v="CO37-FRANZ MERLO"/>
    <x v="19"/>
    <s v="CONSULTORÍAS POR LINEA"/>
    <x v="7"/>
    <x v="8"/>
    <x v="49"/>
    <d v="2024-01-12T00:00:00"/>
    <m/>
    <n v="8"/>
    <s v="SERV/BIEN/OBRA"/>
    <x v="55"/>
    <m/>
    <x v="0"/>
    <x v="232"/>
    <x v="2"/>
    <x v="6"/>
    <x v="0"/>
    <x v="4"/>
    <x v="1"/>
    <s v="15/01/2024"/>
    <m/>
    <s v="14:30"/>
    <s v="15:00"/>
    <x v="8"/>
    <s v="BERNARDINO BAUTISTA"/>
    <x v="3"/>
    <d v="2024-04-19T00:00:00"/>
    <x v="39"/>
    <x v="21"/>
    <x v="39"/>
    <x v="75"/>
    <x v="39"/>
    <m/>
    <x v="75"/>
    <x v="32"/>
    <x v="54"/>
    <x v="0"/>
    <n v="30"/>
    <x v="2"/>
    <m/>
    <x v="16"/>
    <x v="11"/>
    <s v="COLQUIRI"/>
    <m/>
    <m/>
    <x v="55"/>
    <s v="ADM / CL/02 - /2024"/>
    <n v="25220"/>
    <x v="0"/>
    <x v="232"/>
    <x v="6"/>
    <n v="1"/>
    <x v="18"/>
    <n v="0"/>
    <m/>
    <m/>
    <m/>
    <n v="0"/>
    <n v="0"/>
    <n v="0"/>
    <n v="0"/>
    <n v="1"/>
    <d v="2024-12-10T00:00:00"/>
    <m/>
    <x v="0"/>
    <m/>
    <x v="0"/>
    <x v="0"/>
    <x v="0"/>
    <x v="38"/>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n v="1540000"/>
    <x v="0"/>
    <x v="233"/>
    <x v="73"/>
    <x v="5"/>
    <x v="0"/>
    <x v="0"/>
    <x v="1"/>
    <s v="06/12/2023"/>
    <m/>
    <s v="14:30"/>
    <s v="15:00"/>
    <x v="1"/>
    <s v="FRANZ GUILLERMO CARLOS FLORES ERGUETA"/>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n v="1"/>
    <n v="0"/>
    <n v="0"/>
    <n v="0"/>
    <n v="0"/>
    <n v="-1"/>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2"/>
    <x v="0"/>
    <s v="COTIZACION"/>
    <s v="OCTUBRE"/>
    <d v="2023-10-30T00:00:00"/>
    <s v="CO37-FRANZ MERLO"/>
    <x v="2"/>
    <s v="PRODUCTOS METÁLICOS"/>
    <x v="1"/>
    <x v="1"/>
    <x v="50"/>
    <d v="2023-11-15T00:00:00"/>
    <m/>
    <n v="134"/>
    <s v="BIEN"/>
    <x v="56"/>
    <m/>
    <x v="0"/>
    <x v="233"/>
    <x v="10"/>
    <x v="2"/>
    <x v="0"/>
    <x v="0"/>
    <x v="1"/>
    <s v="06/12/2023"/>
    <m/>
    <s v="14:30"/>
    <s v="15:00"/>
    <x v="1"/>
    <s v="FRANZ GUILLERMO CARLOS FLORES ERGUETA"/>
    <x v="1"/>
    <d v="2023-12-29T00:00:00"/>
    <x v="40"/>
    <x v="3"/>
    <x v="40"/>
    <x v="76"/>
    <x v="40"/>
    <m/>
    <x v="76"/>
    <x v="33"/>
    <x v="55"/>
    <x v="0"/>
    <n v="30"/>
    <x v="2"/>
    <m/>
    <x v="2"/>
    <x v="12"/>
    <s v="COLQUIRI"/>
    <m/>
    <m/>
    <x v="56"/>
    <s v="EMC - PCPL - 158/2023"/>
    <n v="34600"/>
    <x v="0"/>
    <x v="233"/>
    <x v="2"/>
    <n v="0"/>
    <x v="18"/>
    <n v="0"/>
    <m/>
    <m/>
    <m/>
    <n v="0"/>
    <n v="0"/>
    <n v="0"/>
    <n v="0"/>
    <n v="0"/>
    <d v="2025-02-10T00:00:00"/>
    <m/>
    <x v="0"/>
    <m/>
    <x v="0"/>
    <x v="0"/>
    <x v="0"/>
    <x v="39"/>
    <x v="1"/>
    <x v="1"/>
    <x v="1"/>
    <n v="5527"/>
    <n v="4973"/>
    <d v="2015-07-26T00:00:00"/>
    <m/>
    <s v="NOV"/>
    <m/>
    <m/>
    <m/>
    <s v="L"/>
    <s v="NORMAL"/>
    <s v="CONTRATO"/>
    <n v="316144"/>
    <n v="1772181"/>
    <n v="2058575"/>
    <s v="15-0517-00-568965-0-E"/>
    <m/>
    <m/>
  </r>
  <r>
    <x v="0"/>
    <x v="53"/>
    <x v="0"/>
    <s v="COTIZACION"/>
    <s v="FEBRERO"/>
    <d v="2024-02-29T00:00:00"/>
    <s v="CO37-FRANZ MERLO"/>
    <x v="2"/>
    <s v="PRODUCTOS METÁLICOS"/>
    <x v="0"/>
    <x v="0"/>
    <x v="51"/>
    <d v="2024-03-06T00:00:00"/>
    <m/>
    <n v="195"/>
    <s v="BIEN"/>
    <x v="57"/>
    <n v="224100"/>
    <x v="0"/>
    <x v="234"/>
    <x v="8"/>
    <x v="4"/>
    <x v="29"/>
    <x v="0"/>
    <x v="0"/>
    <s v="14/03/2024"/>
    <m/>
    <s v="14:30"/>
    <s v="15:00"/>
    <x v="6"/>
    <s v="ISAAC A. ARISPE GONZALES"/>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x v="27"/>
    <x v="43"/>
    <x v="42"/>
    <x v="43"/>
    <n v="5527"/>
    <n v="4973"/>
    <d v="2015-07-26T00:00:00"/>
    <m/>
    <s v="NOV"/>
    <m/>
    <m/>
    <m/>
    <s v="L"/>
    <s v="NORMAL"/>
    <s v="OC"/>
    <n v="316144"/>
    <n v="1772181"/>
    <n v="2058575"/>
    <s v="15-0517-00-568965-0-E"/>
    <m/>
    <m/>
  </r>
  <r>
    <x v="0"/>
    <x v="53"/>
    <x v="0"/>
    <s v="COTIZACION"/>
    <s v="FEBRERO"/>
    <d v="2024-02-29T00:00:00"/>
    <s v="CO37-FRANZ MERLO"/>
    <x v="2"/>
    <s v="PRODUCTOS METÁLICOS"/>
    <x v="0"/>
    <x v="0"/>
    <x v="51"/>
    <d v="2024-03-06T00:00:00"/>
    <m/>
    <n v="195"/>
    <s v="BIEN"/>
    <x v="57"/>
    <m/>
    <x v="1"/>
    <x v="235"/>
    <x v="74"/>
    <x v="4"/>
    <x v="0"/>
    <x v="0"/>
    <x v="0"/>
    <s v="14/03/2024"/>
    <m/>
    <s v="14:30"/>
    <s v="15:00"/>
    <x v="6"/>
    <s v="ISAAC A. ARISPE GONZALES"/>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x v="27"/>
    <x v="44"/>
    <x v="43"/>
    <x v="44"/>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n v="80300"/>
    <x v="0"/>
    <x v="236"/>
    <x v="75"/>
    <x v="15"/>
    <x v="30"/>
    <x v="0"/>
    <x v="0"/>
    <s v="14/03/2024"/>
    <m/>
    <s v="14:30"/>
    <s v="15:00"/>
    <x v="6"/>
    <s v="ISAAC A. ARISPE GONZALES"/>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x v="40"/>
    <x v="45"/>
    <x v="44"/>
    <x v="45"/>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1"/>
    <x v="237"/>
    <x v="71"/>
    <x v="15"/>
    <x v="0"/>
    <x v="0"/>
    <x v="0"/>
    <s v="14/03/2024"/>
    <m/>
    <s v="14:30"/>
    <s v="15:00"/>
    <x v="6"/>
    <s v="ISAAC A. ARISPE GONZALES"/>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x v="41"/>
    <x v="46"/>
    <x v="45"/>
    <x v="46"/>
    <n v="5527"/>
    <n v="4973"/>
    <d v="2015-07-26T00:00:00"/>
    <m/>
    <s v="NOV"/>
    <m/>
    <m/>
    <m/>
    <s v="L"/>
    <s v="NORMAL"/>
    <s v="OC"/>
    <n v="316144"/>
    <n v="1772181"/>
    <n v="2058575"/>
    <s v="15-0517-00-568965-0-E"/>
    <m/>
    <m/>
  </r>
  <r>
    <x v="0"/>
    <x v="54"/>
    <x v="0"/>
    <s v="COTIZACION"/>
    <s v="FEBRERO"/>
    <d v="2024-02-29T00:00:00"/>
    <s v="CO37-FRANZ MERLO"/>
    <x v="13"/>
    <s v="PRODUCTOS NO METALICOS Y PLASTICOS"/>
    <x v="0"/>
    <x v="0"/>
    <x v="52"/>
    <d v="2024-03-06T00:00:00"/>
    <m/>
    <n v="199"/>
    <s v="BIEN"/>
    <x v="58"/>
    <m/>
    <x v="2"/>
    <x v="238"/>
    <x v="6"/>
    <x v="15"/>
    <x v="0"/>
    <x v="0"/>
    <x v="0"/>
    <s v="14/03/2024"/>
    <m/>
    <s v="14:30"/>
    <s v="15:00"/>
    <x v="6"/>
    <s v="ISAAC A. ARISPE GONZALES"/>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x v="40"/>
    <x v="47"/>
    <x v="46"/>
    <x v="47"/>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n v="282720"/>
    <x v="0"/>
    <x v="239"/>
    <x v="4"/>
    <x v="4"/>
    <x v="0"/>
    <x v="0"/>
    <x v="0"/>
    <s v="14/03/2024"/>
    <m/>
    <s v="14:30"/>
    <s v="15:00"/>
    <x v="6"/>
    <s v="ISAAC A. ARISPE GONZALES"/>
    <x v="0"/>
    <m/>
    <x v="9"/>
    <x v="5"/>
    <x v="9"/>
    <x v="18"/>
    <x v="9"/>
    <m/>
    <x v="18"/>
    <x v="4"/>
    <x v="16"/>
    <x v="0"/>
    <n v="30"/>
    <x v="5"/>
    <m/>
    <x v="18"/>
    <x v="4"/>
    <s v="COLQUIRI"/>
    <m/>
    <m/>
    <x v="59"/>
    <s v="ADQ/MINA-015/2024"/>
    <n v="34600"/>
    <x v="0"/>
    <x v="239"/>
    <x v="4"/>
    <n v="400"/>
    <x v="18"/>
    <n v="0"/>
    <m/>
    <m/>
    <n v="1"/>
    <n v="0"/>
    <n v="0"/>
    <n v="0"/>
    <n v="0"/>
    <n v="3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1"/>
    <x v="240"/>
    <x v="7"/>
    <x v="4"/>
    <x v="0"/>
    <x v="0"/>
    <x v="0"/>
    <s v="14/03/2024"/>
    <m/>
    <s v="14:30"/>
    <s v="15:00"/>
    <x v="6"/>
    <s v="ISAAC A. ARISPE GONZALES"/>
    <x v="0"/>
    <m/>
    <x v="9"/>
    <x v="5"/>
    <x v="9"/>
    <x v="18"/>
    <x v="9"/>
    <m/>
    <x v="18"/>
    <x v="4"/>
    <x v="16"/>
    <x v="0"/>
    <n v="30"/>
    <x v="5"/>
    <m/>
    <x v="4"/>
    <x v="4"/>
    <s v="COLQUIRI"/>
    <m/>
    <m/>
    <x v="59"/>
    <s v="ADQ/MINA-015/2024"/>
    <n v="34600"/>
    <x v="1"/>
    <x v="240"/>
    <x v="4"/>
    <n v="200"/>
    <x v="18"/>
    <n v="0"/>
    <m/>
    <m/>
    <n v="1"/>
    <n v="0"/>
    <n v="0"/>
    <n v="0"/>
    <n v="0"/>
    <n v="199"/>
    <d v="1899-12-30T00:00:00"/>
    <m/>
    <x v="0"/>
    <m/>
    <x v="0"/>
    <x v="0"/>
    <x v="0"/>
    <x v="11"/>
    <x v="1"/>
    <x v="1"/>
    <x v="1"/>
    <n v="5527"/>
    <n v="4973"/>
    <d v="2015-07-26T00:00:00"/>
    <m/>
    <s v="NOV"/>
    <m/>
    <m/>
    <m/>
    <s v="L"/>
    <s v="NORMAL"/>
    <s v="OC"/>
    <n v="316144"/>
    <n v="1772181"/>
    <n v="2058575"/>
    <s v="15-0517-00-568965-0-E"/>
    <m/>
    <m/>
  </r>
  <r>
    <x v="0"/>
    <x v="55"/>
    <x v="0"/>
    <s v="COTIZACION"/>
    <s v="FEBRERO"/>
    <d v="2024-02-29T00:00:00"/>
    <s v="CO37-FRANZ MERLO"/>
    <x v="2"/>
    <s v="PRODUCTOS METÁLICOS"/>
    <x v="0"/>
    <x v="0"/>
    <x v="53"/>
    <d v="2024-03-06T00:00:00"/>
    <m/>
    <n v="197"/>
    <s v="BIEN"/>
    <x v="59"/>
    <m/>
    <x v="2"/>
    <x v="241"/>
    <x v="70"/>
    <x v="4"/>
    <x v="0"/>
    <x v="0"/>
    <x v="0"/>
    <s v="14/03/2024"/>
    <m/>
    <s v="14:30"/>
    <s v="15:00"/>
    <x v="6"/>
    <s v="ISAAC A. ARISPE GONZALES"/>
    <x v="0"/>
    <m/>
    <x v="9"/>
    <x v="5"/>
    <x v="9"/>
    <x v="18"/>
    <x v="9"/>
    <m/>
    <x v="18"/>
    <x v="4"/>
    <x v="16"/>
    <x v="0"/>
    <n v="30"/>
    <x v="5"/>
    <m/>
    <x v="4"/>
    <x v="4"/>
    <s v="COLQUIRI"/>
    <m/>
    <m/>
    <x v="59"/>
    <s v="ADQ/MINA-015/2024"/>
    <n v="34600"/>
    <x v="2"/>
    <x v="241"/>
    <x v="4"/>
    <n v="4"/>
    <x v="18"/>
    <n v="0"/>
    <m/>
    <m/>
    <m/>
    <n v="0"/>
    <n v="0"/>
    <n v="0"/>
    <n v="0"/>
    <n v="4"/>
    <d v="1899-12-30T00:00:00"/>
    <m/>
    <x v="0"/>
    <m/>
    <x v="0"/>
    <x v="0"/>
    <x v="0"/>
    <x v="11"/>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n v="201920"/>
    <x v="0"/>
    <x v="242"/>
    <x v="0"/>
    <x v="15"/>
    <x v="0"/>
    <x v="0"/>
    <x v="0"/>
    <s v="14/03/2024"/>
    <s v="18/03/2024"/>
    <s v="14:30"/>
    <s v="15:00"/>
    <x v="6"/>
    <s v="ISAAC A. ARISPE GONZALES"/>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x v="42"/>
    <x v="1"/>
    <x v="1"/>
    <x v="1"/>
    <n v="5527"/>
    <n v="4973"/>
    <d v="2015-07-26T00:00:00"/>
    <m/>
    <s v="NOV"/>
    <m/>
    <m/>
    <m/>
    <s v="L"/>
    <s v="NORMAL"/>
    <s v="OC"/>
    <n v="316144"/>
    <n v="1772181"/>
    <n v="2058575"/>
    <s v="15-0517-00-568965-0-E"/>
    <m/>
    <m/>
  </r>
  <r>
    <x v="0"/>
    <x v="56"/>
    <x v="0"/>
    <s v="COTIZACION"/>
    <s v="FEBRERO"/>
    <d v="2024-02-29T00:00:00"/>
    <s v="CO37-FRANZ MERLO"/>
    <x v="14"/>
    <s v="PRODUCTOS DE CUERO Y CAUCHO"/>
    <x v="0"/>
    <x v="0"/>
    <x v="54"/>
    <d v="2024-03-06T00:00:00"/>
    <m/>
    <n v="198"/>
    <s v="BIEN"/>
    <x v="60"/>
    <m/>
    <x v="1"/>
    <x v="243"/>
    <x v="76"/>
    <x v="15"/>
    <x v="0"/>
    <x v="0"/>
    <x v="0"/>
    <s v="14/03/2024"/>
    <s v="18/03/2024"/>
    <s v="14:30"/>
    <s v="15:00"/>
    <x v="6"/>
    <s v="ISAAC A. ARISPE GONZALES"/>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x v="42"/>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n v="204500"/>
    <x v="0"/>
    <x v="244"/>
    <x v="8"/>
    <x v="4"/>
    <x v="31"/>
    <x v="0"/>
    <x v="0"/>
    <s v="14/03/2024"/>
    <m/>
    <s v="14:30"/>
    <s v="15:00"/>
    <x v="6"/>
    <s v="ISAAC A. ARISPE GONZALES"/>
    <x v="0"/>
    <m/>
    <x v="9"/>
    <x v="5"/>
    <x v="9"/>
    <x v="18"/>
    <x v="9"/>
    <m/>
    <x v="18"/>
    <x v="4"/>
    <x v="16"/>
    <x v="0"/>
    <n v="30"/>
    <x v="5"/>
    <m/>
    <x v="4"/>
    <x v="4"/>
    <s v="COLQUIRI"/>
    <m/>
    <m/>
    <x v="61"/>
    <s v="ADQ/MINA-017/2024"/>
    <n v="34600"/>
    <x v="0"/>
    <x v="244"/>
    <x v="4"/>
    <n v="1500"/>
    <x v="18"/>
    <n v="0"/>
    <m/>
    <m/>
    <n v="1"/>
    <n v="0"/>
    <n v="0"/>
    <n v="0"/>
    <n v="0"/>
    <n v="1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1"/>
    <x v="245"/>
    <x v="77"/>
    <x v="4"/>
    <x v="0"/>
    <x v="0"/>
    <x v="0"/>
    <s v="14/03/2024"/>
    <m/>
    <s v="14:30"/>
    <s v="15:00"/>
    <x v="6"/>
    <s v="ISAAC A. ARISPE GONZALES"/>
    <x v="0"/>
    <m/>
    <x v="9"/>
    <x v="5"/>
    <x v="9"/>
    <x v="18"/>
    <x v="9"/>
    <m/>
    <x v="18"/>
    <x v="4"/>
    <x v="16"/>
    <x v="0"/>
    <n v="30"/>
    <x v="5"/>
    <m/>
    <x v="4"/>
    <x v="4"/>
    <s v="COLQUIRI"/>
    <m/>
    <m/>
    <x v="61"/>
    <s v="ADQ/MINA-017/2024"/>
    <n v="34600"/>
    <x v="1"/>
    <x v="245"/>
    <x v="4"/>
    <n v="2500"/>
    <x v="18"/>
    <n v="0"/>
    <m/>
    <m/>
    <n v="1"/>
    <n v="0"/>
    <n v="0"/>
    <n v="0"/>
    <n v="0"/>
    <n v="2499"/>
    <d v="1899-12-30T00:00:00"/>
    <m/>
    <x v="0"/>
    <m/>
    <x v="0"/>
    <x v="0"/>
    <x v="0"/>
    <x v="11"/>
    <x v="1"/>
    <x v="1"/>
    <x v="1"/>
    <n v="5527"/>
    <n v="4973"/>
    <d v="2015-07-26T00:00:00"/>
    <m/>
    <s v="NOV"/>
    <m/>
    <m/>
    <m/>
    <s v="L"/>
    <s v="NORMAL"/>
    <s v="OC"/>
    <n v="316144"/>
    <n v="1772181"/>
    <n v="2058575"/>
    <s v="15-0517-00-568965-0-E"/>
    <m/>
    <m/>
  </r>
  <r>
    <x v="0"/>
    <x v="57"/>
    <x v="0"/>
    <s v="COTIZACION"/>
    <s v="FEBRERO"/>
    <d v="2024-02-29T00:00:00"/>
    <s v="CO37-FRANZ MERLO"/>
    <x v="2"/>
    <s v="PRODUCTOS METÁLICOS"/>
    <x v="0"/>
    <x v="0"/>
    <x v="55"/>
    <d v="2024-03-06T00:00:00"/>
    <m/>
    <n v="194"/>
    <s v="BIEN"/>
    <x v="61"/>
    <m/>
    <x v="2"/>
    <x v="246"/>
    <x v="78"/>
    <x v="4"/>
    <x v="0"/>
    <x v="0"/>
    <x v="0"/>
    <s v="14/03/2024"/>
    <m/>
    <s v="14:30"/>
    <s v="15:00"/>
    <x v="6"/>
    <s v="ISAAC A. ARISPE GONZALES"/>
    <x v="0"/>
    <m/>
    <x v="9"/>
    <x v="5"/>
    <x v="9"/>
    <x v="18"/>
    <x v="9"/>
    <m/>
    <x v="18"/>
    <x v="4"/>
    <x v="16"/>
    <x v="0"/>
    <n v="30"/>
    <x v="5"/>
    <m/>
    <x v="4"/>
    <x v="4"/>
    <s v="COLQUIRI"/>
    <m/>
    <m/>
    <x v="61"/>
    <s v="ADQ/MINA-017/2024"/>
    <n v="34600"/>
    <x v="2"/>
    <x v="246"/>
    <x v="4"/>
    <n v="16000"/>
    <x v="18"/>
    <n v="0"/>
    <m/>
    <m/>
    <n v="1"/>
    <n v="0"/>
    <n v="0"/>
    <n v="0"/>
    <n v="0"/>
    <n v="15999"/>
    <d v="1899-12-30T00:00:00"/>
    <m/>
    <x v="0"/>
    <m/>
    <x v="0"/>
    <x v="0"/>
    <x v="0"/>
    <x v="11"/>
    <x v="1"/>
    <x v="1"/>
    <x v="1"/>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2"/>
    <n v="194056"/>
    <x v="0"/>
    <x v="247"/>
    <x v="79"/>
    <x v="4"/>
    <x v="32"/>
    <x v="0"/>
    <x v="0"/>
    <s v="14/03/2024"/>
    <m/>
    <s v="14:30"/>
    <s v="15:00"/>
    <x v="6"/>
    <s v="ISAAC A. ARISPE GONZALES"/>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x v="19"/>
    <x v="48"/>
    <x v="47"/>
    <x v="48"/>
    <n v="5527"/>
    <n v="4973"/>
    <d v="2015-07-26T00:00:00"/>
    <m/>
    <s v="NOV"/>
    <m/>
    <m/>
    <m/>
    <s v="L"/>
    <s v="NORMAL"/>
    <s v="OC"/>
    <n v="316144"/>
    <n v="1772181"/>
    <n v="2058575"/>
    <s v="15-0517-00-568965-0-E"/>
    <m/>
    <m/>
  </r>
  <r>
    <x v="0"/>
    <x v="58"/>
    <x v="0"/>
    <s v="COTIZACION"/>
    <s v="FEBRERO"/>
    <d v="2024-02-29T00:00:00"/>
    <s v="CO37-FRANZ MERLO"/>
    <x v="1"/>
    <s v="PRODUCTOS QUIMICOS"/>
    <x v="0"/>
    <x v="0"/>
    <x v="56"/>
    <d v="2024-03-06T00:00:00"/>
    <m/>
    <n v="196"/>
    <s v="BIEN"/>
    <x v="63"/>
    <m/>
    <x v="1"/>
    <x v="248"/>
    <x v="80"/>
    <x v="4"/>
    <x v="0"/>
    <x v="0"/>
    <x v="0"/>
    <s v="14/03/2024"/>
    <m/>
    <s v="14:30"/>
    <s v="15:00"/>
    <x v="6"/>
    <s v="ISAAC A. ARISPE GONZALES"/>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x v="19"/>
    <x v="49"/>
    <x v="48"/>
    <x v="49"/>
    <n v="5527"/>
    <n v="4973"/>
    <d v="2015-07-26T00:00:00"/>
    <m/>
    <s v="NOV"/>
    <m/>
    <m/>
    <m/>
    <s v="L"/>
    <s v="NORMAL"/>
    <s v="OC"/>
    <n v="316144"/>
    <n v="1772181"/>
    <n v="2058575"/>
    <s v="15-0517-00-568965-0-E"/>
    <m/>
    <m/>
  </r>
  <r>
    <x v="0"/>
    <x v="59"/>
    <x v="0"/>
    <s v="NOTIFICACION"/>
    <s v="ENERO"/>
    <d v="2024-01-08T00:00:00"/>
    <s v="CO37-FRANZ MERLO"/>
    <x v="4"/>
    <s v="PRENDAS DE VESTIR"/>
    <x v="3"/>
    <x v="3"/>
    <x v="57"/>
    <d v="2024-01-20T00:00:00"/>
    <m/>
    <n v="114"/>
    <s v="BIEN"/>
    <x v="64"/>
    <n v="237297.1"/>
    <x v="0"/>
    <x v="18"/>
    <x v="2"/>
    <x v="4"/>
    <x v="0"/>
    <x v="0"/>
    <x v="0"/>
    <s v="24/01/2024"/>
    <m/>
    <s v="14:30"/>
    <s v="15:00"/>
    <x v="3"/>
    <s v="MARIA JAQUELINE DURAN COSSIO"/>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1"/>
    <x v="18"/>
    <x v="2"/>
    <x v="4"/>
    <x v="0"/>
    <x v="0"/>
    <x v="0"/>
    <s v="24/01/2024"/>
    <m/>
    <s v="14:30"/>
    <s v="15:00"/>
    <x v="3"/>
    <s v="MARIA JAQUELINE DURAN COSSIO"/>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x v="43"/>
    <x v="1"/>
    <x v="1"/>
    <x v="1"/>
    <n v="5527"/>
    <n v="4973"/>
    <d v="2015-07-26T00:00:00"/>
    <m/>
    <s v="NOV"/>
    <m/>
    <m/>
    <m/>
    <s v="L"/>
    <s v="NORMAL"/>
    <s v="CONTRATO"/>
    <n v="316144"/>
    <n v="1772181"/>
    <n v="2058575"/>
    <s v="15-0517-00-568965-0-E"/>
    <m/>
    <m/>
  </r>
  <r>
    <x v="0"/>
    <x v="59"/>
    <x v="0"/>
    <s v="NOTIFICACION"/>
    <s v="ENERO"/>
    <d v="2024-01-08T00:00:00"/>
    <s v="CO37-FRANZ MERLO"/>
    <x v="4"/>
    <s v="PRENDAS DE VESTIR"/>
    <x v="3"/>
    <x v="3"/>
    <x v="57"/>
    <d v="2024-01-20T00:00:00"/>
    <m/>
    <n v="114"/>
    <s v="BIEN"/>
    <x v="64"/>
    <m/>
    <x v="2"/>
    <x v="18"/>
    <x v="2"/>
    <x v="4"/>
    <x v="0"/>
    <x v="0"/>
    <x v="0"/>
    <s v="24/01/2024"/>
    <m/>
    <s v="14:30"/>
    <s v="15:00"/>
    <x v="3"/>
    <s v="MARIA JAQUELINE DURAN COSSIO"/>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n v="138855"/>
    <x v="0"/>
    <x v="18"/>
    <x v="2"/>
    <x v="4"/>
    <x v="0"/>
    <x v="0"/>
    <x v="0"/>
    <s v="24/01/2024"/>
    <m/>
    <s v="14:30"/>
    <s v="15:00"/>
    <x v="3"/>
    <s v="MARIA JAQUELINE DURAN COSSIO"/>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x v="43"/>
    <x v="1"/>
    <x v="1"/>
    <x v="1"/>
    <n v="5527"/>
    <n v="4973"/>
    <d v="2015-07-26T00:00:00"/>
    <m/>
    <s v="NOV"/>
    <m/>
    <m/>
    <m/>
    <s v="L"/>
    <s v="NORMAL"/>
    <s v="CONTRATO"/>
    <n v="316144"/>
    <n v="1772181"/>
    <n v="2058575"/>
    <s v="15-0517-00-568965-0-E"/>
    <m/>
    <m/>
  </r>
  <r>
    <x v="0"/>
    <x v="60"/>
    <x v="0"/>
    <s v="COTIZACION"/>
    <s v="FEBRERO"/>
    <s v="20/020/2024"/>
    <s v="CO37-FRANZ MERLO"/>
    <x v="4"/>
    <s v="PRENDAS DE VESTIR"/>
    <x v="3"/>
    <x v="3"/>
    <x v="58"/>
    <d v="2024-01-20T00:00:00"/>
    <m/>
    <n v="147"/>
    <s v="BIEN"/>
    <x v="65"/>
    <m/>
    <x v="1"/>
    <x v="18"/>
    <x v="2"/>
    <x v="4"/>
    <x v="0"/>
    <x v="0"/>
    <x v="0"/>
    <s v="24/01/2024"/>
    <m/>
    <s v="14:30"/>
    <s v="15:00"/>
    <x v="3"/>
    <s v="MARIA JAQUELINE DURAN COSSIO"/>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x v="43"/>
    <x v="1"/>
    <x v="1"/>
    <x v="1"/>
    <n v="5527"/>
    <n v="4973"/>
    <d v="2015-07-26T00:00:00"/>
    <m/>
    <s v="NOV"/>
    <m/>
    <m/>
    <m/>
    <s v="L"/>
    <s v="NORMAL"/>
    <s v="CONTRATO"/>
    <n v="316144"/>
    <n v="1772181"/>
    <n v="2058575"/>
    <s v="15-0517-00-568965-0-E"/>
    <m/>
    <m/>
  </r>
  <r>
    <x v="0"/>
    <x v="61"/>
    <x v="0"/>
    <s v="COTIZACION"/>
    <s v="MARZO"/>
    <d v="2024-03-08T00:00:00"/>
    <s v="CO37-FRANZ MERLO"/>
    <x v="13"/>
    <s v="PRODUCTOS NO METALICOS Y PLASTICOS"/>
    <x v="5"/>
    <x v="5"/>
    <x v="59"/>
    <d v="2024-03-13T00:00:00"/>
    <m/>
    <n v="235"/>
    <s v="BIEN"/>
    <x v="66"/>
    <n v="76945.39"/>
    <x v="0"/>
    <x v="249"/>
    <x v="4"/>
    <x v="16"/>
    <x v="0"/>
    <x v="5"/>
    <x v="1"/>
    <s v="21/03/2024"/>
    <s v="26/03/2024"/>
    <s v="14:30"/>
    <s v="15:00"/>
    <x v="0"/>
    <s v="MARIA JAQUELINE DURAN COSSIO"/>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1"/>
    <x v="250"/>
    <x v="7"/>
    <x v="16"/>
    <x v="0"/>
    <x v="5"/>
    <x v="1"/>
    <s v="21/03/2024"/>
    <m/>
    <s v="14:30"/>
    <s v="15:00"/>
    <x v="0"/>
    <s v="MARIA JAQUELINE DURAN COSSIO"/>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2"/>
    <x v="251"/>
    <x v="72"/>
    <x v="16"/>
    <x v="0"/>
    <x v="5"/>
    <x v="1"/>
    <s v="21/03/2024"/>
    <m/>
    <s v="14:30"/>
    <s v="15:00"/>
    <x v="0"/>
    <s v="MARIA JAQUELINE DURAN COSSIO"/>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1"/>
    <x v="0"/>
    <s v="COTIZACION"/>
    <s v="MARZO"/>
    <d v="2024-03-08T00:00:00"/>
    <s v="CO37-FRANZ MERLO"/>
    <x v="13"/>
    <s v="PRODUCTOS NO METALICOS Y PLASTICOS"/>
    <x v="5"/>
    <x v="5"/>
    <x v="59"/>
    <d v="2024-03-13T00:00:00"/>
    <m/>
    <n v="235"/>
    <s v="BIEN"/>
    <x v="66"/>
    <m/>
    <x v="3"/>
    <x v="252"/>
    <x v="72"/>
    <x v="16"/>
    <x v="0"/>
    <x v="5"/>
    <x v="1"/>
    <s v="21/03/2024"/>
    <m/>
    <s v="14:30"/>
    <s v="15:00"/>
    <x v="0"/>
    <s v="MARIA JAQUELINE DURAN COSSIO"/>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x v="27"/>
    <x v="1"/>
    <x v="1"/>
    <x v="1"/>
    <n v="5527"/>
    <n v="4973"/>
    <d v="2015-07-26T00:00:00"/>
    <m/>
    <s v="NOV"/>
    <m/>
    <m/>
    <m/>
    <s v="L"/>
    <s v="NORMAL"/>
    <s v="OC"/>
    <n v="316144"/>
    <n v="1772181"/>
    <n v="2058575"/>
    <s v="15-0517-00-568965-0-E"/>
    <m/>
    <m/>
  </r>
  <r>
    <x v="0"/>
    <x v="62"/>
    <x v="0"/>
    <s v="COTIZACION"/>
    <s v="MARZO"/>
    <d v="2024-03-08T00:00:00"/>
    <s v="CO37-FRANZ MERLO"/>
    <x v="6"/>
    <s v="SERVICIOS TECNICOS Y OTROS"/>
    <x v="5"/>
    <x v="5"/>
    <x v="60"/>
    <d v="2024-03-13T00:00:00"/>
    <m/>
    <n v="234"/>
    <s v="BIEN"/>
    <x v="67"/>
    <n v="389324.99"/>
    <x v="0"/>
    <x v="253"/>
    <x v="2"/>
    <x v="6"/>
    <x v="0"/>
    <x v="0"/>
    <x v="1"/>
    <s v="21/03/2024"/>
    <s v="26/03/2024"/>
    <s v="14:30"/>
    <s v="15:00"/>
    <x v="0"/>
    <s v="MARIA JAQUELINE DURAN COSSIO"/>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x v="13"/>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n v="188000"/>
    <x v="0"/>
    <x v="254"/>
    <x v="2"/>
    <x v="4"/>
    <x v="0"/>
    <x v="0"/>
    <x v="1"/>
    <s v="21/03/2024"/>
    <m/>
    <s v="14:30"/>
    <s v="15:00"/>
    <x v="9"/>
    <s v="MARIA JAQUELINE DURAN COSSIO"/>
    <x v="3"/>
    <m/>
    <x v="9"/>
    <x v="5"/>
    <x v="9"/>
    <x v="18"/>
    <x v="9"/>
    <m/>
    <x v="18"/>
    <x v="4"/>
    <x v="16"/>
    <x v="0"/>
    <n v="30"/>
    <x v="5"/>
    <m/>
    <x v="4"/>
    <x v="4"/>
    <s v="COLQUIRI"/>
    <m/>
    <m/>
    <x v="68"/>
    <s v="LAB-018/2024"/>
    <n v="43400"/>
    <x v="0"/>
    <x v="254"/>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1"/>
    <x v="255"/>
    <x v="2"/>
    <x v="4"/>
    <x v="0"/>
    <x v="0"/>
    <x v="1"/>
    <s v="21/03/2024"/>
    <m/>
    <s v="14:30"/>
    <s v="15:00"/>
    <x v="9"/>
    <s v="MARIA JAQUELINE DURAN COSSIO"/>
    <x v="3"/>
    <m/>
    <x v="9"/>
    <x v="5"/>
    <x v="9"/>
    <x v="18"/>
    <x v="9"/>
    <m/>
    <x v="18"/>
    <x v="4"/>
    <x v="16"/>
    <x v="0"/>
    <n v="30"/>
    <x v="5"/>
    <m/>
    <x v="4"/>
    <x v="4"/>
    <s v="COLQUIRI"/>
    <m/>
    <m/>
    <x v="68"/>
    <s v="LAB-018/2024"/>
    <n v="43400"/>
    <x v="1"/>
    <x v="255"/>
    <x v="4"/>
    <n v="1"/>
    <x v="18"/>
    <n v="0"/>
    <m/>
    <m/>
    <m/>
    <n v="0"/>
    <n v="0"/>
    <n v="0"/>
    <n v="0"/>
    <n v="1"/>
    <d v="1899-12-30T00:00:00"/>
    <m/>
    <x v="0"/>
    <m/>
    <x v="0"/>
    <x v="0"/>
    <x v="0"/>
    <x v="11"/>
    <x v="1"/>
    <x v="1"/>
    <x v="1"/>
    <n v="5527"/>
    <n v="4973"/>
    <d v="2015-07-26T00:00:00"/>
    <m/>
    <s v="NOV"/>
    <m/>
    <m/>
    <m/>
    <s v="L"/>
    <s v="NORMAL"/>
    <s v="OC"/>
    <n v="316144"/>
    <n v="1772181"/>
    <n v="2058575"/>
    <s v="15-0517-00-568965-0-E"/>
    <m/>
    <m/>
  </r>
  <r>
    <x v="0"/>
    <x v="63"/>
    <x v="0"/>
    <s v="COTIZACION"/>
    <s v="MARZO"/>
    <d v="2024-03-06T00:00:00"/>
    <s v="CO37-FRANZ MERLO"/>
    <x v="20"/>
    <s v="EQUIPO MEDICO Y DE LABORATORIO"/>
    <x v="8"/>
    <x v="9"/>
    <x v="61"/>
    <d v="2024-03-13T00:00:00"/>
    <m/>
    <n v="204"/>
    <s v="BIEN"/>
    <x v="68"/>
    <m/>
    <x v="2"/>
    <x v="256"/>
    <x v="40"/>
    <x v="4"/>
    <x v="0"/>
    <x v="0"/>
    <x v="1"/>
    <s v="21/03/2024"/>
    <m/>
    <s v="14:30"/>
    <s v="15:00"/>
    <x v="9"/>
    <s v="MARIA JAQUELINE DURAN COSSIO"/>
    <x v="3"/>
    <m/>
    <x v="9"/>
    <x v="5"/>
    <x v="9"/>
    <x v="18"/>
    <x v="9"/>
    <m/>
    <x v="18"/>
    <x v="4"/>
    <x v="16"/>
    <x v="0"/>
    <n v="30"/>
    <x v="5"/>
    <m/>
    <x v="4"/>
    <x v="4"/>
    <s v="COLQUIRI"/>
    <m/>
    <m/>
    <x v="68"/>
    <s v="LAB-018/2024"/>
    <n v="43400"/>
    <x v="2"/>
    <x v="256"/>
    <x v="4"/>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n v="129010"/>
    <x v="0"/>
    <x v="257"/>
    <x v="2"/>
    <x v="17"/>
    <x v="33"/>
    <x v="0"/>
    <x v="1"/>
    <s v="21/03/2024"/>
    <m/>
    <s v="14:30"/>
    <s v="15:00"/>
    <x v="3"/>
    <s v="OSCAR ZABALA SOLIZ"/>
    <x v="9"/>
    <m/>
    <x v="9"/>
    <x v="5"/>
    <x v="9"/>
    <x v="18"/>
    <x v="9"/>
    <m/>
    <x v="18"/>
    <x v="4"/>
    <x v="16"/>
    <x v="0"/>
    <n v="30"/>
    <x v="5"/>
    <m/>
    <x v="4"/>
    <x v="4"/>
    <s v="COLQUIRI"/>
    <m/>
    <m/>
    <x v="69"/>
    <s v="EMC-SIMA-016-2024"/>
    <n v="34200"/>
    <x v="0"/>
    <x v="257"/>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1"/>
    <x v="258"/>
    <x v="2"/>
    <x v="8"/>
    <x v="0"/>
    <x v="0"/>
    <x v="1"/>
    <s v="21/03/2024"/>
    <m/>
    <s v="14:30"/>
    <s v="15:00"/>
    <x v="3"/>
    <s v="OSCAR ZABALA SOLIZ"/>
    <x v="9"/>
    <m/>
    <x v="9"/>
    <x v="5"/>
    <x v="9"/>
    <x v="18"/>
    <x v="9"/>
    <m/>
    <x v="18"/>
    <x v="4"/>
    <x v="16"/>
    <x v="0"/>
    <n v="30"/>
    <x v="5"/>
    <m/>
    <x v="4"/>
    <x v="4"/>
    <s v="COLQUIRI"/>
    <m/>
    <m/>
    <x v="69"/>
    <s v="EMC-SIMA-016-2024"/>
    <n v="34200"/>
    <x v="1"/>
    <x v="258"/>
    <x v="8"/>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2"/>
    <x v="259"/>
    <x v="2"/>
    <x v="17"/>
    <x v="0"/>
    <x v="0"/>
    <x v="1"/>
    <s v="21/03/2024"/>
    <m/>
    <s v="14:30"/>
    <s v="15:00"/>
    <x v="3"/>
    <s v="OSCAR ZABALA SOLIZ"/>
    <x v="9"/>
    <m/>
    <x v="9"/>
    <x v="5"/>
    <x v="9"/>
    <x v="18"/>
    <x v="9"/>
    <m/>
    <x v="18"/>
    <x v="4"/>
    <x v="16"/>
    <x v="0"/>
    <n v="30"/>
    <x v="5"/>
    <m/>
    <x v="4"/>
    <x v="4"/>
    <s v="COLQUIRI"/>
    <m/>
    <m/>
    <x v="69"/>
    <s v="EMC-SIMA-016-2024"/>
    <n v="34200"/>
    <x v="2"/>
    <x v="259"/>
    <x v="17"/>
    <n v="1"/>
    <x v="18"/>
    <n v="0"/>
    <m/>
    <m/>
    <m/>
    <n v="0"/>
    <n v="0"/>
    <n v="0"/>
    <n v="0"/>
    <n v="1"/>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3"/>
    <x v="260"/>
    <x v="40"/>
    <x v="17"/>
    <x v="0"/>
    <x v="0"/>
    <x v="1"/>
    <s v="21/03/2024"/>
    <m/>
    <s v="14:30"/>
    <s v="15:00"/>
    <x v="3"/>
    <s v="OSCAR ZABALA SOLIZ"/>
    <x v="9"/>
    <m/>
    <x v="9"/>
    <x v="5"/>
    <x v="9"/>
    <x v="18"/>
    <x v="9"/>
    <m/>
    <x v="18"/>
    <x v="4"/>
    <x v="16"/>
    <x v="0"/>
    <n v="30"/>
    <x v="5"/>
    <m/>
    <x v="4"/>
    <x v="4"/>
    <s v="COLQUIRI"/>
    <m/>
    <m/>
    <x v="69"/>
    <s v="EMC-SIMA-016-2024"/>
    <n v="34200"/>
    <x v="3"/>
    <x v="260"/>
    <x v="17"/>
    <n v="2"/>
    <x v="18"/>
    <n v="0"/>
    <m/>
    <m/>
    <m/>
    <n v="0"/>
    <n v="0"/>
    <n v="0"/>
    <n v="0"/>
    <n v="2"/>
    <d v="1899-12-30T00:00:00"/>
    <m/>
    <x v="0"/>
    <m/>
    <x v="0"/>
    <x v="0"/>
    <x v="0"/>
    <x v="11"/>
    <x v="1"/>
    <x v="1"/>
    <x v="1"/>
    <n v="5527"/>
    <n v="4973"/>
    <d v="2015-07-27T00:00:00"/>
    <m/>
    <s v="DIC"/>
    <m/>
    <m/>
    <m/>
    <s v="L"/>
    <s v="NORMAL"/>
    <s v="OC"/>
    <n v="316144"/>
    <n v="1772181"/>
    <n v="2058575"/>
    <s v="15-0517-00-568965-0-E"/>
    <m/>
    <m/>
  </r>
  <r>
    <x v="0"/>
    <x v="64"/>
    <x v="0"/>
    <s v="COTIZACION"/>
    <s v="MARZO"/>
    <d v="2024-03-06T00:00:00"/>
    <s v="CO37-FRANZ MERLO"/>
    <x v="1"/>
    <s v="PRODUCTOS QUIMICOS"/>
    <x v="3"/>
    <x v="3"/>
    <x v="62"/>
    <d v="2024-03-13T00:00:00"/>
    <m/>
    <n v="209"/>
    <s v="BIEN"/>
    <x v="69"/>
    <m/>
    <x v="4"/>
    <x v="261"/>
    <x v="2"/>
    <x v="8"/>
    <x v="0"/>
    <x v="0"/>
    <x v="1"/>
    <s v="21/03/2024"/>
    <m/>
    <s v="14:30"/>
    <s v="15:00"/>
    <x v="3"/>
    <s v="OSCAR ZABALA SOLIZ"/>
    <x v="9"/>
    <m/>
    <x v="9"/>
    <x v="5"/>
    <x v="9"/>
    <x v="18"/>
    <x v="9"/>
    <m/>
    <x v="18"/>
    <x v="4"/>
    <x v="16"/>
    <x v="0"/>
    <n v="30"/>
    <x v="5"/>
    <m/>
    <x v="4"/>
    <x v="4"/>
    <s v="COLQUIRI"/>
    <m/>
    <m/>
    <x v="69"/>
    <s v="EMC-SIMA-016-2024"/>
    <n v="34200"/>
    <x v="4"/>
    <x v="261"/>
    <x v="8"/>
    <n v="1"/>
    <x v="18"/>
    <n v="0"/>
    <m/>
    <m/>
    <m/>
    <n v="0"/>
    <n v="0"/>
    <n v="0"/>
    <n v="0"/>
    <n v="1"/>
    <d v="1899-12-30T00:00:00"/>
    <m/>
    <x v="0"/>
    <m/>
    <x v="0"/>
    <x v="0"/>
    <x v="0"/>
    <x v="11"/>
    <x v="1"/>
    <x v="1"/>
    <x v="1"/>
    <n v="5527"/>
    <n v="4973"/>
    <d v="2015-07-27T00:00:00"/>
    <m/>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n v="221"/>
    <s v="SERV/BIEN/OBRA"/>
    <x v="70"/>
    <n v="10000"/>
    <x v="0"/>
    <x v="262"/>
    <x v="2"/>
    <x v="6"/>
    <x v="34"/>
    <x v="6"/>
    <x v="1"/>
    <s v="21/03/2024"/>
    <m/>
    <s v="14:30"/>
    <s v="15:00"/>
    <x v="2"/>
    <s v="MARIA JAQUELINE DURAN COSSIO"/>
    <x v="3"/>
    <m/>
    <x v="9"/>
    <x v="5"/>
    <x v="9"/>
    <x v="18"/>
    <x v="9"/>
    <m/>
    <x v="18"/>
    <x v="4"/>
    <x v="16"/>
    <x v="0"/>
    <n v="30"/>
    <x v="5"/>
    <m/>
    <x v="4"/>
    <x v="4"/>
    <s v="COLQUIRI"/>
    <m/>
    <m/>
    <x v="70"/>
    <s v="BISO-P-009/2024"/>
    <n v="31110"/>
    <x v="0"/>
    <x v="262"/>
    <x v="6"/>
    <n v="1"/>
    <x v="18"/>
    <n v="0"/>
    <m/>
    <m/>
    <m/>
    <n v="0"/>
    <n v="0"/>
    <n v="0"/>
    <n v="0"/>
    <n v="1"/>
    <d v="1899-12-30T00:00:00"/>
    <m/>
    <x v="0"/>
    <m/>
    <x v="0"/>
    <x v="0"/>
    <x v="0"/>
    <x v="11"/>
    <x v="1"/>
    <x v="1"/>
    <x v="1"/>
    <n v="5527"/>
    <n v="4973"/>
    <d v="2015-07-27T00:00:00"/>
    <m/>
    <s v="DIC"/>
    <m/>
    <m/>
    <m/>
    <s v="L"/>
    <s v="NORMAL"/>
    <s v="OC"/>
    <n v="316144"/>
    <n v="1772181"/>
    <n v="2058575"/>
    <s v="15-0517-00-568965-0-E"/>
    <m/>
    <m/>
  </r>
  <r>
    <x v="0"/>
    <x v="66"/>
    <x v="0"/>
    <s v="NOTIFICACION"/>
    <s v="ENERO"/>
    <d v="2024-01-18T00:00:00"/>
    <s v="CO37-FRANZ MERLO"/>
    <x v="4"/>
    <s v="PRENDAS DE VESTIR"/>
    <x v="3"/>
    <x v="3"/>
    <x v="64"/>
    <d v="2024-01-20T00:00:00"/>
    <m/>
    <n v="116"/>
    <s v="BIEN"/>
    <x v="71"/>
    <n v="76060.84"/>
    <x v="0"/>
    <x v="18"/>
    <x v="2"/>
    <x v="4"/>
    <x v="0"/>
    <x v="0"/>
    <x v="0"/>
    <s v="24/01/2024"/>
    <m/>
    <s v="14:30"/>
    <s v="15:00"/>
    <x v="3"/>
    <s v="MARIA JAQUELINE DURAN COSSIO"/>
    <x v="3"/>
    <d v="2024-01-29T00:00:00"/>
    <x v="49"/>
    <x v="24"/>
    <x v="49"/>
    <x v="89"/>
    <x v="50"/>
    <n v="22720"/>
    <x v="89"/>
    <x v="39"/>
    <x v="64"/>
    <x v="0"/>
    <n v="30"/>
    <x v="4"/>
    <m/>
    <x v="5"/>
    <x v="13"/>
    <s v="COLQUIRI"/>
    <m/>
    <m/>
    <x v="71"/>
    <s v="EMC-SIMA-010/2024"/>
    <n v="33300"/>
    <x v="0"/>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1"/>
    <x v="18"/>
    <x v="2"/>
    <x v="4"/>
    <x v="0"/>
    <x v="0"/>
    <x v="0"/>
    <s v="24/01/2024"/>
    <m/>
    <s v="14:30"/>
    <s v="15:00"/>
    <x v="3"/>
    <s v="MARIA JAQUELINE DURAN COSSIO"/>
    <x v="3"/>
    <d v="2024-01-29T00:00:00"/>
    <x v="49"/>
    <x v="24"/>
    <x v="49"/>
    <x v="90"/>
    <x v="50"/>
    <n v="23310"/>
    <x v="90"/>
    <x v="40"/>
    <x v="17"/>
    <x v="0"/>
    <n v="30"/>
    <x v="4"/>
    <m/>
    <x v="5"/>
    <x v="13"/>
    <s v="COLQUIRI"/>
    <m/>
    <m/>
    <x v="71"/>
    <s v="EMC-SIMA-010/2024"/>
    <n v="33300"/>
    <x v="1"/>
    <x v="18"/>
    <x v="4"/>
    <n v="1"/>
    <x v="18"/>
    <n v="0"/>
    <m/>
    <m/>
    <m/>
    <n v="0"/>
    <n v="0"/>
    <n v="0"/>
    <n v="0"/>
    <n v="1"/>
    <d v="2024-11-18T00:00:00"/>
    <m/>
    <x v="0"/>
    <m/>
    <x v="0"/>
    <x v="0"/>
    <x v="0"/>
    <x v="43"/>
    <x v="1"/>
    <x v="1"/>
    <x v="1"/>
    <n v="5527"/>
    <n v="4973"/>
    <d v="2015-07-27T00:00:00"/>
    <m/>
    <s v="DIC"/>
    <m/>
    <m/>
    <m/>
    <s v="L"/>
    <s v="NORMAL"/>
    <s v="CONTRATO"/>
    <n v="316144"/>
    <n v="1772181"/>
    <n v="2058575"/>
    <s v="15-0517-00-568965-0-E"/>
    <m/>
    <m/>
  </r>
  <r>
    <x v="0"/>
    <x v="66"/>
    <x v="0"/>
    <s v="NOTIFICACION"/>
    <s v="ENERO"/>
    <d v="2024-01-18T00:00:00"/>
    <s v="CO37-FRANZ MERLO"/>
    <x v="4"/>
    <s v="PRENDAS DE VESTIR"/>
    <x v="3"/>
    <x v="3"/>
    <x v="64"/>
    <d v="2024-01-20T00:00:00"/>
    <m/>
    <n v="116"/>
    <s v="BIEN"/>
    <x v="71"/>
    <m/>
    <x v="2"/>
    <x v="18"/>
    <x v="2"/>
    <x v="4"/>
    <x v="0"/>
    <x v="0"/>
    <x v="0"/>
    <s v="24/01/2024"/>
    <m/>
    <s v="14:30"/>
    <s v="15:00"/>
    <x v="3"/>
    <s v="MARIA JAQUELINE DURAN COSSIO"/>
    <x v="3"/>
    <d v="2024-01-29T00:00:00"/>
    <x v="49"/>
    <x v="24"/>
    <x v="49"/>
    <x v="91"/>
    <x v="50"/>
    <n v="18969.900000000001"/>
    <x v="91"/>
    <x v="41"/>
    <x v="19"/>
    <x v="0"/>
    <n v="30"/>
    <x v="4"/>
    <m/>
    <x v="5"/>
    <x v="13"/>
    <s v="COLQUIRI"/>
    <m/>
    <m/>
    <x v="71"/>
    <s v="EMC-SIMA-010/2024"/>
    <n v="33300"/>
    <x v="2"/>
    <x v="18"/>
    <x v="4"/>
    <n v="1"/>
    <x v="18"/>
    <n v="0"/>
    <m/>
    <m/>
    <m/>
    <n v="0"/>
    <n v="0"/>
    <n v="0"/>
    <n v="0"/>
    <n v="1"/>
    <d v="2024-11-18T00:00:00"/>
    <m/>
    <x v="0"/>
    <m/>
    <x v="0"/>
    <x v="0"/>
    <x v="0"/>
    <x v="43"/>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n v="124640"/>
    <x v="0"/>
    <x v="263"/>
    <x v="2"/>
    <x v="4"/>
    <x v="0"/>
    <x v="0"/>
    <x v="0"/>
    <s v="24/01/2024"/>
    <m/>
    <s v="14:30"/>
    <s v="15:00"/>
    <x v="0"/>
    <s v="MARIA JAQUELINE DURAN COSSIO"/>
    <x v="6"/>
    <d v="2024-01-30T00:00:00"/>
    <x v="50"/>
    <x v="26"/>
    <x v="50"/>
    <x v="92"/>
    <x v="51"/>
    <n v="116480"/>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7"/>
    <x v="0"/>
    <s v="CONTRATO "/>
    <s v="ENERO"/>
    <d v="2024-01-09T00:00:00"/>
    <s v="CO37-FRANZ MERLO"/>
    <x v="22"/>
    <s v="AGREGADOS"/>
    <x v="5"/>
    <x v="5"/>
    <x v="65"/>
    <d v="2024-01-15T00:00:00"/>
    <m/>
    <n v="4"/>
    <s v="BIEN"/>
    <x v="72"/>
    <m/>
    <x v="0"/>
    <x v="263"/>
    <x v="2"/>
    <x v="4"/>
    <x v="0"/>
    <x v="0"/>
    <x v="0"/>
    <s v="24/01/2024"/>
    <m/>
    <s v="14:30"/>
    <s v="15:00"/>
    <x v="0"/>
    <s v="MARIA JAQUELINE DURAN COSSIO"/>
    <x v="6"/>
    <d v="2024-01-30T00:00:00"/>
    <x v="50"/>
    <x v="26"/>
    <x v="50"/>
    <x v="92"/>
    <x v="51"/>
    <m/>
    <x v="92"/>
    <x v="42"/>
    <x v="28"/>
    <x v="0"/>
    <n v="30"/>
    <x v="2"/>
    <m/>
    <x v="5"/>
    <x v="14"/>
    <s v="COLQUIRI"/>
    <m/>
    <m/>
    <x v="72"/>
    <s v="CMB/EMC/O CIV-ADQ/002/2024"/>
    <n v="34700"/>
    <x v="0"/>
    <x v="263"/>
    <x v="4"/>
    <n v="1"/>
    <x v="18"/>
    <n v="0"/>
    <m/>
    <m/>
    <m/>
    <n v="0"/>
    <n v="0"/>
    <n v="0"/>
    <n v="0"/>
    <n v="1"/>
    <d v="2025-01-22T00:00:00"/>
    <m/>
    <x v="0"/>
    <m/>
    <x v="0"/>
    <x v="0"/>
    <x v="0"/>
    <x v="44"/>
    <x v="1"/>
    <x v="1"/>
    <x v="1"/>
    <n v="5527"/>
    <n v="4973"/>
    <d v="2015-07-27T00:00:00"/>
    <m/>
    <s v="DIC"/>
    <m/>
    <m/>
    <m/>
    <s v="L"/>
    <s v="NORMAL"/>
    <s v="CONTRATO"/>
    <n v="316144"/>
    <n v="1772181"/>
    <n v="2058575"/>
    <s v="15-0517-00-568965-0-E"/>
    <m/>
    <m/>
  </r>
  <r>
    <x v="0"/>
    <x v="68"/>
    <x v="0"/>
    <s v="NOTIFICACION"/>
    <s v="FEBRERO"/>
    <d v="2024-02-19T00:00:00"/>
    <s v="CO37-FRANZ MERLO"/>
    <x v="2"/>
    <s v="PRODUCTOS METÁLICOS"/>
    <x v="0"/>
    <x v="0"/>
    <x v="66"/>
    <d v="2024-02-22T00:00:00"/>
    <m/>
    <n v="99"/>
    <s v="BIEN"/>
    <x v="73"/>
    <n v="79900"/>
    <x v="0"/>
    <x v="264"/>
    <x v="2"/>
    <x v="4"/>
    <x v="0"/>
    <x v="0"/>
    <x v="0"/>
    <s v="28/02/2024"/>
    <m/>
    <s v="14:30"/>
    <s v="15:00"/>
    <x v="6"/>
    <s v="MARIA JAQUELINE DURAN COSSIO"/>
    <x v="0"/>
    <d v="2024-03-02T00:00:00"/>
    <x v="51"/>
    <x v="27"/>
    <x v="51"/>
    <x v="93"/>
    <x v="52"/>
    <n v="79900"/>
    <x v="93"/>
    <x v="43"/>
    <x v="65"/>
    <x v="0"/>
    <n v="30"/>
    <x v="9"/>
    <m/>
    <x v="11"/>
    <x v="9"/>
    <s v="COLQUIRI"/>
    <m/>
    <m/>
    <x v="73"/>
    <s v="ADQ/MINA-011/2024"/>
    <n v="34600"/>
    <x v="0"/>
    <x v="264"/>
    <x v="4"/>
    <n v="1"/>
    <x v="18"/>
    <n v="0"/>
    <m/>
    <m/>
    <m/>
    <n v="0"/>
    <n v="0"/>
    <n v="0"/>
    <n v="0"/>
    <n v="1"/>
    <d v="2024-05-03T00:00:00"/>
    <m/>
    <x v="0"/>
    <m/>
    <x v="0"/>
    <x v="0"/>
    <x v="0"/>
    <x v="45"/>
    <x v="1"/>
    <x v="1"/>
    <x v="1"/>
    <n v="5527"/>
    <n v="4973"/>
    <d v="2015-07-27T00:00:00"/>
    <m/>
    <s v="DIC"/>
    <m/>
    <m/>
    <m/>
    <s v="L"/>
    <s v="NORMAL"/>
    <s v="CONTRATO"/>
    <n v="316144"/>
    <n v="1772181"/>
    <n v="2058575"/>
    <s v="15-0517-00-568965-0-E"/>
    <m/>
    <m/>
  </r>
  <r>
    <x v="0"/>
    <x v="69"/>
    <x v="0"/>
    <s v="COTIZACION"/>
    <s v="MARZO"/>
    <d v="2024-03-12T00:00:00"/>
    <s v="CO37-FRANZ MERLO"/>
    <x v="23"/>
    <s v="MATERIAL ELECTRICO"/>
    <x v="1"/>
    <x v="1"/>
    <x v="67"/>
    <d v="2024-03-15T00:00:00"/>
    <m/>
    <n v="226"/>
    <s v="BIEN"/>
    <x v="74"/>
    <n v="70552.77"/>
    <x v="0"/>
    <x v="265"/>
    <x v="28"/>
    <x v="5"/>
    <x v="0"/>
    <x v="0"/>
    <x v="1"/>
    <s v="25/03/2024"/>
    <m/>
    <s v="14:30"/>
    <s v="15:00"/>
    <x v="1"/>
    <s v="MARTÍN DAVID TALLACAGUA PALOMINO"/>
    <x v="11"/>
    <m/>
    <x v="9"/>
    <x v="5"/>
    <x v="9"/>
    <x v="18"/>
    <x v="9"/>
    <m/>
    <x v="18"/>
    <x v="4"/>
    <x v="16"/>
    <x v="0"/>
    <n v="30"/>
    <x v="5"/>
    <m/>
    <x v="4"/>
    <x v="4"/>
    <s v="COLQUIRI"/>
    <m/>
    <m/>
    <x v="74"/>
    <s v="EMC-PCPL-036/2024"/>
    <n v="39700"/>
    <x v="0"/>
    <x v="265"/>
    <x v="5"/>
    <n v="20"/>
    <x v="18"/>
    <n v="0"/>
    <m/>
    <m/>
    <m/>
    <n v="0"/>
    <n v="0"/>
    <n v="0"/>
    <n v="0"/>
    <n v="20"/>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1"/>
    <x v="266"/>
    <x v="63"/>
    <x v="5"/>
    <x v="0"/>
    <x v="0"/>
    <x v="1"/>
    <s v="25/03/2024"/>
    <m/>
    <s v="14:30"/>
    <s v="15:00"/>
    <x v="1"/>
    <s v="MARTÍN DAVID TALLACAGUA PALOMINO"/>
    <x v="11"/>
    <m/>
    <x v="9"/>
    <x v="5"/>
    <x v="9"/>
    <x v="18"/>
    <x v="9"/>
    <m/>
    <x v="18"/>
    <x v="4"/>
    <x v="16"/>
    <x v="0"/>
    <n v="30"/>
    <x v="5"/>
    <m/>
    <x v="4"/>
    <x v="4"/>
    <s v="COLQUIRI"/>
    <m/>
    <m/>
    <x v="74"/>
    <s v="EMC-PCPL-036/2024"/>
    <n v="39700"/>
    <x v="1"/>
    <x v="266"/>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2"/>
    <x v="267"/>
    <x v="63"/>
    <x v="5"/>
    <x v="0"/>
    <x v="0"/>
    <x v="1"/>
    <s v="25/03/2024"/>
    <m/>
    <s v="14:30"/>
    <s v="15:00"/>
    <x v="1"/>
    <s v="MARTÍN DAVID TALLACAGUA PALOMINO"/>
    <x v="11"/>
    <m/>
    <x v="9"/>
    <x v="5"/>
    <x v="9"/>
    <x v="18"/>
    <x v="9"/>
    <m/>
    <x v="18"/>
    <x v="4"/>
    <x v="16"/>
    <x v="0"/>
    <n v="30"/>
    <x v="5"/>
    <m/>
    <x v="4"/>
    <x v="4"/>
    <s v="COLQUIRI"/>
    <m/>
    <m/>
    <x v="74"/>
    <s v="EMC-PCPL-036/2024"/>
    <n v="39700"/>
    <x v="2"/>
    <x v="267"/>
    <x v="5"/>
    <n v="15"/>
    <x v="18"/>
    <n v="0"/>
    <m/>
    <m/>
    <m/>
    <n v="0"/>
    <n v="0"/>
    <n v="0"/>
    <n v="0"/>
    <n v="15"/>
    <d v="1899-12-30T00:00:00"/>
    <m/>
    <x v="0"/>
    <m/>
    <x v="0"/>
    <x v="0"/>
    <x v="0"/>
    <x v="11"/>
    <x v="1"/>
    <x v="1"/>
    <x v="1"/>
    <n v="5527"/>
    <n v="4973"/>
    <d v="2015-07-27T00:00:00"/>
    <m/>
    <s v="DIC"/>
    <m/>
    <m/>
    <m/>
    <s v="L"/>
    <s v="NORMAL"/>
    <s v="OC"/>
    <n v="316144"/>
    <n v="1772181"/>
    <n v="2058575"/>
    <s v="15-0517-00-568965-0-E"/>
    <m/>
    <m/>
  </r>
  <r>
    <x v="0"/>
    <x v="69"/>
    <x v="0"/>
    <s v="COTIZACION"/>
    <s v="MARZO"/>
    <d v="2024-03-12T00:00:00"/>
    <s v="CO37-FRANZ MERLO"/>
    <x v="23"/>
    <s v="MATERIAL ELECTRICO"/>
    <x v="1"/>
    <x v="1"/>
    <x v="67"/>
    <d v="2024-03-15T00:00:00"/>
    <m/>
    <n v="226"/>
    <s v="BIEN"/>
    <x v="74"/>
    <m/>
    <x v="3"/>
    <x v="268"/>
    <x v="36"/>
    <x v="5"/>
    <x v="0"/>
    <x v="0"/>
    <x v="1"/>
    <s v="25/03/2024"/>
    <m/>
    <s v="14:30"/>
    <s v="15:00"/>
    <x v="1"/>
    <s v="MARTÍN DAVID TALLACAGUA PALOMINO"/>
    <x v="11"/>
    <m/>
    <x v="9"/>
    <x v="5"/>
    <x v="9"/>
    <x v="18"/>
    <x v="9"/>
    <m/>
    <x v="18"/>
    <x v="4"/>
    <x v="16"/>
    <x v="0"/>
    <n v="30"/>
    <x v="5"/>
    <m/>
    <x v="4"/>
    <x v="4"/>
    <s v="COLQUIRI"/>
    <m/>
    <m/>
    <x v="74"/>
    <s v="EMC-PCPL-036/2024"/>
    <n v="39700"/>
    <x v="3"/>
    <x v="268"/>
    <x v="5"/>
    <n v="5"/>
    <x v="18"/>
    <n v="0"/>
    <m/>
    <m/>
    <m/>
    <n v="0"/>
    <n v="0"/>
    <n v="0"/>
    <n v="0"/>
    <n v="5"/>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n v="80900.92"/>
    <x v="0"/>
    <x v="269"/>
    <x v="35"/>
    <x v="18"/>
    <x v="0"/>
    <x v="0"/>
    <x v="1"/>
    <s v="25/03/2024"/>
    <m/>
    <s v="14:30"/>
    <s v="15:00"/>
    <x v="1"/>
    <s v="MARTÍN DAVID TALLACAGUA PALOMINO"/>
    <x v="11"/>
    <m/>
    <x v="9"/>
    <x v="5"/>
    <x v="9"/>
    <x v="18"/>
    <x v="9"/>
    <m/>
    <x v="18"/>
    <x v="4"/>
    <x v="16"/>
    <x v="0"/>
    <n v="30"/>
    <x v="5"/>
    <m/>
    <x v="4"/>
    <x v="4"/>
    <s v="COLQUIRI"/>
    <m/>
    <m/>
    <x v="75"/>
    <s v="EMC-PCPL-034/2024"/>
    <n v="39700"/>
    <x v="0"/>
    <x v="269"/>
    <x v="18"/>
    <n v="10"/>
    <x v="18"/>
    <n v="0"/>
    <m/>
    <m/>
    <m/>
    <n v="0"/>
    <n v="0"/>
    <n v="0"/>
    <n v="0"/>
    <n v="1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1"/>
    <x v="270"/>
    <x v="37"/>
    <x v="18"/>
    <x v="0"/>
    <x v="0"/>
    <x v="1"/>
    <s v="25/03/2024"/>
    <m/>
    <s v="14:30"/>
    <s v="15:00"/>
    <x v="1"/>
    <s v="MARTÍN DAVID TALLACAGUA PALOMINO"/>
    <x v="11"/>
    <m/>
    <x v="9"/>
    <x v="5"/>
    <x v="9"/>
    <x v="18"/>
    <x v="9"/>
    <m/>
    <x v="18"/>
    <x v="4"/>
    <x v="16"/>
    <x v="0"/>
    <n v="30"/>
    <x v="5"/>
    <m/>
    <x v="4"/>
    <x v="4"/>
    <s v="COLQUIRI"/>
    <m/>
    <m/>
    <x v="75"/>
    <s v="EMC-PCPL-034/2024"/>
    <n v="39700"/>
    <x v="1"/>
    <x v="270"/>
    <x v="18"/>
    <n v="8"/>
    <x v="18"/>
    <n v="0"/>
    <m/>
    <m/>
    <m/>
    <n v="0"/>
    <n v="0"/>
    <n v="0"/>
    <n v="0"/>
    <n v="8"/>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2"/>
    <x v="271"/>
    <x v="28"/>
    <x v="18"/>
    <x v="0"/>
    <x v="0"/>
    <x v="1"/>
    <s v="25/03/2024"/>
    <m/>
    <s v="14:30"/>
    <s v="15:00"/>
    <x v="1"/>
    <s v="MARTÍN DAVID TALLACAGUA PALOMINO"/>
    <x v="11"/>
    <m/>
    <x v="9"/>
    <x v="5"/>
    <x v="9"/>
    <x v="18"/>
    <x v="9"/>
    <m/>
    <x v="18"/>
    <x v="4"/>
    <x v="16"/>
    <x v="0"/>
    <n v="30"/>
    <x v="5"/>
    <m/>
    <x v="4"/>
    <x v="4"/>
    <s v="COLQUIRI"/>
    <m/>
    <m/>
    <x v="75"/>
    <s v="EMC-PCPL-034/2024"/>
    <n v="39700"/>
    <x v="2"/>
    <x v="271"/>
    <x v="18"/>
    <n v="20"/>
    <x v="18"/>
    <n v="0"/>
    <m/>
    <m/>
    <m/>
    <n v="0"/>
    <n v="0"/>
    <n v="0"/>
    <n v="0"/>
    <n v="2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3"/>
    <x v="272"/>
    <x v="54"/>
    <x v="18"/>
    <x v="0"/>
    <x v="0"/>
    <x v="1"/>
    <s v="25/03/2024"/>
    <m/>
    <s v="14:30"/>
    <s v="15:00"/>
    <x v="1"/>
    <s v="MARTÍN DAVID TALLACAGUA PALOMINO"/>
    <x v="11"/>
    <m/>
    <x v="9"/>
    <x v="5"/>
    <x v="9"/>
    <x v="18"/>
    <x v="9"/>
    <m/>
    <x v="18"/>
    <x v="4"/>
    <x v="16"/>
    <x v="0"/>
    <n v="30"/>
    <x v="5"/>
    <m/>
    <x v="4"/>
    <x v="4"/>
    <s v="COLQUIRI"/>
    <m/>
    <m/>
    <x v="75"/>
    <s v="EMC-PCPL-034/2024"/>
    <n v="39700"/>
    <x v="3"/>
    <x v="272"/>
    <x v="18"/>
    <n v="50"/>
    <x v="18"/>
    <n v="0"/>
    <m/>
    <m/>
    <m/>
    <n v="0"/>
    <n v="0"/>
    <n v="0"/>
    <n v="0"/>
    <n v="50"/>
    <d v="1899-12-30T00:00:00"/>
    <m/>
    <x v="0"/>
    <m/>
    <x v="0"/>
    <x v="0"/>
    <x v="0"/>
    <x v="11"/>
    <x v="1"/>
    <x v="1"/>
    <x v="1"/>
    <n v="5527"/>
    <n v="4973"/>
    <d v="2015-07-27T00:00:00"/>
    <m/>
    <s v="DIC"/>
    <m/>
    <m/>
    <m/>
    <s v="L"/>
    <s v="NORMAL"/>
    <s v="OC"/>
    <n v="316144"/>
    <n v="1772181"/>
    <n v="2058575"/>
    <s v="15-0517-00-568965-0-E"/>
    <m/>
    <m/>
  </r>
  <r>
    <x v="0"/>
    <x v="70"/>
    <x v="0"/>
    <s v="COTIZACION"/>
    <s v="MARZO"/>
    <d v="2024-03-08T00:00:00"/>
    <s v="CO37-FRANZ MERLO"/>
    <x v="23"/>
    <s v="MATERIAL ELECTRICO"/>
    <x v="1"/>
    <x v="1"/>
    <x v="68"/>
    <d v="2024-03-15T00:00:00"/>
    <m/>
    <n v="226"/>
    <s v="BIEN"/>
    <x v="75"/>
    <m/>
    <x v="4"/>
    <x v="273"/>
    <x v="7"/>
    <x v="18"/>
    <x v="0"/>
    <x v="0"/>
    <x v="1"/>
    <s v="25/03/2024"/>
    <m/>
    <s v="14:30"/>
    <s v="15:00"/>
    <x v="1"/>
    <s v="MARTÍN DAVID TALLACAGUA PALOMINO"/>
    <x v="11"/>
    <m/>
    <x v="9"/>
    <x v="5"/>
    <x v="9"/>
    <x v="18"/>
    <x v="9"/>
    <m/>
    <x v="18"/>
    <x v="4"/>
    <x v="16"/>
    <x v="0"/>
    <n v="30"/>
    <x v="5"/>
    <m/>
    <x v="4"/>
    <x v="4"/>
    <s v="COLQUIRI"/>
    <m/>
    <m/>
    <x v="75"/>
    <s v="EMC-PCPL-034/2024"/>
    <n v="39700"/>
    <x v="4"/>
    <x v="273"/>
    <x v="18"/>
    <n v="200"/>
    <x v="18"/>
    <n v="0"/>
    <m/>
    <m/>
    <m/>
    <n v="0"/>
    <n v="0"/>
    <n v="0"/>
    <n v="0"/>
    <n v="200"/>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n v="55988.53"/>
    <x v="0"/>
    <x v="274"/>
    <x v="81"/>
    <x v="4"/>
    <x v="35"/>
    <x v="0"/>
    <x v="0"/>
    <s v="25/03/2024"/>
    <m/>
    <s v="14:30"/>
    <s v="15:00"/>
    <x v="5"/>
    <s v="FRANZ GUILLERMO CARLOS FLORES ERGUETA"/>
    <x v="12"/>
    <m/>
    <x v="9"/>
    <x v="5"/>
    <x v="9"/>
    <x v="18"/>
    <x v="9"/>
    <m/>
    <x v="18"/>
    <x v="4"/>
    <x v="16"/>
    <x v="0"/>
    <n v="30"/>
    <x v="5"/>
    <m/>
    <x v="4"/>
    <x v="4"/>
    <s v="COLQUIRI"/>
    <m/>
    <m/>
    <x v="76"/>
    <s v="ADQ. MANTTO Y SERV. 20/2024"/>
    <n v="39700"/>
    <x v="0"/>
    <x v="274"/>
    <x v="4"/>
    <n v="407"/>
    <x v="18"/>
    <n v="0"/>
    <m/>
    <m/>
    <m/>
    <n v="0"/>
    <n v="0"/>
    <n v="0"/>
    <n v="0"/>
    <n v="407"/>
    <d v="1899-12-30T00:00:00"/>
    <m/>
    <x v="0"/>
    <m/>
    <x v="0"/>
    <x v="0"/>
    <x v="0"/>
    <x v="11"/>
    <x v="1"/>
    <x v="1"/>
    <x v="1"/>
    <n v="5527"/>
    <n v="4973"/>
    <d v="2015-07-27T00:00:00"/>
    <m/>
    <s v="DIC"/>
    <m/>
    <m/>
    <m/>
    <s v="L"/>
    <s v="NORMAL"/>
    <s v="OC"/>
    <n v="316144"/>
    <n v="1772181"/>
    <n v="2058575"/>
    <s v="15-0517-00-568965-0-E"/>
    <m/>
    <m/>
  </r>
  <r>
    <x v="0"/>
    <x v="71"/>
    <x v="0"/>
    <s v="COTIZACION"/>
    <s v="MARZO"/>
    <d v="2024-03-12T00:00:00"/>
    <s v="CO37-FRANZ MERLO"/>
    <x v="23"/>
    <s v="MATERIAL ELECTRICO"/>
    <x v="4"/>
    <x v="4"/>
    <x v="69"/>
    <d v="2024-03-15T00:00:00"/>
    <m/>
    <n v="216"/>
    <s v="BIEN"/>
    <x v="76"/>
    <m/>
    <x v="1"/>
    <x v="275"/>
    <x v="82"/>
    <x v="4"/>
    <x v="0"/>
    <x v="0"/>
    <x v="0"/>
    <s v="25/03/2024"/>
    <m/>
    <s v="14:30"/>
    <s v="15:00"/>
    <x v="5"/>
    <s v="FRANZ GUILLERMO CARLOS FLORES ERGUETA"/>
    <x v="12"/>
    <m/>
    <x v="9"/>
    <x v="5"/>
    <x v="9"/>
    <x v="18"/>
    <x v="9"/>
    <m/>
    <x v="18"/>
    <x v="4"/>
    <x v="16"/>
    <x v="0"/>
    <n v="30"/>
    <x v="5"/>
    <m/>
    <x v="4"/>
    <x v="4"/>
    <s v="COLQUIRI"/>
    <m/>
    <m/>
    <x v="76"/>
    <s v="ADQ. MANTTO Y SERV. 20/2024"/>
    <n v="39700"/>
    <x v="1"/>
    <x v="275"/>
    <x v="4"/>
    <n v="140"/>
    <x v="18"/>
    <n v="0"/>
    <m/>
    <m/>
    <m/>
    <n v="0"/>
    <n v="0"/>
    <n v="0"/>
    <n v="0"/>
    <n v="14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n v="50400"/>
    <x v="0"/>
    <x v="276"/>
    <x v="56"/>
    <x v="3"/>
    <x v="36"/>
    <x v="0"/>
    <x v="0"/>
    <s v="25/03/2024"/>
    <m/>
    <s v="14:30"/>
    <s v="15:00"/>
    <x v="5"/>
    <s v="FRANZ GUILLERMO CARLOS FLORES ERGUETA"/>
    <x v="10"/>
    <m/>
    <x v="9"/>
    <x v="5"/>
    <x v="9"/>
    <x v="18"/>
    <x v="9"/>
    <m/>
    <x v="18"/>
    <x v="4"/>
    <x v="16"/>
    <x v="0"/>
    <n v="30"/>
    <x v="5"/>
    <m/>
    <x v="4"/>
    <x v="4"/>
    <s v="COLQUIRI"/>
    <m/>
    <m/>
    <x v="77"/>
    <s v="ADQ. MANTTO Y SERV. 18/2024"/>
    <n v="39700"/>
    <x v="0"/>
    <x v="276"/>
    <x v="3"/>
    <n v="75"/>
    <x v="18"/>
    <n v="0"/>
    <m/>
    <m/>
    <m/>
    <n v="0"/>
    <n v="0"/>
    <n v="0"/>
    <n v="0"/>
    <n v="7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1"/>
    <x v="277"/>
    <x v="29"/>
    <x v="3"/>
    <x v="0"/>
    <x v="0"/>
    <x v="0"/>
    <s v="25/03/2024"/>
    <m/>
    <s v="14:30"/>
    <s v="15:00"/>
    <x v="5"/>
    <s v="FRANZ GUILLERMO CARLOS FLORES ERGUETA"/>
    <x v="10"/>
    <m/>
    <x v="9"/>
    <x v="5"/>
    <x v="9"/>
    <x v="18"/>
    <x v="9"/>
    <m/>
    <x v="18"/>
    <x v="4"/>
    <x v="16"/>
    <x v="0"/>
    <n v="30"/>
    <x v="5"/>
    <m/>
    <x v="4"/>
    <x v="4"/>
    <s v="COLQUIRI"/>
    <m/>
    <m/>
    <x v="77"/>
    <s v="ADQ. MANTTO Y SERV. 18/2024"/>
    <n v="39700"/>
    <x v="1"/>
    <x v="277"/>
    <x v="3"/>
    <n v="25"/>
    <x v="18"/>
    <n v="0"/>
    <m/>
    <m/>
    <m/>
    <n v="0"/>
    <n v="0"/>
    <n v="0"/>
    <n v="0"/>
    <n v="25"/>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2"/>
    <x v="278"/>
    <x v="54"/>
    <x v="3"/>
    <x v="0"/>
    <x v="0"/>
    <x v="0"/>
    <s v="25/03/2024"/>
    <m/>
    <s v="14:30"/>
    <s v="15:00"/>
    <x v="5"/>
    <s v="FRANZ GUILLERMO CARLOS FLORES ERGUETA"/>
    <x v="10"/>
    <m/>
    <x v="9"/>
    <x v="5"/>
    <x v="9"/>
    <x v="18"/>
    <x v="9"/>
    <m/>
    <x v="18"/>
    <x v="4"/>
    <x v="16"/>
    <x v="0"/>
    <n v="30"/>
    <x v="5"/>
    <m/>
    <x v="4"/>
    <x v="4"/>
    <s v="COLQUIRI"/>
    <m/>
    <m/>
    <x v="77"/>
    <s v="ADQ. MANTTO Y SERV. 18/2024"/>
    <n v="39700"/>
    <x v="2"/>
    <x v="278"/>
    <x v="3"/>
    <n v="50"/>
    <x v="18"/>
    <n v="0"/>
    <m/>
    <m/>
    <m/>
    <n v="0"/>
    <n v="0"/>
    <n v="0"/>
    <n v="0"/>
    <n v="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3"/>
    <x v="279"/>
    <x v="62"/>
    <x v="3"/>
    <x v="0"/>
    <x v="0"/>
    <x v="0"/>
    <s v="25/03/2024"/>
    <m/>
    <s v="14:30"/>
    <s v="15:00"/>
    <x v="5"/>
    <s v="FRANZ GUILLERMO CARLOS FLORES ERGUETA"/>
    <x v="10"/>
    <m/>
    <x v="9"/>
    <x v="5"/>
    <x v="9"/>
    <x v="18"/>
    <x v="9"/>
    <m/>
    <x v="18"/>
    <x v="4"/>
    <x v="16"/>
    <x v="0"/>
    <n v="30"/>
    <x v="5"/>
    <m/>
    <x v="4"/>
    <x v="4"/>
    <s v="COLQUIRI"/>
    <m/>
    <m/>
    <x v="77"/>
    <s v="ADQ. MANTTO Y SERV. 18/2024"/>
    <n v="39700"/>
    <x v="3"/>
    <x v="279"/>
    <x v="3"/>
    <n v="90"/>
    <x v="18"/>
    <n v="0"/>
    <m/>
    <m/>
    <m/>
    <n v="0"/>
    <n v="0"/>
    <n v="0"/>
    <n v="0"/>
    <n v="9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4"/>
    <x v="280"/>
    <x v="83"/>
    <x v="3"/>
    <x v="0"/>
    <x v="0"/>
    <x v="0"/>
    <s v="25/03/2024"/>
    <m/>
    <s v="14:30"/>
    <s v="15:00"/>
    <x v="5"/>
    <s v="FRANZ GUILLERMO CARLOS FLORES ERGUETA"/>
    <x v="10"/>
    <m/>
    <x v="9"/>
    <x v="5"/>
    <x v="9"/>
    <x v="18"/>
    <x v="9"/>
    <m/>
    <x v="18"/>
    <x v="4"/>
    <x v="16"/>
    <x v="0"/>
    <n v="30"/>
    <x v="5"/>
    <m/>
    <x v="4"/>
    <x v="4"/>
    <s v="COLQUIRI"/>
    <m/>
    <m/>
    <x v="77"/>
    <s v="ADQ. MANTTO Y SERV. 18/2024"/>
    <n v="39700"/>
    <x v="4"/>
    <x v="280"/>
    <x v="3"/>
    <n v="550"/>
    <x v="18"/>
    <n v="0"/>
    <m/>
    <m/>
    <m/>
    <n v="0"/>
    <n v="0"/>
    <n v="0"/>
    <n v="0"/>
    <n v="550"/>
    <d v="1899-12-30T00:00:00"/>
    <m/>
    <x v="0"/>
    <m/>
    <x v="0"/>
    <x v="0"/>
    <x v="0"/>
    <x v="11"/>
    <x v="1"/>
    <x v="1"/>
    <x v="1"/>
    <n v="5527"/>
    <n v="4973"/>
    <d v="2015-07-27T00:00:00"/>
    <m/>
    <s v="DIC"/>
    <m/>
    <m/>
    <m/>
    <s v="L"/>
    <s v="NORMAL"/>
    <s v="OC"/>
    <n v="316144"/>
    <n v="1772181"/>
    <n v="2058575"/>
    <s v="15-0517-00-568965-0-E"/>
    <m/>
    <m/>
  </r>
  <r>
    <x v="0"/>
    <x v="72"/>
    <x v="0"/>
    <s v="COTIZACION"/>
    <s v="MARZO"/>
    <d v="2024-03-12T00:00:00"/>
    <s v="CO37-FRANZ MERLO"/>
    <x v="23"/>
    <s v="MATERIAL ELECTRICO"/>
    <x v="4"/>
    <x v="4"/>
    <x v="70"/>
    <d v="2024-03-15T00:00:00"/>
    <m/>
    <n v="207"/>
    <s v="BIEN"/>
    <x v="77"/>
    <m/>
    <x v="5"/>
    <x v="281"/>
    <x v="29"/>
    <x v="3"/>
    <x v="0"/>
    <x v="0"/>
    <x v="0"/>
    <s v="25/03/2024"/>
    <m/>
    <s v="14:30"/>
    <s v="15:00"/>
    <x v="5"/>
    <s v="FRANZ GUILLERMO CARLOS FLORES ERGUETA"/>
    <x v="10"/>
    <m/>
    <x v="9"/>
    <x v="5"/>
    <x v="9"/>
    <x v="18"/>
    <x v="9"/>
    <m/>
    <x v="18"/>
    <x v="4"/>
    <x v="16"/>
    <x v="0"/>
    <n v="30"/>
    <x v="5"/>
    <m/>
    <x v="4"/>
    <x v="4"/>
    <s v="COLQUIRI"/>
    <m/>
    <m/>
    <x v="77"/>
    <s v="ADQ. MANTTO Y SERV. 18/2024"/>
    <n v="39700"/>
    <x v="5"/>
    <x v="281"/>
    <x v="3"/>
    <n v="25"/>
    <x v="18"/>
    <n v="0"/>
    <m/>
    <m/>
    <m/>
    <n v="0"/>
    <n v="0"/>
    <n v="0"/>
    <n v="0"/>
    <n v="2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n v="51475"/>
    <x v="0"/>
    <x v="282"/>
    <x v="63"/>
    <x v="0"/>
    <x v="37"/>
    <x v="0"/>
    <x v="1"/>
    <s v="25/03/2024"/>
    <m/>
    <s v="14:30"/>
    <s v="15:00"/>
    <x v="3"/>
    <s v="OSCAR ZABALA SOLIZ"/>
    <x v="9"/>
    <m/>
    <x v="9"/>
    <x v="5"/>
    <x v="9"/>
    <x v="18"/>
    <x v="9"/>
    <m/>
    <x v="18"/>
    <x v="4"/>
    <x v="16"/>
    <x v="0"/>
    <n v="30"/>
    <x v="5"/>
    <m/>
    <x v="4"/>
    <x v="4"/>
    <s v="COLQUIRI"/>
    <m/>
    <m/>
    <x v="78"/>
    <s v="EMC-SIMA-015/2024"/>
    <n v="34600"/>
    <x v="0"/>
    <x v="282"/>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
    <x v="283"/>
    <x v="28"/>
    <x v="0"/>
    <x v="0"/>
    <x v="0"/>
    <x v="1"/>
    <s v="25/03/2024"/>
    <m/>
    <s v="14:30"/>
    <s v="15:00"/>
    <x v="3"/>
    <s v="OSCAR ZABALA SOLIZ"/>
    <x v="9"/>
    <m/>
    <x v="9"/>
    <x v="5"/>
    <x v="9"/>
    <x v="18"/>
    <x v="9"/>
    <m/>
    <x v="18"/>
    <x v="4"/>
    <x v="16"/>
    <x v="0"/>
    <n v="30"/>
    <x v="5"/>
    <m/>
    <x v="4"/>
    <x v="4"/>
    <s v="COLQUIRI"/>
    <m/>
    <m/>
    <x v="78"/>
    <s v="EMC-SIMA-015/2024"/>
    <n v="34600"/>
    <x v="1"/>
    <x v="283"/>
    <x v="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
    <x v="284"/>
    <x v="63"/>
    <x v="0"/>
    <x v="0"/>
    <x v="0"/>
    <x v="1"/>
    <s v="25/03/2024"/>
    <m/>
    <s v="14:30"/>
    <s v="15:00"/>
    <x v="3"/>
    <s v="OSCAR ZABALA SOLIZ"/>
    <x v="9"/>
    <m/>
    <x v="9"/>
    <x v="5"/>
    <x v="9"/>
    <x v="18"/>
    <x v="9"/>
    <m/>
    <x v="18"/>
    <x v="4"/>
    <x v="16"/>
    <x v="0"/>
    <n v="30"/>
    <x v="5"/>
    <m/>
    <x v="4"/>
    <x v="4"/>
    <s v="COLQUIRI"/>
    <m/>
    <m/>
    <x v="78"/>
    <s v="EMC-SIMA-015/2024"/>
    <n v="34600"/>
    <x v="2"/>
    <x v="284"/>
    <x v="0"/>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3"/>
    <x v="285"/>
    <x v="63"/>
    <x v="3"/>
    <x v="0"/>
    <x v="0"/>
    <x v="1"/>
    <s v="25/03/2024"/>
    <m/>
    <s v="14:30"/>
    <s v="15:00"/>
    <x v="3"/>
    <s v="OSCAR ZABALA SOLIZ"/>
    <x v="9"/>
    <m/>
    <x v="9"/>
    <x v="5"/>
    <x v="9"/>
    <x v="18"/>
    <x v="9"/>
    <m/>
    <x v="18"/>
    <x v="4"/>
    <x v="16"/>
    <x v="0"/>
    <n v="30"/>
    <x v="5"/>
    <m/>
    <x v="4"/>
    <x v="4"/>
    <s v="COLQUIRI"/>
    <m/>
    <m/>
    <x v="78"/>
    <s v="EMC-SIMA-015/2024"/>
    <n v="34600"/>
    <x v="3"/>
    <x v="285"/>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4"/>
    <x v="286"/>
    <x v="35"/>
    <x v="3"/>
    <x v="0"/>
    <x v="0"/>
    <x v="1"/>
    <s v="25/03/2024"/>
    <m/>
    <s v="14:30"/>
    <s v="15:00"/>
    <x v="3"/>
    <s v="OSCAR ZABALA SOLIZ"/>
    <x v="9"/>
    <m/>
    <x v="9"/>
    <x v="5"/>
    <x v="9"/>
    <x v="18"/>
    <x v="9"/>
    <m/>
    <x v="18"/>
    <x v="4"/>
    <x v="16"/>
    <x v="0"/>
    <n v="30"/>
    <x v="5"/>
    <m/>
    <x v="4"/>
    <x v="4"/>
    <s v="COLQUIRI"/>
    <m/>
    <m/>
    <x v="78"/>
    <s v="EMC-SIMA-015/2024"/>
    <n v="34600"/>
    <x v="4"/>
    <x v="286"/>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5"/>
    <x v="287"/>
    <x v="63"/>
    <x v="3"/>
    <x v="0"/>
    <x v="0"/>
    <x v="1"/>
    <s v="25/03/2024"/>
    <m/>
    <s v="14:30"/>
    <s v="15:00"/>
    <x v="3"/>
    <s v="OSCAR ZABALA SOLIZ"/>
    <x v="9"/>
    <m/>
    <x v="9"/>
    <x v="5"/>
    <x v="9"/>
    <x v="18"/>
    <x v="9"/>
    <m/>
    <x v="18"/>
    <x v="4"/>
    <x v="16"/>
    <x v="0"/>
    <n v="30"/>
    <x v="5"/>
    <m/>
    <x v="4"/>
    <x v="4"/>
    <s v="COLQUIRI"/>
    <m/>
    <m/>
    <x v="78"/>
    <s v="EMC-SIMA-015/2024"/>
    <n v="34600"/>
    <x v="5"/>
    <x v="287"/>
    <x v="3"/>
    <n v="15"/>
    <x v="18"/>
    <n v="0"/>
    <m/>
    <m/>
    <m/>
    <n v="0"/>
    <n v="0"/>
    <n v="0"/>
    <n v="0"/>
    <n v="15"/>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6"/>
    <x v="288"/>
    <x v="35"/>
    <x v="3"/>
    <x v="0"/>
    <x v="0"/>
    <x v="1"/>
    <s v="25/03/2024"/>
    <m/>
    <s v="14:30"/>
    <s v="15:00"/>
    <x v="3"/>
    <s v="OSCAR ZABALA SOLIZ"/>
    <x v="9"/>
    <m/>
    <x v="9"/>
    <x v="5"/>
    <x v="9"/>
    <x v="18"/>
    <x v="9"/>
    <m/>
    <x v="18"/>
    <x v="4"/>
    <x v="16"/>
    <x v="0"/>
    <n v="30"/>
    <x v="5"/>
    <m/>
    <x v="4"/>
    <x v="4"/>
    <s v="COLQUIRI"/>
    <m/>
    <m/>
    <x v="78"/>
    <s v="EMC-SIMA-015/2024"/>
    <n v="34600"/>
    <x v="6"/>
    <x v="288"/>
    <x v="3"/>
    <n v="10"/>
    <x v="18"/>
    <n v="0"/>
    <m/>
    <m/>
    <m/>
    <n v="0"/>
    <n v="0"/>
    <n v="0"/>
    <n v="0"/>
    <n v="1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7"/>
    <x v="289"/>
    <x v="7"/>
    <x v="5"/>
    <x v="0"/>
    <x v="0"/>
    <x v="1"/>
    <s v="25/03/2024"/>
    <m/>
    <s v="14:30"/>
    <s v="15:00"/>
    <x v="3"/>
    <s v="OSCAR ZABALA SOLIZ"/>
    <x v="9"/>
    <m/>
    <x v="9"/>
    <x v="5"/>
    <x v="9"/>
    <x v="18"/>
    <x v="9"/>
    <m/>
    <x v="18"/>
    <x v="4"/>
    <x v="16"/>
    <x v="0"/>
    <n v="30"/>
    <x v="5"/>
    <m/>
    <x v="4"/>
    <x v="4"/>
    <s v="COLQUIRI"/>
    <m/>
    <m/>
    <x v="78"/>
    <s v="EMC-SIMA-015/2024"/>
    <n v="34600"/>
    <x v="7"/>
    <x v="289"/>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8"/>
    <x v="290"/>
    <x v="7"/>
    <x v="5"/>
    <x v="0"/>
    <x v="0"/>
    <x v="1"/>
    <s v="25/03/2024"/>
    <m/>
    <s v="14:30"/>
    <s v="15:00"/>
    <x v="3"/>
    <s v="OSCAR ZABALA SOLIZ"/>
    <x v="9"/>
    <m/>
    <x v="9"/>
    <x v="5"/>
    <x v="9"/>
    <x v="18"/>
    <x v="9"/>
    <m/>
    <x v="18"/>
    <x v="4"/>
    <x v="16"/>
    <x v="0"/>
    <n v="30"/>
    <x v="5"/>
    <m/>
    <x v="4"/>
    <x v="4"/>
    <s v="COLQUIRI"/>
    <m/>
    <m/>
    <x v="78"/>
    <s v="EMC-SIMA-015/2024"/>
    <n v="34600"/>
    <x v="8"/>
    <x v="290"/>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9"/>
    <x v="291"/>
    <x v="7"/>
    <x v="5"/>
    <x v="0"/>
    <x v="0"/>
    <x v="1"/>
    <s v="25/03/2024"/>
    <m/>
    <s v="14:30"/>
    <s v="15:00"/>
    <x v="3"/>
    <s v="OSCAR ZABALA SOLIZ"/>
    <x v="9"/>
    <m/>
    <x v="9"/>
    <x v="5"/>
    <x v="9"/>
    <x v="18"/>
    <x v="9"/>
    <m/>
    <x v="18"/>
    <x v="4"/>
    <x v="16"/>
    <x v="0"/>
    <n v="30"/>
    <x v="5"/>
    <m/>
    <x v="4"/>
    <x v="4"/>
    <s v="COLQUIRI"/>
    <m/>
    <m/>
    <x v="78"/>
    <s v="EMC-SIMA-015/2024"/>
    <n v="34600"/>
    <x v="9"/>
    <x v="291"/>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0"/>
    <x v="292"/>
    <x v="7"/>
    <x v="5"/>
    <x v="0"/>
    <x v="0"/>
    <x v="1"/>
    <s v="25/03/2024"/>
    <m/>
    <s v="14:30"/>
    <s v="15:00"/>
    <x v="3"/>
    <s v="OSCAR ZABALA SOLIZ"/>
    <x v="9"/>
    <m/>
    <x v="9"/>
    <x v="5"/>
    <x v="9"/>
    <x v="18"/>
    <x v="9"/>
    <m/>
    <x v="18"/>
    <x v="4"/>
    <x v="16"/>
    <x v="0"/>
    <n v="30"/>
    <x v="5"/>
    <m/>
    <x v="4"/>
    <x v="4"/>
    <s v="COLQUIRI"/>
    <m/>
    <m/>
    <x v="78"/>
    <s v="EMC-SIMA-015/2024"/>
    <n v="34600"/>
    <x v="10"/>
    <x v="292"/>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1"/>
    <x v="293"/>
    <x v="7"/>
    <x v="5"/>
    <x v="0"/>
    <x v="0"/>
    <x v="1"/>
    <s v="25/03/2024"/>
    <m/>
    <s v="14:30"/>
    <s v="15:00"/>
    <x v="3"/>
    <s v="OSCAR ZABALA SOLIZ"/>
    <x v="9"/>
    <m/>
    <x v="9"/>
    <x v="5"/>
    <x v="9"/>
    <x v="18"/>
    <x v="9"/>
    <m/>
    <x v="18"/>
    <x v="4"/>
    <x v="16"/>
    <x v="0"/>
    <n v="30"/>
    <x v="5"/>
    <m/>
    <x v="4"/>
    <x v="4"/>
    <s v="COLQUIRI"/>
    <m/>
    <m/>
    <x v="78"/>
    <s v="EMC-SIMA-015/2024"/>
    <n v="34600"/>
    <x v="11"/>
    <x v="293"/>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2"/>
    <x v="294"/>
    <x v="7"/>
    <x v="5"/>
    <x v="0"/>
    <x v="0"/>
    <x v="1"/>
    <s v="25/03/2024"/>
    <m/>
    <s v="14:30"/>
    <s v="15:00"/>
    <x v="3"/>
    <s v="OSCAR ZABALA SOLIZ"/>
    <x v="9"/>
    <m/>
    <x v="9"/>
    <x v="5"/>
    <x v="9"/>
    <x v="18"/>
    <x v="9"/>
    <m/>
    <x v="18"/>
    <x v="4"/>
    <x v="16"/>
    <x v="0"/>
    <n v="30"/>
    <x v="5"/>
    <m/>
    <x v="4"/>
    <x v="4"/>
    <s v="COLQUIRI"/>
    <m/>
    <m/>
    <x v="78"/>
    <s v="EMC-SIMA-015/2024"/>
    <n v="34600"/>
    <x v="12"/>
    <x v="294"/>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3"/>
    <x v="295"/>
    <x v="7"/>
    <x v="5"/>
    <x v="0"/>
    <x v="0"/>
    <x v="1"/>
    <s v="25/03/2024"/>
    <m/>
    <s v="14:30"/>
    <s v="15:00"/>
    <x v="3"/>
    <s v="OSCAR ZABALA SOLIZ"/>
    <x v="9"/>
    <m/>
    <x v="9"/>
    <x v="5"/>
    <x v="9"/>
    <x v="18"/>
    <x v="9"/>
    <m/>
    <x v="18"/>
    <x v="4"/>
    <x v="16"/>
    <x v="0"/>
    <n v="30"/>
    <x v="5"/>
    <m/>
    <x v="4"/>
    <x v="4"/>
    <s v="COLQUIRI"/>
    <m/>
    <m/>
    <x v="78"/>
    <s v="EMC-SIMA-015/2024"/>
    <n v="34600"/>
    <x v="13"/>
    <x v="295"/>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4"/>
    <x v="296"/>
    <x v="7"/>
    <x v="5"/>
    <x v="0"/>
    <x v="0"/>
    <x v="1"/>
    <s v="25/03/2024"/>
    <m/>
    <s v="14:30"/>
    <s v="15:00"/>
    <x v="3"/>
    <s v="OSCAR ZABALA SOLIZ"/>
    <x v="9"/>
    <m/>
    <x v="9"/>
    <x v="5"/>
    <x v="9"/>
    <x v="18"/>
    <x v="9"/>
    <m/>
    <x v="18"/>
    <x v="4"/>
    <x v="16"/>
    <x v="0"/>
    <n v="30"/>
    <x v="5"/>
    <m/>
    <x v="4"/>
    <x v="4"/>
    <s v="COLQUIRI"/>
    <m/>
    <m/>
    <x v="78"/>
    <s v="EMC-SIMA-015/2024"/>
    <n v="34600"/>
    <x v="14"/>
    <x v="296"/>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5"/>
    <x v="297"/>
    <x v="7"/>
    <x v="5"/>
    <x v="0"/>
    <x v="0"/>
    <x v="1"/>
    <s v="25/03/2024"/>
    <m/>
    <s v="14:30"/>
    <s v="15:00"/>
    <x v="3"/>
    <s v="OSCAR ZABALA SOLIZ"/>
    <x v="9"/>
    <m/>
    <x v="9"/>
    <x v="5"/>
    <x v="9"/>
    <x v="18"/>
    <x v="9"/>
    <m/>
    <x v="18"/>
    <x v="4"/>
    <x v="16"/>
    <x v="0"/>
    <n v="30"/>
    <x v="5"/>
    <m/>
    <x v="4"/>
    <x v="4"/>
    <s v="COLQUIRI"/>
    <m/>
    <m/>
    <x v="78"/>
    <s v="EMC-SIMA-015/2024"/>
    <n v="34600"/>
    <x v="15"/>
    <x v="297"/>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6"/>
    <x v="298"/>
    <x v="7"/>
    <x v="5"/>
    <x v="0"/>
    <x v="0"/>
    <x v="1"/>
    <s v="25/03/2024"/>
    <m/>
    <s v="14:30"/>
    <s v="15:00"/>
    <x v="3"/>
    <s v="OSCAR ZABALA SOLIZ"/>
    <x v="9"/>
    <m/>
    <x v="9"/>
    <x v="5"/>
    <x v="9"/>
    <x v="18"/>
    <x v="9"/>
    <m/>
    <x v="18"/>
    <x v="4"/>
    <x v="16"/>
    <x v="0"/>
    <n v="30"/>
    <x v="5"/>
    <m/>
    <x v="4"/>
    <x v="4"/>
    <s v="COLQUIRI"/>
    <m/>
    <m/>
    <x v="78"/>
    <s v="EMC-SIMA-015/2024"/>
    <n v="34600"/>
    <x v="16"/>
    <x v="298"/>
    <x v="5"/>
    <n v="200"/>
    <x v="18"/>
    <n v="0"/>
    <m/>
    <m/>
    <m/>
    <n v="0"/>
    <n v="0"/>
    <n v="0"/>
    <n v="0"/>
    <n v="20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7"/>
    <x v="299"/>
    <x v="28"/>
    <x v="19"/>
    <x v="0"/>
    <x v="0"/>
    <x v="1"/>
    <s v="25/03/2024"/>
    <m/>
    <s v="14:30"/>
    <s v="15:00"/>
    <x v="3"/>
    <s v="OSCAR ZABALA SOLIZ"/>
    <x v="9"/>
    <m/>
    <x v="9"/>
    <x v="5"/>
    <x v="9"/>
    <x v="18"/>
    <x v="9"/>
    <m/>
    <x v="18"/>
    <x v="4"/>
    <x v="16"/>
    <x v="0"/>
    <n v="30"/>
    <x v="5"/>
    <m/>
    <x v="4"/>
    <x v="4"/>
    <s v="COLQUIRI"/>
    <m/>
    <m/>
    <x v="78"/>
    <s v="EMC-SIMA-015/2024"/>
    <n v="34600"/>
    <x v="17"/>
    <x v="299"/>
    <x v="19"/>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8"/>
    <x v="300"/>
    <x v="48"/>
    <x v="0"/>
    <x v="0"/>
    <x v="0"/>
    <x v="1"/>
    <s v="25/03/2024"/>
    <m/>
    <s v="14:30"/>
    <s v="15:00"/>
    <x v="3"/>
    <s v="OSCAR ZABALA SOLIZ"/>
    <x v="9"/>
    <m/>
    <x v="9"/>
    <x v="5"/>
    <x v="9"/>
    <x v="18"/>
    <x v="9"/>
    <m/>
    <x v="18"/>
    <x v="4"/>
    <x v="16"/>
    <x v="0"/>
    <n v="30"/>
    <x v="5"/>
    <m/>
    <x v="4"/>
    <x v="4"/>
    <s v="COLQUIRI"/>
    <m/>
    <m/>
    <x v="78"/>
    <s v="EMC-SIMA-015/2024"/>
    <n v="34600"/>
    <x v="18"/>
    <x v="300"/>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19"/>
    <x v="301"/>
    <x v="48"/>
    <x v="0"/>
    <x v="0"/>
    <x v="0"/>
    <x v="1"/>
    <s v="25/03/2024"/>
    <m/>
    <s v="14:30"/>
    <s v="15:00"/>
    <x v="3"/>
    <s v="OSCAR ZABALA SOLIZ"/>
    <x v="9"/>
    <m/>
    <x v="9"/>
    <x v="5"/>
    <x v="9"/>
    <x v="18"/>
    <x v="9"/>
    <m/>
    <x v="18"/>
    <x v="4"/>
    <x v="16"/>
    <x v="0"/>
    <n v="30"/>
    <x v="5"/>
    <m/>
    <x v="4"/>
    <x v="4"/>
    <s v="COLQUIRI"/>
    <m/>
    <m/>
    <x v="78"/>
    <s v="EMC-SIMA-015/2024"/>
    <n v="34600"/>
    <x v="19"/>
    <x v="301"/>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0"/>
    <x v="302"/>
    <x v="48"/>
    <x v="0"/>
    <x v="0"/>
    <x v="0"/>
    <x v="1"/>
    <s v="25/03/2024"/>
    <m/>
    <s v="14:30"/>
    <s v="15:00"/>
    <x v="3"/>
    <s v="OSCAR ZABALA SOLIZ"/>
    <x v="9"/>
    <m/>
    <x v="9"/>
    <x v="5"/>
    <x v="9"/>
    <x v="18"/>
    <x v="9"/>
    <m/>
    <x v="18"/>
    <x v="4"/>
    <x v="16"/>
    <x v="0"/>
    <n v="30"/>
    <x v="5"/>
    <m/>
    <x v="4"/>
    <x v="4"/>
    <s v="COLQUIRI"/>
    <m/>
    <m/>
    <x v="78"/>
    <s v="EMC-SIMA-015/2024"/>
    <n v="34600"/>
    <x v="20"/>
    <x v="302"/>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1"/>
    <x v="303"/>
    <x v="48"/>
    <x v="0"/>
    <x v="0"/>
    <x v="0"/>
    <x v="1"/>
    <s v="25/03/2024"/>
    <m/>
    <s v="14:30"/>
    <s v="15:00"/>
    <x v="3"/>
    <s v="OSCAR ZABALA SOLIZ"/>
    <x v="9"/>
    <m/>
    <x v="9"/>
    <x v="5"/>
    <x v="9"/>
    <x v="18"/>
    <x v="9"/>
    <m/>
    <x v="18"/>
    <x v="4"/>
    <x v="16"/>
    <x v="0"/>
    <n v="30"/>
    <x v="5"/>
    <m/>
    <x v="4"/>
    <x v="4"/>
    <s v="COLQUIRI"/>
    <m/>
    <m/>
    <x v="78"/>
    <s v="EMC-SIMA-015/2024"/>
    <n v="34600"/>
    <x v="21"/>
    <x v="303"/>
    <x v="0"/>
    <n v="250"/>
    <x v="18"/>
    <n v="0"/>
    <m/>
    <m/>
    <m/>
    <n v="0"/>
    <n v="0"/>
    <n v="0"/>
    <n v="0"/>
    <n v="25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2"/>
    <x v="304"/>
    <x v="28"/>
    <x v="20"/>
    <x v="0"/>
    <x v="0"/>
    <x v="1"/>
    <s v="25/03/2024"/>
    <m/>
    <s v="14:30"/>
    <s v="15:00"/>
    <x v="3"/>
    <s v="OSCAR ZABALA SOLIZ"/>
    <x v="9"/>
    <m/>
    <x v="9"/>
    <x v="5"/>
    <x v="9"/>
    <x v="18"/>
    <x v="9"/>
    <m/>
    <x v="18"/>
    <x v="4"/>
    <x v="16"/>
    <x v="0"/>
    <n v="30"/>
    <x v="5"/>
    <m/>
    <x v="4"/>
    <x v="4"/>
    <s v="COLQUIRI"/>
    <m/>
    <m/>
    <x v="78"/>
    <s v="EMC-SIMA-015/2024"/>
    <n v="34600"/>
    <x v="22"/>
    <x v="304"/>
    <x v="20"/>
    <n v="20"/>
    <x v="18"/>
    <n v="0"/>
    <m/>
    <m/>
    <m/>
    <n v="0"/>
    <n v="0"/>
    <n v="0"/>
    <n v="0"/>
    <n v="20"/>
    <d v="1899-12-30T00:00:00"/>
    <m/>
    <x v="0"/>
    <m/>
    <x v="0"/>
    <x v="0"/>
    <x v="0"/>
    <x v="11"/>
    <x v="1"/>
    <x v="1"/>
    <x v="1"/>
    <n v="5527"/>
    <n v="4973"/>
    <d v="2015-07-27T00:00:00"/>
    <m/>
    <s v="DIC"/>
    <m/>
    <m/>
    <m/>
    <s v="L"/>
    <s v="NORMAL"/>
    <s v="OC"/>
    <n v="316144"/>
    <n v="1772181"/>
    <n v="2058575"/>
    <s v="15-0517-00-568965-0-E"/>
    <m/>
    <m/>
  </r>
  <r>
    <x v="0"/>
    <x v="73"/>
    <x v="0"/>
    <s v="COTIZACION"/>
    <s v="MARZO"/>
    <d v="2024-03-04T00:00:00"/>
    <s v="CO37-FRANZ MERLO"/>
    <x v="2"/>
    <s v="PRODUCTOS METÁLICOS"/>
    <x v="3"/>
    <x v="3"/>
    <x v="71"/>
    <d v="2024-03-15T00:00:00"/>
    <m/>
    <n v="190"/>
    <s v="BIEN"/>
    <x v="78"/>
    <m/>
    <x v="23"/>
    <x v="305"/>
    <x v="28"/>
    <x v="5"/>
    <x v="0"/>
    <x v="0"/>
    <x v="1"/>
    <s v="25/03/2024"/>
    <m/>
    <s v="14:30"/>
    <s v="15:00"/>
    <x v="3"/>
    <s v="OSCAR ZABALA SOLIZ"/>
    <x v="9"/>
    <m/>
    <x v="9"/>
    <x v="5"/>
    <x v="9"/>
    <x v="18"/>
    <x v="9"/>
    <m/>
    <x v="18"/>
    <x v="4"/>
    <x v="16"/>
    <x v="0"/>
    <n v="30"/>
    <x v="5"/>
    <m/>
    <x v="4"/>
    <x v="4"/>
    <s v="COLQUIRI"/>
    <m/>
    <m/>
    <x v="78"/>
    <s v="EMC-SIMA-015/2024"/>
    <n v="34600"/>
    <x v="23"/>
    <x v="305"/>
    <x v="5"/>
    <n v="20"/>
    <x v="18"/>
    <n v="0"/>
    <m/>
    <m/>
    <m/>
    <n v="0"/>
    <n v="0"/>
    <n v="0"/>
    <n v="0"/>
    <n v="20"/>
    <d v="1899-12-30T00:00:00"/>
    <m/>
    <x v="0"/>
    <m/>
    <x v="0"/>
    <x v="0"/>
    <x v="0"/>
    <x v="11"/>
    <x v="1"/>
    <x v="1"/>
    <x v="1"/>
    <n v="5527"/>
    <n v="4973"/>
    <d v="2015-07-27T00:00:00"/>
    <m/>
    <s v="DIC"/>
    <m/>
    <m/>
    <m/>
    <s v="L"/>
    <s v="NORMAL"/>
    <s v="OC"/>
    <n v="316144"/>
    <n v="1772181"/>
    <n v="2058575"/>
    <s v="15-0517-00-568965-0-E"/>
    <m/>
    <m/>
  </r>
  <r>
    <x v="0"/>
    <x v="74"/>
    <x v="0"/>
    <s v="COTIZACION"/>
    <s v="MARZO"/>
    <d v="2024-03-07T00:00:00"/>
    <s v="CO37-FRANZ MERLO"/>
    <x v="24"/>
    <s v="EQUIPO DE OFICINA Y MUEBLES"/>
    <x v="6"/>
    <x v="7"/>
    <x v="72"/>
    <d v="2024-03-07T00:00:00"/>
    <m/>
    <n v="228"/>
    <s v="BIEN"/>
    <x v="79"/>
    <n v="30000"/>
    <x v="0"/>
    <x v="18"/>
    <x v="40"/>
    <x v="5"/>
    <x v="38"/>
    <x v="0"/>
    <x v="1"/>
    <s v="25/03/2024"/>
    <m/>
    <s v="14:30"/>
    <s v="15:00"/>
    <x v="7"/>
    <s v="MARIA JAQUELINE DURAN COSSIO"/>
    <x v="3"/>
    <m/>
    <x v="9"/>
    <x v="5"/>
    <x v="9"/>
    <x v="18"/>
    <x v="9"/>
    <m/>
    <x v="18"/>
    <x v="4"/>
    <x v="16"/>
    <x v="0"/>
    <n v="30"/>
    <x v="5"/>
    <m/>
    <x v="4"/>
    <x v="4"/>
    <s v="COLQUIRI"/>
    <m/>
    <m/>
    <x v="79"/>
    <s v="EMC/ADQ-ALM.003/2024"/>
    <n v="43110"/>
    <x v="0"/>
    <x v="306"/>
    <x v="5"/>
    <n v="2"/>
    <x v="18"/>
    <n v="0"/>
    <m/>
    <m/>
    <m/>
    <n v="0"/>
    <n v="0"/>
    <n v="0"/>
    <n v="0"/>
    <n v="2"/>
    <d v="1899-12-30T00:00:00"/>
    <m/>
    <x v="0"/>
    <m/>
    <x v="0"/>
    <x v="0"/>
    <x v="0"/>
    <x v="11"/>
    <x v="1"/>
    <x v="1"/>
    <x v="1"/>
    <n v="5527"/>
    <n v="4973"/>
    <d v="2015-07-27T00:00:00"/>
    <m/>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n v="45"/>
    <s v="SERV/BIEN/OBRA"/>
    <x v="80"/>
    <n v="980000"/>
    <x v="0"/>
    <x v="306"/>
    <x v="2"/>
    <x v="5"/>
    <x v="0"/>
    <x v="0"/>
    <x v="1"/>
    <s v="01/04/2024"/>
    <m/>
    <s v="16:25"/>
    <s v="17:11"/>
    <x v="2"/>
    <s v="MARIA JAQUELINE DURAN COSSIO"/>
    <x v="3"/>
    <m/>
    <x v="9"/>
    <x v="5"/>
    <x v="9"/>
    <x v="18"/>
    <x v="9"/>
    <m/>
    <x v="18"/>
    <x v="4"/>
    <x v="16"/>
    <x v="0"/>
    <n v="30"/>
    <x v="5"/>
    <m/>
    <x v="4"/>
    <x v="4"/>
    <s v="COLQUIRI"/>
    <m/>
    <m/>
    <x v="80"/>
    <s v="ADQ/BISO-P-006/2024"/>
    <n v="31110"/>
    <x v="0"/>
    <x v="307"/>
    <x v="5"/>
    <n v="1"/>
    <x v="18"/>
    <n v="0"/>
    <m/>
    <m/>
    <m/>
    <n v="0"/>
    <n v="0"/>
    <n v="0"/>
    <n v="0"/>
    <n v="1"/>
    <d v="1899-12-30T00:00:00"/>
    <m/>
    <x v="0"/>
    <m/>
    <x v="0"/>
    <x v="0"/>
    <x v="0"/>
    <x v="11"/>
    <x v="1"/>
    <x v="1"/>
    <x v="1"/>
    <n v="5527"/>
    <n v="4973"/>
    <d v="2015-07-27T00:00:00"/>
    <m/>
    <s v="DIC"/>
    <m/>
    <m/>
    <m/>
    <s v="L"/>
    <s v="NORMAL"/>
    <s v="OC"/>
    <n v="316144"/>
    <n v="1772181"/>
    <n v="2058575"/>
    <s v="15-0517-00-568965-0-E"/>
    <m/>
    <m/>
  </r>
  <r>
    <x v="0"/>
    <x v="76"/>
    <x v="0"/>
    <s v="COTIZACION"/>
    <s v="FEBRERO"/>
    <d v="2024-02-28T00:00:00"/>
    <s v="CO37-FRANZ MERLO"/>
    <x v="25"/>
    <s v="CONFECCIÓN TEXTILES"/>
    <x v="2"/>
    <x v="2"/>
    <x v="74"/>
    <d v="2024-03-15T00:00:00"/>
    <m/>
    <n v="191"/>
    <s v="BIEN"/>
    <x v="81"/>
    <n v="331300"/>
    <x v="0"/>
    <x v="307"/>
    <x v="2"/>
    <x v="4"/>
    <x v="0"/>
    <x v="0"/>
    <x v="1"/>
    <s v="20/03/2024"/>
    <m/>
    <s v="14:25"/>
    <s v="15:11"/>
    <x v="2"/>
    <s v="MARIA JAQUELINE DURAN COSSIO"/>
    <x v="3"/>
    <m/>
    <x v="9"/>
    <x v="5"/>
    <x v="9"/>
    <x v="18"/>
    <x v="9"/>
    <m/>
    <x v="18"/>
    <x v="4"/>
    <x v="16"/>
    <x v="0"/>
    <n v="30"/>
    <x v="5"/>
    <m/>
    <x v="4"/>
    <x v="4"/>
    <s v="COLQUIRI"/>
    <m/>
    <m/>
    <x v="81"/>
    <s v="ADQ/BISO-P-008/2024"/>
    <n v="33200"/>
    <x v="0"/>
    <x v="308"/>
    <x v="4"/>
    <n v="1"/>
    <x v="18"/>
    <n v="0"/>
    <m/>
    <m/>
    <m/>
    <n v="0"/>
    <n v="0"/>
    <n v="0"/>
    <n v="0"/>
    <n v="1"/>
    <d v="1899-12-30T00:00:00"/>
    <m/>
    <x v="0"/>
    <m/>
    <x v="0"/>
    <x v="0"/>
    <x v="0"/>
    <x v="11"/>
    <x v="1"/>
    <x v="1"/>
    <x v="1"/>
    <n v="5527"/>
    <n v="4973"/>
    <d v="2015-07-27T00:00:00"/>
    <m/>
    <s v="DIC"/>
    <m/>
    <m/>
    <m/>
    <s v="L"/>
    <s v="NORMAL"/>
    <s v="OC"/>
    <n v="316144"/>
    <n v="1772181"/>
    <n v="2058575"/>
    <s v="15-0517-00-568965-0-E"/>
    <m/>
    <m/>
  </r>
  <r>
    <x v="0"/>
    <x v="77"/>
    <x v="0"/>
    <s v="NOTIFICACION"/>
    <s v="ENERO"/>
    <d v="2024-01-23T00:00:00"/>
    <s v="CO37-FRANZ MERLO"/>
    <x v="22"/>
    <s v="AGREGADOS"/>
    <x v="5"/>
    <x v="5"/>
    <x v="75"/>
    <d v="2024-01-31T00:00:00"/>
    <m/>
    <n v="31"/>
    <s v="BIEN"/>
    <x v="82"/>
    <n v="71890"/>
    <x v="0"/>
    <x v="308"/>
    <x v="2"/>
    <x v="5"/>
    <x v="0"/>
    <x v="0"/>
    <x v="1"/>
    <s v="15/02/2024"/>
    <m/>
    <s v="14:30"/>
    <s v="15:00"/>
    <x v="0"/>
    <s v="MARTÍN DAVID TALLACAGUA PALOMINO"/>
    <x v="6"/>
    <d v="2024-02-29T00:00:00"/>
    <x v="52"/>
    <x v="14"/>
    <x v="52"/>
    <x v="94"/>
    <x v="53"/>
    <n v="70231"/>
    <x v="94"/>
    <x v="44"/>
    <x v="23"/>
    <x v="0"/>
    <n v="30"/>
    <x v="4"/>
    <m/>
    <x v="19"/>
    <x v="4"/>
    <s v="COLQUIRI"/>
    <m/>
    <m/>
    <x v="82"/>
    <s v="CMB/EMC/O.CIV-ADQ/003/2024"/>
    <n v="34700"/>
    <x v="0"/>
    <x v="309"/>
    <x v="5"/>
    <n v="1"/>
    <x v="18"/>
    <n v="0"/>
    <m/>
    <m/>
    <m/>
    <n v="0"/>
    <n v="0"/>
    <n v="0"/>
    <n v="0"/>
    <n v="1"/>
    <d v="1900-08-17T00:00:00"/>
    <m/>
    <x v="0"/>
    <m/>
    <x v="0"/>
    <x v="0"/>
    <x v="0"/>
    <x v="9"/>
    <x v="1"/>
    <x v="1"/>
    <x v="1"/>
    <n v="5527"/>
    <n v="4973"/>
    <d v="2015-07-27T00:00:00"/>
    <m/>
    <s v="DIC"/>
    <m/>
    <m/>
    <m/>
    <s v="L"/>
    <s v="NORMAL"/>
    <s v="CONTRATO"/>
    <n v="316144"/>
    <n v="1772181"/>
    <n v="2058575"/>
    <s v="15-0517-00-568965-0-E"/>
    <m/>
    <m/>
  </r>
  <r>
    <x v="0"/>
    <x v="78"/>
    <x v="0"/>
    <s v="CONTRATO-LEGAL"/>
    <s v="FEBRERO"/>
    <d v="2024-02-20T00:00:00"/>
    <s v="CO37-FRANZ MERLO"/>
    <x v="8"/>
    <s v="OTROS REPUESTOS Y ACCESORIOS"/>
    <x v="4"/>
    <x v="4"/>
    <x v="39"/>
    <d v="2024-02-28T00:00:00"/>
    <m/>
    <n v="129"/>
    <s v="BIEN"/>
    <x v="83"/>
    <n v="59750"/>
    <x v="0"/>
    <x v="309"/>
    <x v="36"/>
    <x v="5"/>
    <x v="0"/>
    <x v="0"/>
    <x v="0"/>
    <s v="28/02/2024"/>
    <m/>
    <s v="14:30"/>
    <s v="15:00"/>
    <x v="5"/>
    <s v="MARIA JAQUELINE DURAN COSSIO"/>
    <x v="8"/>
    <d v="2024-03-04T00:00:00"/>
    <x v="53"/>
    <x v="17"/>
    <x v="53"/>
    <x v="95"/>
    <x v="54"/>
    <n v="59750"/>
    <x v="95"/>
    <x v="45"/>
    <x v="66"/>
    <x v="0"/>
    <n v="30"/>
    <x v="15"/>
    <m/>
    <x v="11"/>
    <x v="6"/>
    <s v="COLQUIRI"/>
    <m/>
    <m/>
    <x v="83"/>
    <s v="ADQ. MANTTO Y SERV. 10/2024"/>
    <n v="39800"/>
    <x v="0"/>
    <x v="310"/>
    <x v="5"/>
    <n v="5"/>
    <x v="18"/>
    <n v="0"/>
    <m/>
    <m/>
    <m/>
    <n v="0"/>
    <n v="0"/>
    <n v="0"/>
    <n v="0"/>
    <n v="5"/>
    <d v="2024-04-21T00:00:00"/>
    <m/>
    <x v="0"/>
    <m/>
    <x v="0"/>
    <x v="0"/>
    <x v="0"/>
    <x v="46"/>
    <x v="1"/>
    <x v="1"/>
    <x v="1"/>
    <n v="5527"/>
    <n v="4973"/>
    <d v="2015-07-27T00:00:00"/>
    <m/>
    <s v="DIC"/>
    <m/>
    <m/>
    <m/>
    <s v="L"/>
    <s v="NORMAL"/>
    <s v="CONTRATO"/>
    <n v="316144"/>
    <n v="1772181"/>
    <n v="2058575"/>
    <s v="15-0517-00-568965-0-E"/>
    <m/>
    <m/>
  </r>
  <r>
    <x v="0"/>
    <x v="79"/>
    <x v="0"/>
    <s v="COTIZACION"/>
    <s v="MARZO"/>
    <d v="2024-03-13T00:00:00"/>
    <s v="CO37-FRANZ MERLO"/>
    <x v="12"/>
    <s v="OTRAS MAQUINARIAS Y EQUIPO"/>
    <x v="4"/>
    <x v="4"/>
    <x v="76"/>
    <d v="2024-03-22T00:00:00"/>
    <m/>
    <n v="243"/>
    <s v="BIEN"/>
    <x v="84"/>
    <n v="319464"/>
    <x v="0"/>
    <x v="310"/>
    <x v="2"/>
    <x v="4"/>
    <x v="39"/>
    <x v="0"/>
    <x v="1"/>
    <s v="02/04/2024"/>
    <m/>
    <s v="14:30"/>
    <s v="15:00"/>
    <x v="5"/>
    <s v="FRANZ GUILLERMO CARLOS FLORES ERGUETA"/>
    <x v="8"/>
    <m/>
    <x v="9"/>
    <x v="5"/>
    <x v="9"/>
    <x v="18"/>
    <x v="9"/>
    <m/>
    <x v="18"/>
    <x v="4"/>
    <x v="16"/>
    <x v="0"/>
    <n v="30"/>
    <x v="5"/>
    <m/>
    <x v="4"/>
    <x v="4"/>
    <s v="COLQUIRI"/>
    <m/>
    <m/>
    <x v="84"/>
    <s v="ADQ. MANTTO Y SERV. 21/2024"/>
    <n v="43700"/>
    <x v="0"/>
    <x v="311"/>
    <x v="4"/>
    <n v="1"/>
    <x v="18"/>
    <n v="0"/>
    <m/>
    <m/>
    <m/>
    <n v="0"/>
    <n v="0"/>
    <n v="0"/>
    <n v="0"/>
    <n v="1"/>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n v="109878"/>
    <x v="0"/>
    <x v="311"/>
    <x v="84"/>
    <x v="4"/>
    <x v="40"/>
    <x v="0"/>
    <x v="0"/>
    <s v="02/04/2024"/>
    <m/>
    <s v="14:30"/>
    <s v="15:00"/>
    <x v="5"/>
    <s v="FRANZ GUILLERMO CARLOS FLORES ERGUETA"/>
    <x v="10"/>
    <m/>
    <x v="9"/>
    <x v="5"/>
    <x v="9"/>
    <x v="18"/>
    <x v="9"/>
    <m/>
    <x v="18"/>
    <x v="4"/>
    <x v="16"/>
    <x v="0"/>
    <n v="30"/>
    <x v="5"/>
    <m/>
    <x v="4"/>
    <x v="4"/>
    <s v="COLQUIRI"/>
    <m/>
    <m/>
    <x v="85"/>
    <s v="ADQ. MANTTO Y SERV. 19/2024"/>
    <n v="39800"/>
    <x v="0"/>
    <x v="312"/>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
    <x v="312"/>
    <x v="28"/>
    <x v="4"/>
    <x v="0"/>
    <x v="0"/>
    <x v="0"/>
    <s v="02/04/2024"/>
    <m/>
    <s v="14:30"/>
    <s v="15:00"/>
    <x v="5"/>
    <s v="FRANZ GUILLERMO CARLOS FLORES ERGUETA"/>
    <x v="10"/>
    <m/>
    <x v="9"/>
    <x v="5"/>
    <x v="9"/>
    <x v="18"/>
    <x v="9"/>
    <m/>
    <x v="18"/>
    <x v="4"/>
    <x v="16"/>
    <x v="0"/>
    <n v="30"/>
    <x v="5"/>
    <m/>
    <x v="4"/>
    <x v="4"/>
    <s v="COLQUIRI"/>
    <m/>
    <m/>
    <x v="85"/>
    <s v="ADQ. MANTTO Y SERV. 19/2024"/>
    <n v="39800"/>
    <x v="1"/>
    <x v="313"/>
    <x v="4"/>
    <n v="20"/>
    <x v="18"/>
    <n v="0"/>
    <m/>
    <m/>
    <m/>
    <n v="0"/>
    <n v="0"/>
    <n v="0"/>
    <n v="0"/>
    <n v="2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2"/>
    <x v="313"/>
    <x v="35"/>
    <x v="4"/>
    <x v="0"/>
    <x v="0"/>
    <x v="0"/>
    <s v="02/04/2024"/>
    <m/>
    <s v="14:30"/>
    <s v="15:00"/>
    <x v="5"/>
    <s v="FRANZ GUILLERMO CARLOS FLORES ERGUETA"/>
    <x v="10"/>
    <m/>
    <x v="9"/>
    <x v="5"/>
    <x v="9"/>
    <x v="18"/>
    <x v="9"/>
    <m/>
    <x v="18"/>
    <x v="4"/>
    <x v="16"/>
    <x v="0"/>
    <n v="30"/>
    <x v="5"/>
    <m/>
    <x v="4"/>
    <x v="4"/>
    <s v="COLQUIRI"/>
    <m/>
    <m/>
    <x v="85"/>
    <s v="ADQ. MANTTO Y SERV. 19/2024"/>
    <n v="39800"/>
    <x v="2"/>
    <x v="314"/>
    <x v="4"/>
    <n v="10"/>
    <x v="18"/>
    <n v="0"/>
    <m/>
    <m/>
    <m/>
    <n v="0"/>
    <n v="0"/>
    <n v="0"/>
    <n v="0"/>
    <n v="10"/>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3"/>
    <x v="314"/>
    <x v="37"/>
    <x v="4"/>
    <x v="0"/>
    <x v="0"/>
    <x v="0"/>
    <s v="02/04/2024"/>
    <m/>
    <s v="14:30"/>
    <s v="15:00"/>
    <x v="5"/>
    <s v="FRANZ GUILLERMO CARLOS FLORES ERGUETA"/>
    <x v="10"/>
    <m/>
    <x v="9"/>
    <x v="5"/>
    <x v="9"/>
    <x v="18"/>
    <x v="9"/>
    <m/>
    <x v="18"/>
    <x v="4"/>
    <x v="16"/>
    <x v="0"/>
    <n v="30"/>
    <x v="5"/>
    <m/>
    <x v="4"/>
    <x v="4"/>
    <s v="COLQUIRI"/>
    <m/>
    <m/>
    <x v="85"/>
    <s v="ADQ. MANTTO Y SERV. 19/2024"/>
    <n v="39800"/>
    <x v="3"/>
    <x v="315"/>
    <x v="4"/>
    <n v="8"/>
    <x v="18"/>
    <n v="0"/>
    <m/>
    <m/>
    <m/>
    <n v="0"/>
    <n v="0"/>
    <n v="0"/>
    <n v="0"/>
    <n v="8"/>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4"/>
    <x v="315"/>
    <x v="70"/>
    <x v="4"/>
    <x v="0"/>
    <x v="0"/>
    <x v="0"/>
    <s v="02/04/2024"/>
    <m/>
    <s v="14:30"/>
    <s v="15:00"/>
    <x v="5"/>
    <s v="FRANZ GUILLERMO CARLOS FLORES ERGUETA"/>
    <x v="10"/>
    <m/>
    <x v="9"/>
    <x v="5"/>
    <x v="9"/>
    <x v="18"/>
    <x v="9"/>
    <m/>
    <x v="18"/>
    <x v="4"/>
    <x v="16"/>
    <x v="0"/>
    <n v="30"/>
    <x v="5"/>
    <m/>
    <x v="4"/>
    <x v="4"/>
    <s v="COLQUIRI"/>
    <m/>
    <m/>
    <x v="85"/>
    <s v="ADQ. MANTTO Y SERV. 19/2024"/>
    <n v="39800"/>
    <x v="4"/>
    <x v="316"/>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5"/>
    <x v="316"/>
    <x v="84"/>
    <x v="4"/>
    <x v="0"/>
    <x v="0"/>
    <x v="0"/>
    <s v="02/04/2024"/>
    <m/>
    <s v="14:30"/>
    <s v="15:00"/>
    <x v="5"/>
    <s v="FRANZ GUILLERMO CARLOS FLORES ERGUETA"/>
    <x v="10"/>
    <m/>
    <x v="9"/>
    <x v="5"/>
    <x v="9"/>
    <x v="18"/>
    <x v="9"/>
    <m/>
    <x v="18"/>
    <x v="4"/>
    <x v="16"/>
    <x v="0"/>
    <n v="30"/>
    <x v="5"/>
    <m/>
    <x v="4"/>
    <x v="4"/>
    <s v="COLQUIRI"/>
    <m/>
    <m/>
    <x v="85"/>
    <s v="ADQ. MANTTO Y SERV. 19/2024"/>
    <n v="39800"/>
    <x v="5"/>
    <x v="317"/>
    <x v="4"/>
    <n v="26"/>
    <x v="18"/>
    <n v="0"/>
    <m/>
    <m/>
    <m/>
    <n v="0"/>
    <n v="0"/>
    <n v="0"/>
    <n v="0"/>
    <n v="2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6"/>
    <x v="317"/>
    <x v="20"/>
    <x v="4"/>
    <x v="0"/>
    <x v="0"/>
    <x v="0"/>
    <s v="02/04/2024"/>
    <m/>
    <s v="14:30"/>
    <s v="15:00"/>
    <x v="5"/>
    <s v="FRANZ GUILLERMO CARLOS FLORES ERGUETA"/>
    <x v="10"/>
    <m/>
    <x v="9"/>
    <x v="5"/>
    <x v="9"/>
    <x v="18"/>
    <x v="9"/>
    <m/>
    <x v="18"/>
    <x v="4"/>
    <x v="16"/>
    <x v="0"/>
    <n v="30"/>
    <x v="5"/>
    <m/>
    <x v="4"/>
    <x v="4"/>
    <s v="COLQUIRI"/>
    <m/>
    <m/>
    <x v="85"/>
    <s v="ADQ. MANTTO Y SERV. 19/2024"/>
    <n v="39800"/>
    <x v="6"/>
    <x v="318"/>
    <x v="4"/>
    <n v="9"/>
    <x v="18"/>
    <n v="0"/>
    <m/>
    <m/>
    <m/>
    <n v="0"/>
    <n v="0"/>
    <n v="0"/>
    <n v="0"/>
    <n v="9"/>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7"/>
    <x v="318"/>
    <x v="40"/>
    <x v="4"/>
    <x v="0"/>
    <x v="0"/>
    <x v="0"/>
    <s v="02/04/2024"/>
    <m/>
    <s v="14:30"/>
    <s v="15:00"/>
    <x v="5"/>
    <s v="FRANZ GUILLERMO CARLOS FLORES ERGUETA"/>
    <x v="10"/>
    <m/>
    <x v="9"/>
    <x v="5"/>
    <x v="9"/>
    <x v="18"/>
    <x v="9"/>
    <m/>
    <x v="18"/>
    <x v="4"/>
    <x v="16"/>
    <x v="0"/>
    <n v="30"/>
    <x v="5"/>
    <m/>
    <x v="4"/>
    <x v="4"/>
    <s v="COLQUIRI"/>
    <m/>
    <m/>
    <x v="85"/>
    <s v="ADQ. MANTTO Y SERV. 19/2024"/>
    <n v="39800"/>
    <x v="7"/>
    <x v="319"/>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8"/>
    <x v="319"/>
    <x v="70"/>
    <x v="4"/>
    <x v="0"/>
    <x v="0"/>
    <x v="0"/>
    <s v="02/04/2024"/>
    <m/>
    <s v="14:30"/>
    <s v="15:00"/>
    <x v="5"/>
    <s v="FRANZ GUILLERMO CARLOS FLORES ERGUETA"/>
    <x v="10"/>
    <m/>
    <x v="9"/>
    <x v="5"/>
    <x v="9"/>
    <x v="18"/>
    <x v="9"/>
    <m/>
    <x v="18"/>
    <x v="4"/>
    <x v="16"/>
    <x v="0"/>
    <n v="30"/>
    <x v="5"/>
    <m/>
    <x v="4"/>
    <x v="4"/>
    <s v="COLQUIRI"/>
    <m/>
    <m/>
    <x v="85"/>
    <s v="ADQ. MANTTO Y SERV. 19/2024"/>
    <n v="39800"/>
    <x v="8"/>
    <x v="320"/>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9"/>
    <x v="320"/>
    <x v="70"/>
    <x v="4"/>
    <x v="0"/>
    <x v="0"/>
    <x v="0"/>
    <s v="02/04/2024"/>
    <m/>
    <s v="14:30"/>
    <s v="15:00"/>
    <x v="5"/>
    <s v="FRANZ GUILLERMO CARLOS FLORES ERGUETA"/>
    <x v="10"/>
    <m/>
    <x v="9"/>
    <x v="5"/>
    <x v="9"/>
    <x v="18"/>
    <x v="9"/>
    <m/>
    <x v="18"/>
    <x v="4"/>
    <x v="16"/>
    <x v="0"/>
    <n v="30"/>
    <x v="5"/>
    <m/>
    <x v="4"/>
    <x v="4"/>
    <s v="COLQUIRI"/>
    <m/>
    <m/>
    <x v="85"/>
    <s v="ADQ. MANTTO Y SERV. 19/2024"/>
    <n v="39800"/>
    <x v="9"/>
    <x v="321"/>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0"/>
    <x v="321"/>
    <x v="40"/>
    <x v="4"/>
    <x v="0"/>
    <x v="0"/>
    <x v="0"/>
    <s v="02/04/2024"/>
    <m/>
    <s v="14:30"/>
    <s v="15:00"/>
    <x v="5"/>
    <s v="FRANZ GUILLERMO CARLOS FLORES ERGUETA"/>
    <x v="10"/>
    <m/>
    <x v="9"/>
    <x v="5"/>
    <x v="9"/>
    <x v="18"/>
    <x v="9"/>
    <m/>
    <x v="18"/>
    <x v="4"/>
    <x v="16"/>
    <x v="0"/>
    <n v="30"/>
    <x v="5"/>
    <m/>
    <x v="4"/>
    <x v="4"/>
    <s v="COLQUIRI"/>
    <m/>
    <m/>
    <x v="85"/>
    <s v="ADQ. MANTTO Y SERV. 19/2024"/>
    <n v="39800"/>
    <x v="10"/>
    <x v="322"/>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1"/>
    <x v="322"/>
    <x v="40"/>
    <x v="4"/>
    <x v="0"/>
    <x v="0"/>
    <x v="0"/>
    <s v="02/04/2024"/>
    <m/>
    <s v="14:30"/>
    <s v="15:00"/>
    <x v="5"/>
    <s v="FRANZ GUILLERMO CARLOS FLORES ERGUETA"/>
    <x v="10"/>
    <m/>
    <x v="9"/>
    <x v="5"/>
    <x v="9"/>
    <x v="18"/>
    <x v="9"/>
    <m/>
    <x v="18"/>
    <x v="4"/>
    <x v="16"/>
    <x v="0"/>
    <n v="30"/>
    <x v="5"/>
    <m/>
    <x v="4"/>
    <x v="4"/>
    <s v="COLQUIRI"/>
    <m/>
    <m/>
    <x v="85"/>
    <s v="ADQ. MANTTO Y SERV. 19/2024"/>
    <n v="39800"/>
    <x v="11"/>
    <x v="323"/>
    <x v="4"/>
    <n v="2"/>
    <x v="18"/>
    <n v="0"/>
    <m/>
    <m/>
    <m/>
    <n v="0"/>
    <n v="0"/>
    <n v="0"/>
    <n v="0"/>
    <n v="2"/>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2"/>
    <x v="323"/>
    <x v="70"/>
    <x v="4"/>
    <x v="0"/>
    <x v="0"/>
    <x v="0"/>
    <s v="02/04/2024"/>
    <m/>
    <s v="14:30"/>
    <s v="15:00"/>
    <x v="5"/>
    <s v="FRANZ GUILLERMO CARLOS FLORES ERGUETA"/>
    <x v="10"/>
    <m/>
    <x v="9"/>
    <x v="5"/>
    <x v="9"/>
    <x v="18"/>
    <x v="9"/>
    <m/>
    <x v="18"/>
    <x v="4"/>
    <x v="16"/>
    <x v="0"/>
    <n v="30"/>
    <x v="5"/>
    <m/>
    <x v="4"/>
    <x v="4"/>
    <s v="COLQUIRI"/>
    <m/>
    <m/>
    <x v="85"/>
    <s v="ADQ. MANTTO Y SERV. 19/2024"/>
    <n v="39800"/>
    <x v="12"/>
    <x v="324"/>
    <x v="4"/>
    <n v="4"/>
    <x v="18"/>
    <n v="0"/>
    <m/>
    <m/>
    <m/>
    <n v="0"/>
    <n v="0"/>
    <n v="0"/>
    <n v="0"/>
    <n v="4"/>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3"/>
    <x v="324"/>
    <x v="38"/>
    <x v="4"/>
    <x v="0"/>
    <x v="0"/>
    <x v="0"/>
    <s v="02/04/2024"/>
    <m/>
    <s v="14:30"/>
    <s v="15:00"/>
    <x v="5"/>
    <s v="FRANZ GUILLERMO CARLOS FLORES ERGUETA"/>
    <x v="10"/>
    <m/>
    <x v="9"/>
    <x v="5"/>
    <x v="9"/>
    <x v="18"/>
    <x v="9"/>
    <m/>
    <x v="18"/>
    <x v="4"/>
    <x v="16"/>
    <x v="0"/>
    <n v="30"/>
    <x v="5"/>
    <m/>
    <x v="4"/>
    <x v="4"/>
    <s v="COLQUIRI"/>
    <m/>
    <m/>
    <x v="85"/>
    <s v="ADQ. MANTTO Y SERV. 19/2024"/>
    <n v="39800"/>
    <x v="13"/>
    <x v="325"/>
    <x v="4"/>
    <n v="6"/>
    <x v="18"/>
    <n v="0"/>
    <m/>
    <m/>
    <m/>
    <n v="0"/>
    <n v="0"/>
    <n v="0"/>
    <n v="0"/>
    <n v="6"/>
    <d v="1899-12-30T00:00:00"/>
    <m/>
    <x v="0"/>
    <m/>
    <x v="0"/>
    <x v="0"/>
    <x v="0"/>
    <x v="11"/>
    <x v="1"/>
    <x v="1"/>
    <x v="1"/>
    <n v="5527"/>
    <n v="4973"/>
    <d v="2015-07-27T00:00:00"/>
    <m/>
    <s v="DIC"/>
    <m/>
    <m/>
    <m/>
    <s v="L"/>
    <s v="NORMAL"/>
    <s v="OC"/>
    <n v="316144"/>
    <n v="1772181"/>
    <n v="2058575"/>
    <s v="15-0517-00-568965-0-E"/>
    <m/>
    <m/>
  </r>
  <r>
    <x v="0"/>
    <x v="80"/>
    <x v="0"/>
    <s v="COTIZACION"/>
    <s v="MARZO"/>
    <d v="2024-03-13T00:00:00"/>
    <s v="CO37-FRANZ MERLO"/>
    <x v="8"/>
    <s v="OTROS REPUESTOS Y ACCESORIOS"/>
    <x v="4"/>
    <x v="4"/>
    <x v="77"/>
    <d v="2024-03-22T00:00:00"/>
    <m/>
    <n v="237"/>
    <s v="BIEN"/>
    <x v="85"/>
    <m/>
    <x v="14"/>
    <x v="325"/>
    <x v="40"/>
    <x v="4"/>
    <x v="0"/>
    <x v="0"/>
    <x v="0"/>
    <s v="02/04/2024"/>
    <m/>
    <s v="14:30"/>
    <s v="15:00"/>
    <x v="5"/>
    <s v="FRANZ GUILLERMO CARLOS FLORES ERGUETA"/>
    <x v="10"/>
    <m/>
    <x v="9"/>
    <x v="5"/>
    <x v="9"/>
    <x v="18"/>
    <x v="9"/>
    <m/>
    <x v="18"/>
    <x v="4"/>
    <x v="16"/>
    <x v="0"/>
    <n v="30"/>
    <x v="5"/>
    <m/>
    <x v="4"/>
    <x v="4"/>
    <s v="COLQUIRI"/>
    <m/>
    <m/>
    <x v="85"/>
    <s v="ADQ. MANTTO Y SERV. 19/2024"/>
    <n v="39800"/>
    <x v="14"/>
    <x v="326"/>
    <x v="4"/>
    <n v="2"/>
    <x v="18"/>
    <n v="0"/>
    <m/>
    <m/>
    <m/>
    <n v="0"/>
    <n v="0"/>
    <n v="0"/>
    <n v="0"/>
    <n v="2"/>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n v="120110"/>
    <x v="0"/>
    <x v="326"/>
    <x v="33"/>
    <x v="4"/>
    <x v="41"/>
    <x v="0"/>
    <x v="0"/>
    <s v="02/04/2024"/>
    <m/>
    <s v="14:30"/>
    <s v="15:00"/>
    <x v="6"/>
    <s v="ISAAC A. ARISPE GONZALES"/>
    <x v="0"/>
    <m/>
    <x v="9"/>
    <x v="5"/>
    <x v="9"/>
    <x v="18"/>
    <x v="9"/>
    <m/>
    <x v="18"/>
    <x v="4"/>
    <x v="16"/>
    <x v="0"/>
    <n v="30"/>
    <x v="5"/>
    <m/>
    <x v="4"/>
    <x v="4"/>
    <s v="COLQUIRI"/>
    <m/>
    <m/>
    <x v="86"/>
    <s v="ADQ/MINA-025/2024"/>
    <n v="34300"/>
    <x v="0"/>
    <x v="327"/>
    <x v="4"/>
    <n v="24"/>
    <x v="18"/>
    <n v="0"/>
    <m/>
    <m/>
    <m/>
    <n v="0"/>
    <n v="0"/>
    <n v="0"/>
    <n v="0"/>
    <n v="2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1"/>
    <x v="327"/>
    <x v="34"/>
    <x v="4"/>
    <x v="0"/>
    <x v="0"/>
    <x v="0"/>
    <s v="02/04/2024"/>
    <m/>
    <s v="14:30"/>
    <s v="15:00"/>
    <x v="6"/>
    <s v="ISAAC A. ARISPE GONZALES"/>
    <x v="0"/>
    <m/>
    <x v="9"/>
    <x v="5"/>
    <x v="9"/>
    <x v="18"/>
    <x v="9"/>
    <m/>
    <x v="18"/>
    <x v="4"/>
    <x v="16"/>
    <x v="0"/>
    <n v="30"/>
    <x v="5"/>
    <m/>
    <x v="4"/>
    <x v="4"/>
    <s v="COLQUIRI"/>
    <m/>
    <m/>
    <x v="86"/>
    <s v="ADQ/MINA-025/2024"/>
    <n v="34300"/>
    <x v="1"/>
    <x v="328"/>
    <x v="4"/>
    <n v="14"/>
    <x v="18"/>
    <n v="0"/>
    <m/>
    <m/>
    <m/>
    <n v="0"/>
    <n v="0"/>
    <n v="0"/>
    <n v="0"/>
    <n v="1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2"/>
    <x v="328"/>
    <x v="70"/>
    <x v="4"/>
    <x v="0"/>
    <x v="0"/>
    <x v="0"/>
    <s v="02/04/2024"/>
    <m/>
    <s v="14:30"/>
    <s v="15:00"/>
    <x v="6"/>
    <s v="ISAAC A. ARISPE GONZALES"/>
    <x v="0"/>
    <m/>
    <x v="9"/>
    <x v="5"/>
    <x v="9"/>
    <x v="18"/>
    <x v="9"/>
    <m/>
    <x v="18"/>
    <x v="4"/>
    <x v="16"/>
    <x v="0"/>
    <n v="30"/>
    <x v="5"/>
    <m/>
    <x v="4"/>
    <x v="4"/>
    <s v="COLQUIRI"/>
    <m/>
    <m/>
    <x v="86"/>
    <s v="ADQ/MINA-025/2024"/>
    <n v="34300"/>
    <x v="2"/>
    <x v="329"/>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3"/>
    <x v="329"/>
    <x v="70"/>
    <x v="4"/>
    <x v="0"/>
    <x v="0"/>
    <x v="0"/>
    <s v="02/04/2024"/>
    <m/>
    <s v="14:30"/>
    <s v="15:00"/>
    <x v="6"/>
    <s v="ISAAC A. ARISPE GONZALES"/>
    <x v="0"/>
    <m/>
    <x v="9"/>
    <x v="5"/>
    <x v="9"/>
    <x v="18"/>
    <x v="9"/>
    <m/>
    <x v="18"/>
    <x v="4"/>
    <x v="16"/>
    <x v="0"/>
    <n v="30"/>
    <x v="5"/>
    <m/>
    <x v="4"/>
    <x v="4"/>
    <s v="COLQUIRI"/>
    <m/>
    <m/>
    <x v="86"/>
    <s v="ADQ/MINA-025/2024"/>
    <n v="34300"/>
    <x v="3"/>
    <x v="330"/>
    <x v="4"/>
    <n v="4"/>
    <x v="18"/>
    <n v="0"/>
    <m/>
    <m/>
    <m/>
    <n v="0"/>
    <n v="0"/>
    <n v="0"/>
    <n v="0"/>
    <n v="4"/>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4"/>
    <x v="330"/>
    <x v="44"/>
    <x v="5"/>
    <x v="0"/>
    <x v="0"/>
    <x v="0"/>
    <s v="02/04/2024"/>
    <m/>
    <s v="14:30"/>
    <s v="15:00"/>
    <x v="6"/>
    <s v="ISAAC A. ARISPE GONZALES"/>
    <x v="0"/>
    <m/>
    <x v="9"/>
    <x v="5"/>
    <x v="9"/>
    <x v="18"/>
    <x v="9"/>
    <m/>
    <x v="18"/>
    <x v="4"/>
    <x v="16"/>
    <x v="0"/>
    <n v="30"/>
    <x v="5"/>
    <m/>
    <x v="4"/>
    <x v="4"/>
    <s v="COLQUIRI"/>
    <m/>
    <m/>
    <x v="86"/>
    <s v="ADQ/MINA-025/2024"/>
    <n v="34300"/>
    <x v="4"/>
    <x v="331"/>
    <x v="5"/>
    <n v="11"/>
    <x v="18"/>
    <n v="0"/>
    <m/>
    <m/>
    <m/>
    <n v="0"/>
    <n v="0"/>
    <n v="0"/>
    <n v="0"/>
    <n v="11"/>
    <d v="1899-12-30T00:00:00"/>
    <m/>
    <x v="0"/>
    <m/>
    <x v="0"/>
    <x v="0"/>
    <x v="0"/>
    <x v="11"/>
    <x v="1"/>
    <x v="1"/>
    <x v="1"/>
    <n v="5527"/>
    <n v="4973"/>
    <d v="2015-07-27T00:00:00"/>
    <m/>
    <s v="DIC"/>
    <m/>
    <m/>
    <m/>
    <s v="L"/>
    <s v="NORMAL"/>
    <s v="OC"/>
    <n v="316144"/>
    <n v="1772181"/>
    <n v="2058575"/>
    <s v="15-0517-00-568965-0-E"/>
    <m/>
    <m/>
  </r>
  <r>
    <x v="0"/>
    <x v="81"/>
    <x v="0"/>
    <s v="COTIZACION"/>
    <s v="MARZO"/>
    <d v="2024-03-18T00:00:00"/>
    <s v="CO37-FRANZ MERLO"/>
    <x v="26"/>
    <s v="LLANTAS Y NEUMÁTICOS"/>
    <x v="0"/>
    <x v="0"/>
    <x v="78"/>
    <d v="2024-03-22T00:00:00"/>
    <m/>
    <n v="250"/>
    <s v="BIEN"/>
    <x v="86"/>
    <m/>
    <x v="5"/>
    <x v="331"/>
    <x v="37"/>
    <x v="5"/>
    <x v="0"/>
    <x v="0"/>
    <x v="0"/>
    <s v="02/04/2024"/>
    <m/>
    <s v="14:30"/>
    <s v="15:00"/>
    <x v="6"/>
    <s v="ISAAC A. ARISPE GONZALES"/>
    <x v="0"/>
    <m/>
    <x v="9"/>
    <x v="5"/>
    <x v="9"/>
    <x v="18"/>
    <x v="9"/>
    <m/>
    <x v="18"/>
    <x v="4"/>
    <x v="16"/>
    <x v="0"/>
    <n v="30"/>
    <x v="5"/>
    <m/>
    <x v="4"/>
    <x v="4"/>
    <s v="COLQUIRI"/>
    <m/>
    <m/>
    <x v="86"/>
    <s v="ADQ/MINA-025/2024"/>
    <n v="34300"/>
    <x v="5"/>
    <x v="332"/>
    <x v="5"/>
    <n v="8"/>
    <x v="18"/>
    <n v="0"/>
    <m/>
    <m/>
    <m/>
    <n v="0"/>
    <n v="0"/>
    <n v="0"/>
    <n v="0"/>
    <n v="8"/>
    <d v="1899-12-30T00:00:00"/>
    <m/>
    <x v="0"/>
    <m/>
    <x v="0"/>
    <x v="0"/>
    <x v="0"/>
    <x v="11"/>
    <x v="1"/>
    <x v="1"/>
    <x v="1"/>
    <n v="5527"/>
    <n v="4973"/>
    <d v="2015-07-27T00:00:00"/>
    <m/>
    <s v="DIC"/>
    <m/>
    <m/>
    <m/>
    <s v="L"/>
    <s v="NORMAL"/>
    <s v="OC"/>
    <n v="316144"/>
    <n v="1772181"/>
    <n v="2058575"/>
    <s v="15-0517-00-568965-0-E"/>
    <m/>
    <m/>
  </r>
  <r>
    <x v="0"/>
    <x v="82"/>
    <x v="0"/>
    <s v="COTIZACION"/>
    <s v="MARZO"/>
    <d v="2024-03-18T00:00:00"/>
    <s v="CO37-FRANZ MERLO"/>
    <x v="2"/>
    <s v="PRODUCTOS METÁLICOS"/>
    <x v="0"/>
    <x v="0"/>
    <x v="79"/>
    <d v="2024-03-22T00:00:00"/>
    <m/>
    <n v="253"/>
    <s v="BIEN"/>
    <x v="87"/>
    <n v="78050"/>
    <x v="0"/>
    <x v="332"/>
    <x v="85"/>
    <x v="5"/>
    <x v="42"/>
    <x v="0"/>
    <x v="1"/>
    <s v="02/04/2024"/>
    <m/>
    <s v="14:30"/>
    <s v="15:00"/>
    <x v="6"/>
    <s v="ISAAC A. ARISPE GONZALES"/>
    <x v="0"/>
    <m/>
    <x v="9"/>
    <x v="5"/>
    <x v="9"/>
    <x v="18"/>
    <x v="9"/>
    <m/>
    <x v="18"/>
    <x v="4"/>
    <x v="16"/>
    <x v="0"/>
    <n v="30"/>
    <x v="5"/>
    <m/>
    <x v="4"/>
    <x v="4"/>
    <s v="COLQUIRI"/>
    <m/>
    <m/>
    <x v="87"/>
    <s v="ADQ/MINA-021/2024"/>
    <n v="34600"/>
    <x v="0"/>
    <x v="333"/>
    <x v="5"/>
    <n v="70"/>
    <x v="18"/>
    <n v="0"/>
    <m/>
    <m/>
    <m/>
    <n v="0"/>
    <n v="0"/>
    <n v="0"/>
    <n v="0"/>
    <n v="70"/>
    <d v="1899-12-30T00:00:00"/>
    <m/>
    <x v="0"/>
    <m/>
    <x v="0"/>
    <x v="0"/>
    <x v="0"/>
    <x v="11"/>
    <x v="1"/>
    <x v="1"/>
    <x v="1"/>
    <n v="5527"/>
    <n v="4973"/>
    <d v="2015-07-27T00:00:00"/>
    <m/>
    <s v="DIC"/>
    <m/>
    <m/>
    <m/>
    <s v="L"/>
    <s v="NORMAL"/>
    <s v="OC"/>
    <n v="316144"/>
    <n v="1772181"/>
    <n v="2058575"/>
    <s v="15-0517-00-568965-0-E"/>
    <m/>
    <m/>
  </r>
  <r>
    <x v="0"/>
    <x v="83"/>
    <x v="0"/>
    <s v="COTIZACION"/>
    <s v="MARZO"/>
    <d v="2024-03-18T00:00:00"/>
    <s v="CO37-FRANZ MERLO"/>
    <x v="12"/>
    <s v="OTRAS MAQUINARIAS Y EQUIPO"/>
    <x v="0"/>
    <x v="0"/>
    <x v="80"/>
    <d v="2024-03-22T00:00:00"/>
    <m/>
    <n v="254"/>
    <s v="BIEN"/>
    <x v="88"/>
    <n v="92200"/>
    <x v="0"/>
    <x v="333"/>
    <x v="40"/>
    <x v="4"/>
    <x v="43"/>
    <x v="0"/>
    <x v="1"/>
    <s v="02/04/2024"/>
    <m/>
    <s v="14:30"/>
    <s v="15:00"/>
    <x v="6"/>
    <s v="ISAAC A. ARISPE GONZALES"/>
    <x v="0"/>
    <m/>
    <x v="9"/>
    <x v="5"/>
    <x v="9"/>
    <x v="18"/>
    <x v="9"/>
    <m/>
    <x v="18"/>
    <x v="4"/>
    <x v="16"/>
    <x v="0"/>
    <n v="30"/>
    <x v="5"/>
    <m/>
    <x v="4"/>
    <x v="4"/>
    <s v="COLQUIRI"/>
    <m/>
    <m/>
    <x v="88"/>
    <s v="ADQ/MINA-022/2024"/>
    <n v="43700"/>
    <x v="0"/>
    <x v="334"/>
    <x v="4"/>
    <n v="2"/>
    <x v="18"/>
    <n v="0"/>
    <m/>
    <m/>
    <m/>
    <n v="0"/>
    <n v="0"/>
    <n v="0"/>
    <n v="0"/>
    <n v="2"/>
    <d v="1899-12-30T00:00:00"/>
    <m/>
    <x v="0"/>
    <m/>
    <x v="0"/>
    <x v="0"/>
    <x v="0"/>
    <x v="11"/>
    <x v="1"/>
    <x v="1"/>
    <x v="1"/>
    <n v="5527"/>
    <n v="4973"/>
    <d v="2015-07-27T00:00:00"/>
    <m/>
    <s v="DIC"/>
    <m/>
    <m/>
    <m/>
    <s v="L"/>
    <s v="NORMAL"/>
    <s v="OC"/>
    <n v="316144"/>
    <n v="1772181"/>
    <n v="2058575"/>
    <s v="15-0517-00-568965-0-E"/>
    <m/>
    <m/>
  </r>
  <r>
    <x v="0"/>
    <x v="84"/>
    <x v="0"/>
    <s v="COTIZACION"/>
    <s v="MARZO"/>
    <d v="2024-03-06T00:00:00"/>
    <s v="CO37-FRANZ MERLO"/>
    <x v="1"/>
    <s v="PRODUCTOS QUIMICOS"/>
    <x v="3"/>
    <x v="3"/>
    <x v="81"/>
    <d v="2024-03-22T00:00:00"/>
    <m/>
    <n v="208"/>
    <s v="BIEN"/>
    <x v="89"/>
    <n v="180000"/>
    <x v="0"/>
    <x v="334"/>
    <x v="86"/>
    <x v="3"/>
    <x v="0"/>
    <x v="0"/>
    <x v="1"/>
    <s v="02/04/2024"/>
    <m/>
    <s v="14:30"/>
    <s v="15:00"/>
    <x v="3"/>
    <s v="OSCAR ZABALA SOLIZ"/>
    <x v="9"/>
    <m/>
    <x v="9"/>
    <x v="5"/>
    <x v="9"/>
    <x v="18"/>
    <x v="9"/>
    <m/>
    <x v="18"/>
    <x v="4"/>
    <x v="16"/>
    <x v="0"/>
    <n v="30"/>
    <x v="5"/>
    <m/>
    <x v="4"/>
    <x v="4"/>
    <s v="COLQUIRI"/>
    <m/>
    <m/>
    <x v="89"/>
    <s v="EMC-SIMA-017-2024"/>
    <n v="34200"/>
    <x v="0"/>
    <x v="335"/>
    <x v="3"/>
    <n v="15000"/>
    <x v="18"/>
    <n v="0"/>
    <m/>
    <m/>
    <m/>
    <n v="0"/>
    <n v="0"/>
    <n v="0"/>
    <n v="0"/>
    <n v="1500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n v="166460"/>
    <x v="0"/>
    <x v="335"/>
    <x v="85"/>
    <x v="3"/>
    <x v="44"/>
    <x v="0"/>
    <x v="3"/>
    <s v="02/04/2024"/>
    <m/>
    <s v="14:30"/>
    <s v="15:00"/>
    <x v="1"/>
    <s v="MARIA JAQUELINE DURAN COSSIO"/>
    <x v="1"/>
    <m/>
    <x v="9"/>
    <x v="5"/>
    <x v="9"/>
    <x v="18"/>
    <x v="9"/>
    <m/>
    <x v="18"/>
    <x v="4"/>
    <x v="16"/>
    <x v="0"/>
    <n v="30"/>
    <x v="5"/>
    <m/>
    <x v="4"/>
    <x v="4"/>
    <s v="COLQUIRI"/>
    <m/>
    <m/>
    <x v="90"/>
    <s v="EMC – PCPL– 35/2024"/>
    <n v="34200"/>
    <x v="0"/>
    <x v="336"/>
    <x v="3"/>
    <n v="70"/>
    <x v="18"/>
    <n v="0"/>
    <m/>
    <m/>
    <m/>
    <n v="0"/>
    <n v="0"/>
    <n v="0"/>
    <n v="0"/>
    <n v="70"/>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1"/>
    <x v="336"/>
    <x v="39"/>
    <x v="3"/>
    <x v="0"/>
    <x v="0"/>
    <x v="3"/>
    <s v="02/04/2024"/>
    <m/>
    <s v="14:30"/>
    <s v="15:00"/>
    <x v="1"/>
    <s v="MARIA JAQUELINE DURAN COSSIO"/>
    <x v="1"/>
    <m/>
    <x v="9"/>
    <x v="5"/>
    <x v="9"/>
    <x v="18"/>
    <x v="9"/>
    <m/>
    <x v="18"/>
    <x v="4"/>
    <x v="16"/>
    <x v="0"/>
    <n v="30"/>
    <x v="5"/>
    <m/>
    <x v="4"/>
    <x v="4"/>
    <s v="COLQUIRI"/>
    <m/>
    <m/>
    <x v="90"/>
    <s v="EMC – PCPL– 35/2024"/>
    <n v="34200"/>
    <x v="1"/>
    <x v="337"/>
    <x v="3"/>
    <n v="3"/>
    <x v="18"/>
    <n v="0"/>
    <m/>
    <m/>
    <m/>
    <n v="0"/>
    <n v="0"/>
    <n v="0"/>
    <n v="0"/>
    <n v="3"/>
    <d v="1899-12-30T00:00:00"/>
    <m/>
    <x v="0"/>
    <m/>
    <x v="0"/>
    <x v="0"/>
    <x v="0"/>
    <x v="11"/>
    <x v="1"/>
    <x v="1"/>
    <x v="1"/>
    <n v="5527"/>
    <n v="4973"/>
    <d v="2015-07-27T00:00:00"/>
    <m/>
    <s v="DIC"/>
    <m/>
    <m/>
    <m/>
    <s v="L"/>
    <s v="NORMAL"/>
    <s v="OC"/>
    <n v="316144"/>
    <n v="1772181"/>
    <n v="2058575"/>
    <s v="15-0517-00-568965-0-E"/>
    <m/>
    <m/>
  </r>
  <r>
    <x v="0"/>
    <x v="85"/>
    <x v="0"/>
    <s v="COTIZACION"/>
    <s v="MARZO"/>
    <d v="2024-03-20T00:00:00"/>
    <s v="CO37-FRANZ MERLO"/>
    <x v="1"/>
    <s v="PRODUCTOS QUIMICOS"/>
    <x v="1"/>
    <x v="1"/>
    <x v="82"/>
    <d v="2024-03-22T00:00:00"/>
    <m/>
    <n v="259"/>
    <s v="BIEN"/>
    <x v="90"/>
    <m/>
    <x v="2"/>
    <x v="337"/>
    <x v="87"/>
    <x v="21"/>
    <x v="0"/>
    <x v="0"/>
    <x v="3"/>
    <s v="02/04/2024"/>
    <m/>
    <s v="14:30"/>
    <s v="15:00"/>
    <x v="1"/>
    <s v="MARIA JAQUELINE DURAN COSSIO"/>
    <x v="1"/>
    <m/>
    <x v="9"/>
    <x v="5"/>
    <x v="9"/>
    <x v="18"/>
    <x v="9"/>
    <m/>
    <x v="18"/>
    <x v="4"/>
    <x v="16"/>
    <x v="0"/>
    <n v="30"/>
    <x v="5"/>
    <m/>
    <x v="4"/>
    <x v="4"/>
    <s v="COLQUIRI"/>
    <m/>
    <m/>
    <x v="90"/>
    <s v="EMC – PCPL– 35/2024"/>
    <n v="34200"/>
    <x v="2"/>
    <x v="338"/>
    <x v="21"/>
    <n v="34"/>
    <x v="18"/>
    <n v="0"/>
    <m/>
    <m/>
    <m/>
    <n v="0"/>
    <n v="0"/>
    <n v="0"/>
    <n v="0"/>
    <n v="3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n v="799983.95"/>
    <x v="0"/>
    <x v="338"/>
    <x v="88"/>
    <x v="4"/>
    <x v="45"/>
    <x v="0"/>
    <x v="0"/>
    <s v="04/04/2024"/>
    <m/>
    <s v="14:30"/>
    <s v="15:00"/>
    <x v="5"/>
    <s v="FRANZ GUILLERMO CARLOS FLORES ERGUETA"/>
    <x v="13"/>
    <m/>
    <x v="9"/>
    <x v="5"/>
    <x v="9"/>
    <x v="18"/>
    <x v="9"/>
    <m/>
    <x v="18"/>
    <x v="4"/>
    <x v="16"/>
    <x v="0"/>
    <n v="30"/>
    <x v="5"/>
    <m/>
    <x v="4"/>
    <x v="4"/>
    <s v="COLQUIRI"/>
    <m/>
    <m/>
    <x v="91"/>
    <s v="ADQ. MANTTO Y SERV. 23/2024"/>
    <n v="39800"/>
    <x v="0"/>
    <x v="339"/>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
    <x v="339"/>
    <x v="88"/>
    <x v="4"/>
    <x v="0"/>
    <x v="0"/>
    <x v="0"/>
    <s v="04/04/2024"/>
    <m/>
    <s v="14:30"/>
    <s v="15:00"/>
    <x v="5"/>
    <s v="FRANZ GUILLERMO CARLOS FLORES ERGUETA"/>
    <x v="13"/>
    <m/>
    <x v="9"/>
    <x v="5"/>
    <x v="9"/>
    <x v="18"/>
    <x v="9"/>
    <m/>
    <x v="18"/>
    <x v="4"/>
    <x v="16"/>
    <x v="0"/>
    <n v="30"/>
    <x v="5"/>
    <m/>
    <x v="4"/>
    <x v="4"/>
    <s v="COLQUIRI"/>
    <m/>
    <m/>
    <x v="91"/>
    <s v="ADQ. MANTTO Y SERV. 23/2024"/>
    <n v="39800"/>
    <x v="1"/>
    <x v="340"/>
    <x v="4"/>
    <n v="16"/>
    <x v="18"/>
    <n v="0"/>
    <m/>
    <m/>
    <m/>
    <n v="0"/>
    <n v="0"/>
    <n v="0"/>
    <n v="0"/>
    <n v="1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
    <x v="340"/>
    <x v="70"/>
    <x v="4"/>
    <x v="0"/>
    <x v="0"/>
    <x v="0"/>
    <s v="04/04/2024"/>
    <m/>
    <s v="14:30"/>
    <s v="15:00"/>
    <x v="5"/>
    <s v="FRANZ GUILLERMO CARLOS FLORES ERGUETA"/>
    <x v="13"/>
    <m/>
    <x v="9"/>
    <x v="5"/>
    <x v="9"/>
    <x v="18"/>
    <x v="9"/>
    <m/>
    <x v="18"/>
    <x v="4"/>
    <x v="16"/>
    <x v="0"/>
    <n v="30"/>
    <x v="5"/>
    <m/>
    <x v="4"/>
    <x v="4"/>
    <s v="COLQUIRI"/>
    <m/>
    <m/>
    <x v="91"/>
    <s v="ADQ. MANTTO Y SERV. 23/2024"/>
    <n v="39800"/>
    <x v="2"/>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
    <x v="341"/>
    <x v="33"/>
    <x v="4"/>
    <x v="0"/>
    <x v="0"/>
    <x v="0"/>
    <s v="04/04/2024"/>
    <m/>
    <s v="14:30"/>
    <s v="15:00"/>
    <x v="5"/>
    <s v="FRANZ GUILLERMO CARLOS FLORES ERGUETA"/>
    <x v="13"/>
    <m/>
    <x v="9"/>
    <x v="5"/>
    <x v="9"/>
    <x v="18"/>
    <x v="9"/>
    <m/>
    <x v="18"/>
    <x v="4"/>
    <x v="16"/>
    <x v="0"/>
    <n v="30"/>
    <x v="5"/>
    <m/>
    <x v="4"/>
    <x v="4"/>
    <s v="COLQUIRI"/>
    <m/>
    <m/>
    <x v="91"/>
    <s v="ADQ. MANTTO Y SERV. 23/2024"/>
    <n v="39800"/>
    <x v="3"/>
    <x v="342"/>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
    <x v="342"/>
    <x v="31"/>
    <x v="4"/>
    <x v="0"/>
    <x v="0"/>
    <x v="0"/>
    <s v="04/04/2024"/>
    <m/>
    <s v="14:30"/>
    <s v="15:00"/>
    <x v="5"/>
    <s v="FRANZ GUILLERMO CARLOS FLORES ERGUETA"/>
    <x v="13"/>
    <m/>
    <x v="9"/>
    <x v="5"/>
    <x v="9"/>
    <x v="18"/>
    <x v="9"/>
    <m/>
    <x v="18"/>
    <x v="4"/>
    <x v="16"/>
    <x v="0"/>
    <n v="30"/>
    <x v="5"/>
    <m/>
    <x v="4"/>
    <x v="4"/>
    <s v="COLQUIRI"/>
    <m/>
    <m/>
    <x v="91"/>
    <s v="ADQ. MANTTO Y SERV. 23/2024"/>
    <n v="39800"/>
    <x v="4"/>
    <x v="343"/>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5"/>
    <x v="343"/>
    <x v="33"/>
    <x v="4"/>
    <x v="0"/>
    <x v="0"/>
    <x v="0"/>
    <s v="04/04/2024"/>
    <m/>
    <s v="14:30"/>
    <s v="15:00"/>
    <x v="5"/>
    <s v="FRANZ GUILLERMO CARLOS FLORES ERGUETA"/>
    <x v="13"/>
    <m/>
    <x v="9"/>
    <x v="5"/>
    <x v="9"/>
    <x v="18"/>
    <x v="9"/>
    <m/>
    <x v="18"/>
    <x v="4"/>
    <x v="16"/>
    <x v="0"/>
    <n v="30"/>
    <x v="5"/>
    <m/>
    <x v="4"/>
    <x v="4"/>
    <s v="COLQUIRI"/>
    <m/>
    <m/>
    <x v="91"/>
    <s v="ADQ. MANTTO Y SERV. 23/2024"/>
    <n v="39800"/>
    <x v="5"/>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6"/>
    <x v="343"/>
    <x v="33"/>
    <x v="4"/>
    <x v="0"/>
    <x v="0"/>
    <x v="0"/>
    <s v="04/04/2024"/>
    <m/>
    <s v="14:30"/>
    <s v="15:00"/>
    <x v="5"/>
    <s v="FRANZ GUILLERMO CARLOS FLORES ERGUETA"/>
    <x v="13"/>
    <m/>
    <x v="9"/>
    <x v="5"/>
    <x v="9"/>
    <x v="18"/>
    <x v="9"/>
    <m/>
    <x v="18"/>
    <x v="4"/>
    <x v="16"/>
    <x v="0"/>
    <n v="30"/>
    <x v="5"/>
    <m/>
    <x v="4"/>
    <x v="4"/>
    <s v="COLQUIRI"/>
    <m/>
    <m/>
    <x v="91"/>
    <s v="ADQ. MANTTO Y SERV. 23/2024"/>
    <n v="39800"/>
    <x v="6"/>
    <x v="344"/>
    <x v="4"/>
    <n v="24"/>
    <x v="18"/>
    <n v="0"/>
    <m/>
    <m/>
    <m/>
    <n v="0"/>
    <n v="0"/>
    <n v="0"/>
    <n v="0"/>
    <n v="2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7"/>
    <x v="344"/>
    <x v="89"/>
    <x v="4"/>
    <x v="0"/>
    <x v="0"/>
    <x v="0"/>
    <s v="04/04/2024"/>
    <m/>
    <s v="14:30"/>
    <s v="15:00"/>
    <x v="5"/>
    <s v="FRANZ GUILLERMO CARLOS FLORES ERGUETA"/>
    <x v="13"/>
    <m/>
    <x v="9"/>
    <x v="5"/>
    <x v="9"/>
    <x v="18"/>
    <x v="9"/>
    <m/>
    <x v="18"/>
    <x v="4"/>
    <x v="16"/>
    <x v="0"/>
    <n v="30"/>
    <x v="5"/>
    <m/>
    <x v="4"/>
    <x v="4"/>
    <s v="COLQUIRI"/>
    <m/>
    <m/>
    <x v="91"/>
    <s v="ADQ. MANTTO Y SERV. 23/2024"/>
    <n v="39800"/>
    <x v="7"/>
    <x v="345"/>
    <x v="4"/>
    <n v="48"/>
    <x v="18"/>
    <n v="0"/>
    <m/>
    <m/>
    <m/>
    <n v="0"/>
    <n v="0"/>
    <n v="0"/>
    <n v="0"/>
    <n v="4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8"/>
    <x v="345"/>
    <x v="90"/>
    <x v="4"/>
    <x v="0"/>
    <x v="0"/>
    <x v="0"/>
    <s v="04/04/2024"/>
    <m/>
    <s v="14:30"/>
    <s v="15:00"/>
    <x v="5"/>
    <s v="FRANZ GUILLERMO CARLOS FLORES ERGUETA"/>
    <x v="13"/>
    <m/>
    <x v="9"/>
    <x v="5"/>
    <x v="9"/>
    <x v="18"/>
    <x v="9"/>
    <m/>
    <x v="18"/>
    <x v="4"/>
    <x v="16"/>
    <x v="0"/>
    <n v="30"/>
    <x v="5"/>
    <m/>
    <x v="4"/>
    <x v="4"/>
    <s v="COLQUIRI"/>
    <m/>
    <m/>
    <x v="91"/>
    <s v="ADQ. MANTTO Y SERV. 23/2024"/>
    <n v="39800"/>
    <x v="8"/>
    <x v="346"/>
    <x v="4"/>
    <n v="64"/>
    <x v="18"/>
    <n v="0"/>
    <m/>
    <m/>
    <m/>
    <n v="0"/>
    <n v="0"/>
    <n v="0"/>
    <n v="0"/>
    <n v="6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9"/>
    <x v="340"/>
    <x v="70"/>
    <x v="4"/>
    <x v="0"/>
    <x v="0"/>
    <x v="0"/>
    <s v="04/04/2024"/>
    <m/>
    <s v="14:30"/>
    <s v="15:00"/>
    <x v="5"/>
    <s v="FRANZ GUILLERMO CARLOS FLORES ERGUETA"/>
    <x v="13"/>
    <m/>
    <x v="9"/>
    <x v="5"/>
    <x v="9"/>
    <x v="18"/>
    <x v="9"/>
    <m/>
    <x v="18"/>
    <x v="4"/>
    <x v="16"/>
    <x v="0"/>
    <n v="30"/>
    <x v="5"/>
    <m/>
    <x v="4"/>
    <x v="4"/>
    <s v="COLQUIRI"/>
    <m/>
    <m/>
    <x v="91"/>
    <s v="ADQ. MANTTO Y SERV. 23/2024"/>
    <n v="39800"/>
    <x v="9"/>
    <x v="34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0"/>
    <x v="346"/>
    <x v="40"/>
    <x v="4"/>
    <x v="0"/>
    <x v="0"/>
    <x v="0"/>
    <s v="04/04/2024"/>
    <m/>
    <s v="14:30"/>
    <s v="15:00"/>
    <x v="5"/>
    <s v="FRANZ GUILLERMO CARLOS FLORES ERGUETA"/>
    <x v="13"/>
    <m/>
    <x v="9"/>
    <x v="5"/>
    <x v="9"/>
    <x v="18"/>
    <x v="9"/>
    <m/>
    <x v="18"/>
    <x v="4"/>
    <x v="16"/>
    <x v="0"/>
    <n v="30"/>
    <x v="5"/>
    <m/>
    <x v="4"/>
    <x v="4"/>
    <s v="COLQUIRI"/>
    <m/>
    <m/>
    <x v="91"/>
    <s v="ADQ. MANTTO Y SERV. 23/2024"/>
    <n v="39800"/>
    <x v="10"/>
    <x v="347"/>
    <x v="4"/>
    <n v="2"/>
    <x v="18"/>
    <n v="0"/>
    <m/>
    <m/>
    <m/>
    <n v="0"/>
    <n v="0"/>
    <n v="0"/>
    <n v="0"/>
    <n v="2"/>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1"/>
    <x v="347"/>
    <x v="70"/>
    <x v="4"/>
    <x v="0"/>
    <x v="0"/>
    <x v="0"/>
    <s v="04/04/2024"/>
    <m/>
    <s v="14:30"/>
    <s v="15:00"/>
    <x v="5"/>
    <s v="FRANZ GUILLERMO CARLOS FLORES ERGUETA"/>
    <x v="13"/>
    <m/>
    <x v="9"/>
    <x v="5"/>
    <x v="9"/>
    <x v="18"/>
    <x v="9"/>
    <m/>
    <x v="18"/>
    <x v="4"/>
    <x v="16"/>
    <x v="0"/>
    <n v="30"/>
    <x v="5"/>
    <m/>
    <x v="4"/>
    <x v="4"/>
    <s v="COLQUIRI"/>
    <m/>
    <m/>
    <x v="91"/>
    <s v="ADQ. MANTTO Y SERV. 23/2024"/>
    <n v="39800"/>
    <x v="11"/>
    <x v="348"/>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2"/>
    <x v="348"/>
    <x v="28"/>
    <x v="4"/>
    <x v="0"/>
    <x v="0"/>
    <x v="0"/>
    <s v="04/04/2024"/>
    <m/>
    <s v="14:30"/>
    <s v="15:00"/>
    <x v="5"/>
    <s v="FRANZ GUILLERMO CARLOS FLORES ERGUETA"/>
    <x v="13"/>
    <m/>
    <x v="9"/>
    <x v="5"/>
    <x v="9"/>
    <x v="18"/>
    <x v="9"/>
    <m/>
    <x v="18"/>
    <x v="4"/>
    <x v="16"/>
    <x v="0"/>
    <n v="30"/>
    <x v="5"/>
    <m/>
    <x v="4"/>
    <x v="4"/>
    <s v="COLQUIRI"/>
    <m/>
    <m/>
    <x v="91"/>
    <s v="ADQ. MANTTO Y SERV. 23/2024"/>
    <n v="39800"/>
    <x v="12"/>
    <x v="349"/>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3"/>
    <x v="349"/>
    <x v="20"/>
    <x v="4"/>
    <x v="0"/>
    <x v="0"/>
    <x v="0"/>
    <s v="04/04/2024"/>
    <m/>
    <s v="14:30"/>
    <s v="15:00"/>
    <x v="5"/>
    <s v="FRANZ GUILLERMO CARLOS FLORES ERGUETA"/>
    <x v="13"/>
    <m/>
    <x v="9"/>
    <x v="5"/>
    <x v="9"/>
    <x v="18"/>
    <x v="9"/>
    <m/>
    <x v="18"/>
    <x v="4"/>
    <x v="16"/>
    <x v="0"/>
    <n v="30"/>
    <x v="5"/>
    <m/>
    <x v="4"/>
    <x v="4"/>
    <s v="COLQUIRI"/>
    <m/>
    <m/>
    <x v="91"/>
    <s v="ADQ. MANTTO Y SERV. 23/2024"/>
    <n v="39800"/>
    <x v="13"/>
    <x v="350"/>
    <x v="4"/>
    <n v="9"/>
    <x v="18"/>
    <n v="0"/>
    <m/>
    <m/>
    <m/>
    <n v="0"/>
    <n v="0"/>
    <n v="0"/>
    <n v="0"/>
    <n v="9"/>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4"/>
    <x v="350"/>
    <x v="70"/>
    <x v="4"/>
    <x v="0"/>
    <x v="0"/>
    <x v="0"/>
    <s v="04/04/2024"/>
    <m/>
    <s v="14:30"/>
    <s v="15:00"/>
    <x v="5"/>
    <s v="FRANZ GUILLERMO CARLOS FLORES ERGUETA"/>
    <x v="13"/>
    <m/>
    <x v="9"/>
    <x v="5"/>
    <x v="9"/>
    <x v="18"/>
    <x v="9"/>
    <m/>
    <x v="18"/>
    <x v="4"/>
    <x v="16"/>
    <x v="0"/>
    <n v="30"/>
    <x v="5"/>
    <m/>
    <x v="4"/>
    <x v="4"/>
    <s v="COLQUIRI"/>
    <m/>
    <m/>
    <x v="91"/>
    <s v="ADQ. MANTTO Y SERV. 23/2024"/>
    <n v="39800"/>
    <x v="14"/>
    <x v="351"/>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5"/>
    <x v="351"/>
    <x v="70"/>
    <x v="4"/>
    <x v="0"/>
    <x v="0"/>
    <x v="0"/>
    <s v="04/04/2024"/>
    <m/>
    <s v="14:30"/>
    <s v="15:00"/>
    <x v="5"/>
    <s v="FRANZ GUILLERMO CARLOS FLORES ERGUETA"/>
    <x v="13"/>
    <m/>
    <x v="9"/>
    <x v="5"/>
    <x v="9"/>
    <x v="18"/>
    <x v="9"/>
    <m/>
    <x v="18"/>
    <x v="4"/>
    <x v="16"/>
    <x v="0"/>
    <n v="30"/>
    <x v="5"/>
    <m/>
    <x v="4"/>
    <x v="4"/>
    <s v="COLQUIRI"/>
    <m/>
    <m/>
    <x v="91"/>
    <s v="ADQ. MANTTO Y SERV. 23/2024"/>
    <n v="39800"/>
    <x v="15"/>
    <x v="352"/>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6"/>
    <x v="352"/>
    <x v="70"/>
    <x v="4"/>
    <x v="0"/>
    <x v="0"/>
    <x v="0"/>
    <s v="04/04/2024"/>
    <m/>
    <s v="14:30"/>
    <s v="15:00"/>
    <x v="5"/>
    <s v="FRANZ GUILLERMO CARLOS FLORES ERGUETA"/>
    <x v="13"/>
    <m/>
    <x v="9"/>
    <x v="5"/>
    <x v="9"/>
    <x v="18"/>
    <x v="9"/>
    <m/>
    <x v="18"/>
    <x v="4"/>
    <x v="16"/>
    <x v="0"/>
    <n v="30"/>
    <x v="5"/>
    <m/>
    <x v="4"/>
    <x v="4"/>
    <s v="COLQUIRI"/>
    <m/>
    <m/>
    <x v="91"/>
    <s v="ADQ. MANTTO Y SERV. 23/2024"/>
    <n v="39800"/>
    <x v="16"/>
    <x v="353"/>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7"/>
    <x v="353"/>
    <x v="70"/>
    <x v="4"/>
    <x v="0"/>
    <x v="0"/>
    <x v="0"/>
    <s v="04/04/2024"/>
    <m/>
    <s v="14:30"/>
    <s v="15:00"/>
    <x v="5"/>
    <s v="FRANZ GUILLERMO CARLOS FLORES ERGUETA"/>
    <x v="13"/>
    <m/>
    <x v="9"/>
    <x v="5"/>
    <x v="9"/>
    <x v="18"/>
    <x v="9"/>
    <m/>
    <x v="18"/>
    <x v="4"/>
    <x v="16"/>
    <x v="0"/>
    <n v="30"/>
    <x v="5"/>
    <m/>
    <x v="4"/>
    <x v="4"/>
    <s v="COLQUIRI"/>
    <m/>
    <m/>
    <x v="91"/>
    <s v="ADQ. MANTTO Y SERV. 23/2024"/>
    <n v="39800"/>
    <x v="17"/>
    <x v="354"/>
    <x v="4"/>
    <n v="4"/>
    <x v="18"/>
    <n v="0"/>
    <m/>
    <m/>
    <m/>
    <n v="0"/>
    <n v="0"/>
    <n v="0"/>
    <n v="0"/>
    <n v="4"/>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8"/>
    <x v="354"/>
    <x v="37"/>
    <x v="4"/>
    <x v="0"/>
    <x v="0"/>
    <x v="0"/>
    <s v="04/04/2024"/>
    <m/>
    <s v="14:30"/>
    <s v="15:00"/>
    <x v="5"/>
    <s v="FRANZ GUILLERMO CARLOS FLORES ERGUETA"/>
    <x v="13"/>
    <m/>
    <x v="9"/>
    <x v="5"/>
    <x v="9"/>
    <x v="18"/>
    <x v="9"/>
    <m/>
    <x v="18"/>
    <x v="4"/>
    <x v="16"/>
    <x v="0"/>
    <n v="30"/>
    <x v="5"/>
    <m/>
    <x v="4"/>
    <x v="4"/>
    <s v="COLQUIRI"/>
    <m/>
    <m/>
    <x v="91"/>
    <s v="ADQ. MANTTO Y SERV. 23/2024"/>
    <n v="39800"/>
    <x v="18"/>
    <x v="355"/>
    <x v="4"/>
    <n v="8"/>
    <x v="18"/>
    <n v="0"/>
    <m/>
    <m/>
    <m/>
    <n v="0"/>
    <n v="0"/>
    <n v="0"/>
    <n v="0"/>
    <n v="8"/>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19"/>
    <x v="345"/>
    <x v="28"/>
    <x v="4"/>
    <x v="0"/>
    <x v="0"/>
    <x v="0"/>
    <s v="04/04/2024"/>
    <m/>
    <s v="14:30"/>
    <s v="15:00"/>
    <x v="5"/>
    <s v="FRANZ GUILLERMO CARLOS FLORES ERGUETA"/>
    <x v="13"/>
    <m/>
    <x v="9"/>
    <x v="5"/>
    <x v="9"/>
    <x v="18"/>
    <x v="9"/>
    <m/>
    <x v="18"/>
    <x v="4"/>
    <x v="16"/>
    <x v="0"/>
    <n v="30"/>
    <x v="5"/>
    <m/>
    <x v="4"/>
    <x v="4"/>
    <s v="COLQUIRI"/>
    <m/>
    <m/>
    <x v="91"/>
    <s v="ADQ. MANTTO Y SERV. 23/2024"/>
    <n v="39800"/>
    <x v="19"/>
    <x v="346"/>
    <x v="4"/>
    <n v="20"/>
    <x v="18"/>
    <n v="0"/>
    <m/>
    <m/>
    <m/>
    <n v="0"/>
    <n v="0"/>
    <n v="0"/>
    <n v="0"/>
    <n v="2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0"/>
    <x v="355"/>
    <x v="38"/>
    <x v="4"/>
    <x v="0"/>
    <x v="0"/>
    <x v="0"/>
    <s v="04/04/2024"/>
    <m/>
    <s v="14:30"/>
    <s v="15:00"/>
    <x v="5"/>
    <s v="FRANZ GUILLERMO CARLOS FLORES ERGUETA"/>
    <x v="13"/>
    <m/>
    <x v="9"/>
    <x v="5"/>
    <x v="9"/>
    <x v="18"/>
    <x v="9"/>
    <m/>
    <x v="18"/>
    <x v="4"/>
    <x v="16"/>
    <x v="0"/>
    <n v="30"/>
    <x v="5"/>
    <m/>
    <x v="4"/>
    <x v="4"/>
    <s v="COLQUIRI"/>
    <m/>
    <m/>
    <x v="91"/>
    <s v="ADQ. MANTTO Y SERV. 23/2024"/>
    <n v="39800"/>
    <x v="20"/>
    <x v="356"/>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1"/>
    <x v="356"/>
    <x v="38"/>
    <x v="4"/>
    <x v="0"/>
    <x v="0"/>
    <x v="0"/>
    <s v="04/04/2024"/>
    <m/>
    <s v="14:30"/>
    <s v="15:00"/>
    <x v="5"/>
    <s v="FRANZ GUILLERMO CARLOS FLORES ERGUETA"/>
    <x v="13"/>
    <m/>
    <x v="9"/>
    <x v="5"/>
    <x v="9"/>
    <x v="18"/>
    <x v="9"/>
    <m/>
    <x v="18"/>
    <x v="4"/>
    <x v="16"/>
    <x v="0"/>
    <n v="30"/>
    <x v="5"/>
    <m/>
    <x v="4"/>
    <x v="4"/>
    <s v="COLQUIRI"/>
    <m/>
    <m/>
    <x v="91"/>
    <s v="ADQ. MANTTO Y SERV. 23/2024"/>
    <n v="39800"/>
    <x v="21"/>
    <x v="357"/>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2"/>
    <x v="357"/>
    <x v="38"/>
    <x v="4"/>
    <x v="0"/>
    <x v="0"/>
    <x v="0"/>
    <s v="04/04/2024"/>
    <m/>
    <s v="14:30"/>
    <s v="15:00"/>
    <x v="5"/>
    <s v="FRANZ GUILLERMO CARLOS FLORES ERGUETA"/>
    <x v="13"/>
    <m/>
    <x v="9"/>
    <x v="5"/>
    <x v="9"/>
    <x v="18"/>
    <x v="9"/>
    <m/>
    <x v="18"/>
    <x v="4"/>
    <x v="16"/>
    <x v="0"/>
    <n v="30"/>
    <x v="5"/>
    <m/>
    <x v="4"/>
    <x v="4"/>
    <s v="COLQUIRI"/>
    <m/>
    <m/>
    <x v="91"/>
    <s v="ADQ. MANTTO Y SERV. 23/2024"/>
    <n v="39800"/>
    <x v="22"/>
    <x v="358"/>
    <x v="4"/>
    <n v="6"/>
    <x v="18"/>
    <n v="0"/>
    <m/>
    <m/>
    <m/>
    <n v="0"/>
    <n v="0"/>
    <n v="0"/>
    <n v="0"/>
    <n v="6"/>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3"/>
    <x v="358"/>
    <x v="31"/>
    <x v="4"/>
    <x v="0"/>
    <x v="0"/>
    <x v="0"/>
    <s v="04/04/2024"/>
    <m/>
    <s v="14:30"/>
    <s v="15:00"/>
    <x v="5"/>
    <s v="FRANZ GUILLERMO CARLOS FLORES ERGUETA"/>
    <x v="13"/>
    <m/>
    <x v="9"/>
    <x v="5"/>
    <x v="9"/>
    <x v="18"/>
    <x v="9"/>
    <m/>
    <x v="18"/>
    <x v="4"/>
    <x v="16"/>
    <x v="0"/>
    <n v="30"/>
    <x v="5"/>
    <m/>
    <x v="4"/>
    <x v="4"/>
    <s v="COLQUIRI"/>
    <m/>
    <m/>
    <x v="91"/>
    <s v="ADQ. MANTTO Y SERV. 23/2024"/>
    <n v="39800"/>
    <x v="23"/>
    <x v="359"/>
    <x v="4"/>
    <n v="30"/>
    <x v="18"/>
    <n v="0"/>
    <m/>
    <m/>
    <m/>
    <n v="0"/>
    <n v="0"/>
    <n v="0"/>
    <n v="0"/>
    <n v="30"/>
    <d v="1899-12-30T00:00:00"/>
    <m/>
    <x v="0"/>
    <m/>
    <x v="0"/>
    <x v="0"/>
    <x v="0"/>
    <x v="11"/>
    <x v="1"/>
    <x v="1"/>
    <x v="1"/>
    <n v="5527"/>
    <n v="4973"/>
    <d v="2015-07-27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24"/>
    <x v="359"/>
    <x v="70"/>
    <x v="4"/>
    <x v="0"/>
    <x v="0"/>
    <x v="0"/>
    <s v="04/04/2024"/>
    <m/>
    <s v="14:30"/>
    <s v="15:00"/>
    <x v="5"/>
    <s v="FRANZ GUILLERMO CARLOS FLORES ERGUETA"/>
    <x v="13"/>
    <m/>
    <x v="9"/>
    <x v="5"/>
    <x v="9"/>
    <x v="18"/>
    <x v="9"/>
    <m/>
    <x v="18"/>
    <x v="4"/>
    <x v="16"/>
    <x v="0"/>
    <n v="30"/>
    <x v="5"/>
    <m/>
    <x v="4"/>
    <x v="4"/>
    <s v="COLQUIRI"/>
    <m/>
    <m/>
    <x v="91"/>
    <s v="ADQ. MANTTO Y SERV. 23/2024"/>
    <n v="39800"/>
    <x v="24"/>
    <x v="360"/>
    <x v="4"/>
    <n v="4"/>
    <x v="18"/>
    <n v="0"/>
    <m/>
    <m/>
    <m/>
    <n v="0"/>
    <n v="0"/>
    <n v="0"/>
    <n v="0"/>
    <n v="4"/>
    <d v="1899-12-30T00:00:00"/>
    <m/>
    <x v="0"/>
    <m/>
    <x v="0"/>
    <x v="0"/>
    <x v="0"/>
    <x v="11"/>
    <x v="1"/>
    <x v="1"/>
    <x v="1"/>
    <n v="5527"/>
    <n v="4973"/>
    <d v="2015-07-28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25"/>
    <x v="345"/>
    <x v="28"/>
    <x v="4"/>
    <x v="0"/>
    <x v="0"/>
    <x v="0"/>
    <s v="04/04/2024"/>
    <m/>
    <s v="14:30"/>
    <s v="15:00"/>
    <x v="5"/>
    <s v="FRANZ GUILLERMO CARLOS FLORES ERGUETA"/>
    <x v="13"/>
    <m/>
    <x v="9"/>
    <x v="5"/>
    <x v="9"/>
    <x v="18"/>
    <x v="9"/>
    <m/>
    <x v="18"/>
    <x v="4"/>
    <x v="16"/>
    <x v="0"/>
    <n v="30"/>
    <x v="5"/>
    <m/>
    <x v="4"/>
    <x v="4"/>
    <s v="COLQUIRI"/>
    <m/>
    <m/>
    <x v="91"/>
    <s v="ADQ. MANTTO Y SERV. 23/2024"/>
    <n v="39800"/>
    <x v="25"/>
    <x v="346"/>
    <x v="4"/>
    <n v="20"/>
    <x v="18"/>
    <n v="0"/>
    <m/>
    <m/>
    <m/>
    <n v="0"/>
    <n v="0"/>
    <n v="0"/>
    <n v="0"/>
    <n v="20"/>
    <d v="1899-12-30T00:00:00"/>
    <m/>
    <x v="0"/>
    <m/>
    <x v="0"/>
    <x v="0"/>
    <x v="0"/>
    <x v="11"/>
    <x v="1"/>
    <x v="1"/>
    <x v="1"/>
    <n v="5527"/>
    <n v="4973"/>
    <d v="2015-07-29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26"/>
    <x v="360"/>
    <x v="40"/>
    <x v="4"/>
    <x v="0"/>
    <x v="0"/>
    <x v="0"/>
    <s v="04/04/2024"/>
    <m/>
    <s v="14:30"/>
    <s v="15:00"/>
    <x v="5"/>
    <s v="FRANZ GUILLERMO CARLOS FLORES ERGUETA"/>
    <x v="13"/>
    <m/>
    <x v="9"/>
    <x v="5"/>
    <x v="9"/>
    <x v="18"/>
    <x v="9"/>
    <m/>
    <x v="18"/>
    <x v="4"/>
    <x v="16"/>
    <x v="0"/>
    <n v="30"/>
    <x v="5"/>
    <m/>
    <x v="4"/>
    <x v="4"/>
    <s v="COLQUIRI"/>
    <m/>
    <m/>
    <x v="91"/>
    <s v="ADQ. MANTTO Y SERV. 23/2024"/>
    <n v="39800"/>
    <x v="26"/>
    <x v="361"/>
    <x v="4"/>
    <n v="2"/>
    <x v="18"/>
    <n v="0"/>
    <m/>
    <m/>
    <m/>
    <n v="0"/>
    <n v="0"/>
    <n v="0"/>
    <n v="0"/>
    <n v="2"/>
    <d v="1899-12-30T00:00:00"/>
    <m/>
    <x v="0"/>
    <m/>
    <x v="0"/>
    <x v="0"/>
    <x v="0"/>
    <x v="11"/>
    <x v="1"/>
    <x v="1"/>
    <x v="1"/>
    <n v="5527"/>
    <n v="4973"/>
    <d v="2015-07-31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27"/>
    <x v="361"/>
    <x v="40"/>
    <x v="4"/>
    <x v="0"/>
    <x v="0"/>
    <x v="0"/>
    <s v="04/04/2024"/>
    <m/>
    <s v="14:30"/>
    <s v="15:00"/>
    <x v="5"/>
    <s v="FRANZ GUILLERMO CARLOS FLORES ERGUETA"/>
    <x v="13"/>
    <m/>
    <x v="9"/>
    <x v="5"/>
    <x v="9"/>
    <x v="18"/>
    <x v="9"/>
    <m/>
    <x v="18"/>
    <x v="4"/>
    <x v="16"/>
    <x v="0"/>
    <n v="30"/>
    <x v="5"/>
    <m/>
    <x v="4"/>
    <x v="4"/>
    <s v="COLQUIRI"/>
    <m/>
    <m/>
    <x v="91"/>
    <s v="ADQ. MANTTO Y SERV. 23/2024"/>
    <n v="39800"/>
    <x v="27"/>
    <x v="362"/>
    <x v="4"/>
    <n v="2"/>
    <x v="18"/>
    <n v="0"/>
    <m/>
    <m/>
    <m/>
    <n v="0"/>
    <n v="0"/>
    <n v="0"/>
    <n v="0"/>
    <n v="2"/>
    <d v="1899-12-30T00:00:00"/>
    <m/>
    <x v="0"/>
    <m/>
    <x v="0"/>
    <x v="0"/>
    <x v="0"/>
    <x v="11"/>
    <x v="1"/>
    <x v="1"/>
    <x v="1"/>
    <n v="5527"/>
    <n v="4973"/>
    <d v="2015-08-01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28"/>
    <x v="362"/>
    <x v="70"/>
    <x v="4"/>
    <x v="0"/>
    <x v="0"/>
    <x v="0"/>
    <s v="04/04/2024"/>
    <m/>
    <s v="14:30"/>
    <s v="15:00"/>
    <x v="5"/>
    <s v="FRANZ GUILLERMO CARLOS FLORES ERGUETA"/>
    <x v="13"/>
    <m/>
    <x v="9"/>
    <x v="5"/>
    <x v="9"/>
    <x v="18"/>
    <x v="9"/>
    <m/>
    <x v="18"/>
    <x v="4"/>
    <x v="16"/>
    <x v="0"/>
    <n v="30"/>
    <x v="5"/>
    <m/>
    <x v="4"/>
    <x v="4"/>
    <s v="COLQUIRI"/>
    <m/>
    <m/>
    <x v="91"/>
    <s v="ADQ. MANTTO Y SERV. 23/2024"/>
    <n v="39800"/>
    <x v="28"/>
    <x v="363"/>
    <x v="4"/>
    <n v="4"/>
    <x v="18"/>
    <n v="0"/>
    <m/>
    <m/>
    <m/>
    <n v="0"/>
    <n v="0"/>
    <n v="0"/>
    <n v="0"/>
    <n v="4"/>
    <d v="1899-12-30T00:00:00"/>
    <m/>
    <x v="0"/>
    <m/>
    <x v="0"/>
    <x v="0"/>
    <x v="0"/>
    <x v="11"/>
    <x v="1"/>
    <x v="1"/>
    <x v="1"/>
    <n v="5527"/>
    <n v="4973"/>
    <d v="2015-08-03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29"/>
    <x v="363"/>
    <x v="40"/>
    <x v="4"/>
    <x v="0"/>
    <x v="0"/>
    <x v="0"/>
    <s v="04/04/2024"/>
    <m/>
    <s v="14:30"/>
    <s v="15:00"/>
    <x v="5"/>
    <s v="FRANZ GUILLERMO CARLOS FLORES ERGUETA"/>
    <x v="13"/>
    <m/>
    <x v="9"/>
    <x v="5"/>
    <x v="9"/>
    <x v="18"/>
    <x v="9"/>
    <m/>
    <x v="18"/>
    <x v="4"/>
    <x v="16"/>
    <x v="0"/>
    <n v="30"/>
    <x v="5"/>
    <m/>
    <x v="4"/>
    <x v="4"/>
    <s v="COLQUIRI"/>
    <m/>
    <m/>
    <x v="91"/>
    <s v="ADQ. MANTTO Y SERV. 23/2024"/>
    <n v="39800"/>
    <x v="29"/>
    <x v="364"/>
    <x v="4"/>
    <n v="2"/>
    <x v="18"/>
    <n v="0"/>
    <m/>
    <m/>
    <m/>
    <n v="0"/>
    <n v="0"/>
    <n v="0"/>
    <n v="0"/>
    <n v="2"/>
    <d v="1899-12-30T00:00:00"/>
    <m/>
    <x v="0"/>
    <m/>
    <x v="0"/>
    <x v="0"/>
    <x v="0"/>
    <x v="11"/>
    <x v="1"/>
    <x v="1"/>
    <x v="1"/>
    <n v="5527"/>
    <n v="4973"/>
    <d v="2015-08-04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30"/>
    <x v="364"/>
    <x v="40"/>
    <x v="4"/>
    <x v="0"/>
    <x v="0"/>
    <x v="0"/>
    <s v="04/04/2024"/>
    <m/>
    <s v="14:30"/>
    <s v="15:00"/>
    <x v="5"/>
    <s v="FRANZ GUILLERMO CARLOS FLORES ERGUETA"/>
    <x v="13"/>
    <m/>
    <x v="9"/>
    <x v="5"/>
    <x v="9"/>
    <x v="18"/>
    <x v="9"/>
    <m/>
    <x v="18"/>
    <x v="4"/>
    <x v="16"/>
    <x v="0"/>
    <n v="30"/>
    <x v="5"/>
    <m/>
    <x v="4"/>
    <x v="4"/>
    <s v="COLQUIRI"/>
    <m/>
    <m/>
    <x v="91"/>
    <s v="ADQ. MANTTO Y SERV. 23/2024"/>
    <n v="39800"/>
    <x v="30"/>
    <x v="365"/>
    <x v="4"/>
    <n v="2"/>
    <x v="18"/>
    <n v="0"/>
    <m/>
    <m/>
    <m/>
    <n v="0"/>
    <n v="0"/>
    <n v="0"/>
    <n v="0"/>
    <n v="2"/>
    <d v="1899-12-30T00:00:00"/>
    <m/>
    <x v="0"/>
    <m/>
    <x v="0"/>
    <x v="0"/>
    <x v="0"/>
    <x v="11"/>
    <x v="1"/>
    <x v="1"/>
    <x v="1"/>
    <n v="5527"/>
    <n v="4973"/>
    <d v="2015-08-06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31"/>
    <x v="365"/>
    <x v="40"/>
    <x v="4"/>
    <x v="0"/>
    <x v="0"/>
    <x v="0"/>
    <s v="04/04/2024"/>
    <m/>
    <s v="14:30"/>
    <s v="15:00"/>
    <x v="5"/>
    <s v="FRANZ GUILLERMO CARLOS FLORES ERGUETA"/>
    <x v="13"/>
    <m/>
    <x v="9"/>
    <x v="5"/>
    <x v="9"/>
    <x v="18"/>
    <x v="9"/>
    <m/>
    <x v="18"/>
    <x v="4"/>
    <x v="16"/>
    <x v="0"/>
    <n v="30"/>
    <x v="5"/>
    <m/>
    <x v="4"/>
    <x v="4"/>
    <s v="COLQUIRI"/>
    <m/>
    <m/>
    <x v="91"/>
    <s v="ADQ. MANTTO Y SERV. 23/2024"/>
    <n v="39800"/>
    <x v="31"/>
    <x v="366"/>
    <x v="4"/>
    <n v="2"/>
    <x v="18"/>
    <n v="0"/>
    <m/>
    <m/>
    <m/>
    <n v="0"/>
    <n v="0"/>
    <n v="0"/>
    <n v="0"/>
    <n v="2"/>
    <d v="1899-12-30T00:00:00"/>
    <m/>
    <x v="0"/>
    <m/>
    <x v="0"/>
    <x v="0"/>
    <x v="0"/>
    <x v="11"/>
    <x v="1"/>
    <x v="1"/>
    <x v="1"/>
    <n v="5527"/>
    <n v="4973"/>
    <d v="2015-08-07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32"/>
    <x v="366"/>
    <x v="40"/>
    <x v="4"/>
    <x v="0"/>
    <x v="0"/>
    <x v="0"/>
    <s v="04/04/2024"/>
    <m/>
    <s v="14:30"/>
    <s v="15:00"/>
    <x v="5"/>
    <s v="FRANZ GUILLERMO CARLOS FLORES ERGUETA"/>
    <x v="13"/>
    <m/>
    <x v="9"/>
    <x v="5"/>
    <x v="9"/>
    <x v="18"/>
    <x v="9"/>
    <m/>
    <x v="18"/>
    <x v="4"/>
    <x v="16"/>
    <x v="0"/>
    <n v="30"/>
    <x v="5"/>
    <m/>
    <x v="4"/>
    <x v="4"/>
    <s v="COLQUIRI"/>
    <m/>
    <m/>
    <x v="91"/>
    <s v="ADQ. MANTTO Y SERV. 23/2024"/>
    <n v="39800"/>
    <x v="32"/>
    <x v="367"/>
    <x v="4"/>
    <n v="2"/>
    <x v="18"/>
    <n v="0"/>
    <m/>
    <m/>
    <m/>
    <n v="0"/>
    <n v="0"/>
    <n v="0"/>
    <n v="0"/>
    <n v="2"/>
    <d v="1899-12-30T00:00:00"/>
    <m/>
    <x v="0"/>
    <m/>
    <x v="0"/>
    <x v="0"/>
    <x v="0"/>
    <x v="11"/>
    <x v="1"/>
    <x v="1"/>
    <x v="1"/>
    <n v="5527"/>
    <n v="4973"/>
    <d v="2015-08-08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33"/>
    <x v="361"/>
    <x v="40"/>
    <x v="4"/>
    <x v="0"/>
    <x v="0"/>
    <x v="0"/>
    <s v="04/04/2024"/>
    <m/>
    <s v="14:30"/>
    <s v="15:00"/>
    <x v="5"/>
    <s v="FRANZ GUILLERMO CARLOS FLORES ERGUETA"/>
    <x v="13"/>
    <m/>
    <x v="9"/>
    <x v="5"/>
    <x v="9"/>
    <x v="18"/>
    <x v="9"/>
    <m/>
    <x v="18"/>
    <x v="4"/>
    <x v="16"/>
    <x v="0"/>
    <n v="30"/>
    <x v="5"/>
    <m/>
    <x v="4"/>
    <x v="4"/>
    <s v="COLQUIRI"/>
    <m/>
    <m/>
    <x v="91"/>
    <s v="ADQ. MANTTO Y SERV. 23/2024"/>
    <n v="39800"/>
    <x v="33"/>
    <x v="362"/>
    <x v="4"/>
    <n v="2"/>
    <x v="18"/>
    <n v="0"/>
    <m/>
    <m/>
    <m/>
    <n v="0"/>
    <n v="0"/>
    <n v="0"/>
    <n v="0"/>
    <n v="2"/>
    <d v="1899-12-30T00:00:00"/>
    <m/>
    <x v="0"/>
    <m/>
    <x v="0"/>
    <x v="0"/>
    <x v="0"/>
    <x v="11"/>
    <x v="1"/>
    <x v="1"/>
    <x v="1"/>
    <n v="5527"/>
    <n v="4973"/>
    <d v="2015-08-09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34"/>
    <x v="367"/>
    <x v="40"/>
    <x v="4"/>
    <x v="0"/>
    <x v="0"/>
    <x v="0"/>
    <s v="04/04/2024"/>
    <m/>
    <s v="14:30"/>
    <s v="15:00"/>
    <x v="5"/>
    <s v="FRANZ GUILLERMO CARLOS FLORES ERGUETA"/>
    <x v="13"/>
    <m/>
    <x v="9"/>
    <x v="5"/>
    <x v="9"/>
    <x v="18"/>
    <x v="9"/>
    <m/>
    <x v="18"/>
    <x v="4"/>
    <x v="16"/>
    <x v="0"/>
    <n v="30"/>
    <x v="5"/>
    <m/>
    <x v="4"/>
    <x v="4"/>
    <s v="COLQUIRI"/>
    <m/>
    <m/>
    <x v="91"/>
    <s v="ADQ. MANTTO Y SERV. 23/2024"/>
    <n v="39800"/>
    <x v="34"/>
    <x v="368"/>
    <x v="4"/>
    <n v="2"/>
    <x v="18"/>
    <n v="0"/>
    <m/>
    <m/>
    <m/>
    <n v="0"/>
    <n v="0"/>
    <n v="0"/>
    <n v="0"/>
    <n v="2"/>
    <d v="1899-12-30T00:00:00"/>
    <m/>
    <x v="0"/>
    <m/>
    <x v="0"/>
    <x v="0"/>
    <x v="0"/>
    <x v="11"/>
    <x v="1"/>
    <x v="1"/>
    <x v="1"/>
    <n v="5527"/>
    <n v="4973"/>
    <d v="2015-08-10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35"/>
    <x v="368"/>
    <x v="40"/>
    <x v="4"/>
    <x v="0"/>
    <x v="0"/>
    <x v="0"/>
    <s v="04/04/2024"/>
    <m/>
    <s v="14:30"/>
    <s v="15:00"/>
    <x v="5"/>
    <s v="FRANZ GUILLERMO CARLOS FLORES ERGUETA"/>
    <x v="13"/>
    <m/>
    <x v="9"/>
    <x v="5"/>
    <x v="9"/>
    <x v="18"/>
    <x v="9"/>
    <m/>
    <x v="18"/>
    <x v="4"/>
    <x v="16"/>
    <x v="0"/>
    <n v="30"/>
    <x v="5"/>
    <m/>
    <x v="4"/>
    <x v="4"/>
    <s v="COLQUIRI"/>
    <m/>
    <m/>
    <x v="91"/>
    <s v="ADQ. MANTTO Y SERV. 23/2024"/>
    <n v="39800"/>
    <x v="35"/>
    <x v="369"/>
    <x v="4"/>
    <n v="2"/>
    <x v="18"/>
    <n v="0"/>
    <m/>
    <m/>
    <m/>
    <n v="0"/>
    <n v="0"/>
    <n v="0"/>
    <n v="0"/>
    <n v="2"/>
    <d v="1899-12-30T00:00:00"/>
    <m/>
    <x v="0"/>
    <m/>
    <x v="0"/>
    <x v="0"/>
    <x v="0"/>
    <x v="11"/>
    <x v="1"/>
    <x v="1"/>
    <x v="1"/>
    <n v="5527"/>
    <n v="4973"/>
    <d v="2015-08-11T00:00:00"/>
    <m/>
    <s v="MAR"/>
    <m/>
    <m/>
    <m/>
    <s v="L"/>
    <s v="NORMAL"/>
    <s v="OC"/>
    <n v="316144"/>
    <n v="1772181"/>
    <n v="2058575"/>
    <s v="15-0517-00-568965-0-E"/>
    <m/>
    <m/>
  </r>
  <r>
    <x v="0"/>
    <x v="86"/>
    <x v="0"/>
    <s v="COTIZACION"/>
    <s v="MARZO"/>
    <d v="2024-03-27T00:00:00"/>
    <s v="CO37-FRANZ MERLO"/>
    <x v="8"/>
    <s v="OTROS REPUESTOS Y ACCESORIOS"/>
    <x v="4"/>
    <x v="4"/>
    <x v="83"/>
    <d v="2024-03-27T00:00:00"/>
    <m/>
    <n v="281"/>
    <s v="BIEN"/>
    <x v="91"/>
    <m/>
    <x v="36"/>
    <x v="369"/>
    <x v="40"/>
    <x v="4"/>
    <x v="0"/>
    <x v="0"/>
    <x v="0"/>
    <s v="04/04/2024"/>
    <m/>
    <s v="14:30"/>
    <s v="15:00"/>
    <x v="5"/>
    <s v="FRANZ GUILLERMO CARLOS FLORES ERGUETA"/>
    <x v="13"/>
    <m/>
    <x v="9"/>
    <x v="5"/>
    <x v="9"/>
    <x v="18"/>
    <x v="9"/>
    <m/>
    <x v="18"/>
    <x v="4"/>
    <x v="16"/>
    <x v="0"/>
    <n v="30"/>
    <x v="5"/>
    <m/>
    <x v="4"/>
    <x v="4"/>
    <s v="COLQUIRI"/>
    <m/>
    <m/>
    <x v="91"/>
    <s v="ADQ. MANTTO Y SERV. 23/2024"/>
    <n v="39800"/>
    <x v="36"/>
    <x v="370"/>
    <x v="4"/>
    <n v="2"/>
    <x v="18"/>
    <n v="0"/>
    <m/>
    <m/>
    <m/>
    <n v="0"/>
    <n v="0"/>
    <n v="0"/>
    <n v="0"/>
    <n v="2"/>
    <d v="1899-12-30T00:00:00"/>
    <m/>
    <x v="0"/>
    <m/>
    <x v="0"/>
    <x v="0"/>
    <x v="0"/>
    <x v="11"/>
    <x v="1"/>
    <x v="1"/>
    <x v="1"/>
    <n v="5527"/>
    <n v="4973"/>
    <d v="2015-08-12T00:00:00"/>
    <m/>
    <s v="ABR"/>
    <m/>
    <m/>
    <m/>
    <s v="L"/>
    <s v="NORMAL"/>
    <s v="OC"/>
    <n v="316144"/>
    <n v="1772181"/>
    <n v="2058575"/>
    <s v="15-0517-00-568965-0-E"/>
    <m/>
    <m/>
  </r>
  <r>
    <x v="0"/>
    <x v="86"/>
    <x v="0"/>
    <s v="COTIZACION"/>
    <s v="MARZO"/>
    <d v="2024-03-27T00:00:00"/>
    <s v="CO37-FRANZ MERLO"/>
    <x v="8"/>
    <s v="OTROS REPUESTOS Y ACCESORIOS"/>
    <x v="4"/>
    <x v="4"/>
    <x v="83"/>
    <d v="2024-03-27T00:00:00"/>
    <m/>
    <n v="281"/>
    <s v="BIEN"/>
    <x v="91"/>
    <m/>
    <x v="37"/>
    <x v="370"/>
    <x v="40"/>
    <x v="4"/>
    <x v="0"/>
    <x v="0"/>
    <x v="0"/>
    <s v="04/04/2024"/>
    <m/>
    <s v="14:30"/>
    <s v="15:00"/>
    <x v="5"/>
    <s v="FRANZ GUILLERMO CARLOS FLORES ERGUETA"/>
    <x v="13"/>
    <m/>
    <x v="9"/>
    <x v="5"/>
    <x v="9"/>
    <x v="18"/>
    <x v="9"/>
    <m/>
    <x v="18"/>
    <x v="4"/>
    <x v="16"/>
    <x v="0"/>
    <n v="30"/>
    <x v="5"/>
    <m/>
    <x v="4"/>
    <x v="4"/>
    <s v="COLQUIRI"/>
    <m/>
    <m/>
    <x v="91"/>
    <s v="ADQ. MANTTO Y SERV. 23/2024"/>
    <n v="39800"/>
    <x v="37"/>
    <x v="371"/>
    <x v="4"/>
    <n v="2"/>
    <x v="18"/>
    <n v="0"/>
    <m/>
    <m/>
    <m/>
    <n v="0"/>
    <n v="0"/>
    <n v="0"/>
    <n v="0"/>
    <n v="2"/>
    <d v="1899-12-30T00:00:00"/>
    <m/>
    <x v="0"/>
    <m/>
    <x v="0"/>
    <x v="0"/>
    <x v="0"/>
    <x v="11"/>
    <x v="1"/>
    <x v="1"/>
    <x v="1"/>
    <n v="5527"/>
    <n v="4973"/>
    <d v="2015-08-13T00:00:00"/>
    <m/>
    <s v="MAY"/>
    <m/>
    <m/>
    <m/>
    <s v="L"/>
    <s v="NORMAL"/>
    <s v="OC"/>
    <n v="316144"/>
    <n v="1772181"/>
    <n v="2058575"/>
    <s v="15-0517-00-568965-0-E"/>
    <m/>
    <m/>
  </r>
  <r>
    <x v="0"/>
    <x v="86"/>
    <x v="0"/>
    <s v="COTIZACION"/>
    <s v="MARZO"/>
    <d v="2024-03-27T00:00:00"/>
    <s v="CO37-FRANZ MERLO"/>
    <x v="8"/>
    <s v="OTROS REPUESTOS Y ACCESORIOS"/>
    <x v="4"/>
    <x v="4"/>
    <x v="83"/>
    <d v="2024-03-27T00:00:00"/>
    <m/>
    <n v="281"/>
    <s v="BIEN"/>
    <x v="91"/>
    <m/>
    <x v="38"/>
    <x v="371"/>
    <x v="70"/>
    <x v="4"/>
    <x v="0"/>
    <x v="0"/>
    <x v="0"/>
    <s v="04/04/2024"/>
    <m/>
    <s v="14:30"/>
    <s v="15:00"/>
    <x v="5"/>
    <s v="FRANZ GUILLERMO CARLOS FLORES ERGUETA"/>
    <x v="13"/>
    <m/>
    <x v="9"/>
    <x v="5"/>
    <x v="9"/>
    <x v="18"/>
    <x v="9"/>
    <m/>
    <x v="18"/>
    <x v="4"/>
    <x v="16"/>
    <x v="0"/>
    <n v="30"/>
    <x v="5"/>
    <m/>
    <x v="4"/>
    <x v="4"/>
    <s v="COLQUIRI"/>
    <m/>
    <m/>
    <x v="91"/>
    <s v="ADQ. MANTTO Y SERV. 23/2024"/>
    <n v="39800"/>
    <x v="38"/>
    <x v="372"/>
    <x v="4"/>
    <n v="4"/>
    <x v="18"/>
    <n v="0"/>
    <m/>
    <m/>
    <m/>
    <n v="0"/>
    <n v="0"/>
    <n v="0"/>
    <n v="0"/>
    <n v="4"/>
    <d v="1899-12-30T00:00:00"/>
    <m/>
    <x v="0"/>
    <m/>
    <x v="0"/>
    <x v="0"/>
    <x v="0"/>
    <x v="11"/>
    <x v="1"/>
    <x v="1"/>
    <x v="1"/>
    <n v="5527"/>
    <n v="4973"/>
    <d v="2015-08-14T00:00:00"/>
    <m/>
    <s v="JUN"/>
    <m/>
    <m/>
    <m/>
    <s v="L"/>
    <s v="NORMAL"/>
    <s v="OC"/>
    <n v="316144"/>
    <n v="1772181"/>
    <n v="2058575"/>
    <s v="15-0517-00-568965-0-E"/>
    <m/>
    <m/>
  </r>
  <r>
    <x v="0"/>
    <x v="86"/>
    <x v="0"/>
    <s v="COTIZACION"/>
    <s v="MARZO"/>
    <d v="2024-03-27T00:00:00"/>
    <s v="CO37-FRANZ MERLO"/>
    <x v="8"/>
    <s v="OTROS REPUESTOS Y ACCESORIOS"/>
    <x v="4"/>
    <x v="4"/>
    <x v="83"/>
    <d v="2024-03-27T00:00:00"/>
    <m/>
    <n v="281"/>
    <s v="BIEN"/>
    <x v="91"/>
    <m/>
    <x v="39"/>
    <x v="372"/>
    <x v="91"/>
    <x v="4"/>
    <x v="0"/>
    <x v="0"/>
    <x v="0"/>
    <s v="04/04/2024"/>
    <m/>
    <s v="14:30"/>
    <s v="15:00"/>
    <x v="5"/>
    <s v="FRANZ GUILLERMO CARLOS FLORES ERGUETA"/>
    <x v="13"/>
    <m/>
    <x v="9"/>
    <x v="5"/>
    <x v="9"/>
    <x v="18"/>
    <x v="9"/>
    <m/>
    <x v="18"/>
    <x v="4"/>
    <x v="16"/>
    <x v="0"/>
    <n v="30"/>
    <x v="5"/>
    <m/>
    <x v="4"/>
    <x v="4"/>
    <s v="COLQUIRI"/>
    <m/>
    <m/>
    <x v="91"/>
    <s v="ADQ. MANTTO Y SERV. 23/2024"/>
    <n v="39800"/>
    <x v="39"/>
    <x v="373"/>
    <x v="4"/>
    <n v="12"/>
    <x v="18"/>
    <n v="0"/>
    <m/>
    <m/>
    <m/>
    <n v="0"/>
    <n v="0"/>
    <n v="0"/>
    <n v="0"/>
    <n v="12"/>
    <d v="1899-12-30T00:00:00"/>
    <m/>
    <x v="0"/>
    <m/>
    <x v="0"/>
    <x v="0"/>
    <x v="0"/>
    <x v="11"/>
    <x v="1"/>
    <x v="1"/>
    <x v="1"/>
    <n v="5527"/>
    <n v="4973"/>
    <d v="2015-08-15T00:00:00"/>
    <m/>
    <s v="JUL"/>
    <m/>
    <m/>
    <m/>
    <s v="L"/>
    <s v="NORMAL"/>
    <s v="OC"/>
    <n v="316144"/>
    <n v="1772181"/>
    <n v="2058575"/>
    <s v="15-0517-00-568965-0-E"/>
    <m/>
    <m/>
  </r>
  <r>
    <x v="0"/>
    <x v="86"/>
    <x v="0"/>
    <s v="COTIZACION"/>
    <s v="MARZO"/>
    <d v="2024-03-27T00:00:00"/>
    <s v="CO37-FRANZ MERLO"/>
    <x v="8"/>
    <s v="OTROS REPUESTOS Y ACCESORIOS"/>
    <x v="4"/>
    <x v="4"/>
    <x v="83"/>
    <d v="2024-03-27T00:00:00"/>
    <m/>
    <n v="281"/>
    <s v="BIEN"/>
    <x v="91"/>
    <m/>
    <x v="40"/>
    <x v="373"/>
    <x v="91"/>
    <x v="4"/>
    <x v="0"/>
    <x v="0"/>
    <x v="0"/>
    <s v="04/04/2024"/>
    <m/>
    <s v="14:30"/>
    <s v="15:00"/>
    <x v="5"/>
    <s v="FRANZ GUILLERMO CARLOS FLORES ERGUETA"/>
    <x v="13"/>
    <m/>
    <x v="9"/>
    <x v="5"/>
    <x v="9"/>
    <x v="18"/>
    <x v="9"/>
    <m/>
    <x v="18"/>
    <x v="4"/>
    <x v="16"/>
    <x v="0"/>
    <n v="30"/>
    <x v="5"/>
    <m/>
    <x v="4"/>
    <x v="4"/>
    <s v="COLQUIRI"/>
    <m/>
    <m/>
    <x v="91"/>
    <s v="ADQ. MANTTO Y SERV. 23/2024"/>
    <n v="39800"/>
    <x v="40"/>
    <x v="374"/>
    <x v="4"/>
    <n v="12"/>
    <x v="18"/>
    <n v="0"/>
    <m/>
    <m/>
    <m/>
    <n v="0"/>
    <n v="0"/>
    <n v="0"/>
    <n v="0"/>
    <n v="12"/>
    <d v="1899-12-30T00:00:00"/>
    <m/>
    <x v="0"/>
    <m/>
    <x v="0"/>
    <x v="0"/>
    <x v="0"/>
    <x v="11"/>
    <x v="1"/>
    <x v="1"/>
    <x v="1"/>
    <n v="5527"/>
    <n v="4973"/>
    <d v="2015-08-16T00:00:00"/>
    <m/>
    <s v="AGO"/>
    <m/>
    <m/>
    <m/>
    <s v="L"/>
    <s v="NORMAL"/>
    <s v="OC"/>
    <n v="316144"/>
    <n v="1772181"/>
    <n v="2058575"/>
    <s v="15-0517-00-568965-0-E"/>
    <m/>
    <m/>
  </r>
  <r>
    <x v="0"/>
    <x v="86"/>
    <x v="0"/>
    <s v="COTIZACION"/>
    <s v="MARZO"/>
    <d v="2024-03-27T00:00:00"/>
    <s v="CO37-FRANZ MERLO"/>
    <x v="8"/>
    <s v="OTROS REPUESTOS Y ACCESORIOS"/>
    <x v="4"/>
    <x v="4"/>
    <x v="83"/>
    <d v="2024-03-27T00:00:00"/>
    <m/>
    <n v="281"/>
    <s v="BIEN"/>
    <x v="91"/>
    <m/>
    <x v="41"/>
    <x v="374"/>
    <x v="37"/>
    <x v="4"/>
    <x v="0"/>
    <x v="0"/>
    <x v="0"/>
    <s v="04/04/2024"/>
    <m/>
    <s v="14:30"/>
    <s v="15:00"/>
    <x v="5"/>
    <s v="FRANZ GUILLERMO CARLOS FLORES ERGUETA"/>
    <x v="13"/>
    <m/>
    <x v="9"/>
    <x v="5"/>
    <x v="9"/>
    <x v="18"/>
    <x v="9"/>
    <m/>
    <x v="18"/>
    <x v="4"/>
    <x v="16"/>
    <x v="0"/>
    <n v="30"/>
    <x v="5"/>
    <m/>
    <x v="4"/>
    <x v="4"/>
    <s v="COLQUIRI"/>
    <m/>
    <m/>
    <x v="91"/>
    <s v="ADQ. MANTTO Y SERV. 23/2024"/>
    <n v="39800"/>
    <x v="41"/>
    <x v="375"/>
    <x v="4"/>
    <n v="8"/>
    <x v="18"/>
    <n v="0"/>
    <m/>
    <m/>
    <m/>
    <n v="0"/>
    <n v="0"/>
    <n v="0"/>
    <n v="0"/>
    <n v="8"/>
    <d v="1899-12-30T00:00:00"/>
    <m/>
    <x v="0"/>
    <m/>
    <x v="0"/>
    <x v="0"/>
    <x v="0"/>
    <x v="11"/>
    <x v="1"/>
    <x v="1"/>
    <x v="1"/>
    <n v="5527"/>
    <n v="4973"/>
    <d v="2015-08-17T00:00:00"/>
    <m/>
    <s v="SEP"/>
    <m/>
    <m/>
    <m/>
    <s v="L"/>
    <s v="NORMAL"/>
    <s v="OC"/>
    <n v="316144"/>
    <n v="1772181"/>
    <n v="2058575"/>
    <s v="15-0517-00-568965-0-E"/>
    <m/>
    <m/>
  </r>
  <r>
    <x v="0"/>
    <x v="86"/>
    <x v="0"/>
    <s v="COTIZACION"/>
    <s v="MARZO"/>
    <d v="2024-03-27T00:00:00"/>
    <s v="CO37-FRANZ MERLO"/>
    <x v="8"/>
    <s v="OTROS REPUESTOS Y ACCESORIOS"/>
    <x v="4"/>
    <x v="4"/>
    <x v="83"/>
    <d v="2024-03-27T00:00:00"/>
    <m/>
    <n v="281"/>
    <s v="BIEN"/>
    <x v="91"/>
    <m/>
    <x v="42"/>
    <x v="375"/>
    <x v="32"/>
    <x v="4"/>
    <x v="0"/>
    <x v="0"/>
    <x v="0"/>
    <s v="04/04/2024"/>
    <m/>
    <s v="14:30"/>
    <s v="15:00"/>
    <x v="5"/>
    <s v="FRANZ GUILLERMO CARLOS FLORES ERGUETA"/>
    <x v="13"/>
    <m/>
    <x v="9"/>
    <x v="5"/>
    <x v="9"/>
    <x v="18"/>
    <x v="9"/>
    <m/>
    <x v="18"/>
    <x v="4"/>
    <x v="16"/>
    <x v="0"/>
    <n v="30"/>
    <x v="5"/>
    <m/>
    <x v="4"/>
    <x v="4"/>
    <s v="COLQUIRI"/>
    <m/>
    <m/>
    <x v="91"/>
    <s v="ADQ. MANTTO Y SERV. 23/2024"/>
    <n v="39800"/>
    <x v="42"/>
    <x v="376"/>
    <x v="4"/>
    <n v="32"/>
    <x v="18"/>
    <n v="0"/>
    <m/>
    <m/>
    <m/>
    <n v="0"/>
    <n v="0"/>
    <n v="0"/>
    <n v="0"/>
    <n v="32"/>
    <d v="1899-12-30T00:00:00"/>
    <m/>
    <x v="0"/>
    <m/>
    <x v="0"/>
    <x v="0"/>
    <x v="0"/>
    <x v="11"/>
    <x v="1"/>
    <x v="1"/>
    <x v="1"/>
    <n v="5527"/>
    <n v="4973"/>
    <d v="2015-08-18T00:00:00"/>
    <m/>
    <s v="OCT"/>
    <m/>
    <m/>
    <m/>
    <s v="L"/>
    <s v="NORMAL"/>
    <s v="OC"/>
    <n v="316144"/>
    <n v="1772181"/>
    <n v="2058575"/>
    <s v="15-0517-00-568965-0-E"/>
    <m/>
    <m/>
  </r>
  <r>
    <x v="0"/>
    <x v="86"/>
    <x v="0"/>
    <s v="COTIZACION"/>
    <s v="MARZO"/>
    <d v="2024-03-27T00:00:00"/>
    <s v="CO37-FRANZ MERLO"/>
    <x v="8"/>
    <s v="OTROS REPUESTOS Y ACCESORIOS"/>
    <x v="4"/>
    <x v="4"/>
    <x v="83"/>
    <d v="2024-03-27T00:00:00"/>
    <m/>
    <n v="281"/>
    <s v="BIEN"/>
    <x v="91"/>
    <m/>
    <x v="43"/>
    <x v="376"/>
    <x v="70"/>
    <x v="4"/>
    <x v="0"/>
    <x v="0"/>
    <x v="0"/>
    <s v="04/04/2024"/>
    <m/>
    <s v="14:30"/>
    <s v="15:00"/>
    <x v="5"/>
    <s v="FRANZ GUILLERMO CARLOS FLORES ERGUETA"/>
    <x v="13"/>
    <m/>
    <x v="9"/>
    <x v="5"/>
    <x v="9"/>
    <x v="18"/>
    <x v="9"/>
    <m/>
    <x v="18"/>
    <x v="4"/>
    <x v="16"/>
    <x v="0"/>
    <n v="30"/>
    <x v="5"/>
    <m/>
    <x v="4"/>
    <x v="4"/>
    <s v="COLQUIRI"/>
    <m/>
    <m/>
    <x v="91"/>
    <s v="ADQ. MANTTO Y SERV. 23/2024"/>
    <n v="39800"/>
    <x v="43"/>
    <x v="377"/>
    <x v="4"/>
    <n v="4"/>
    <x v="18"/>
    <n v="0"/>
    <m/>
    <m/>
    <m/>
    <n v="0"/>
    <n v="0"/>
    <n v="0"/>
    <n v="0"/>
    <n v="4"/>
    <d v="1899-12-30T00:00:00"/>
    <m/>
    <x v="0"/>
    <m/>
    <x v="0"/>
    <x v="0"/>
    <x v="0"/>
    <x v="11"/>
    <x v="1"/>
    <x v="1"/>
    <x v="1"/>
    <n v="5527"/>
    <n v="4973"/>
    <d v="2015-08-19T00:00:00"/>
    <m/>
    <s v="NOV"/>
    <m/>
    <m/>
    <m/>
    <s v="L"/>
    <s v="NORMAL"/>
    <s v="OC"/>
    <n v="316144"/>
    <n v="1772181"/>
    <n v="2058575"/>
    <s v="15-0517-00-568965-0-E"/>
    <m/>
    <m/>
  </r>
  <r>
    <x v="0"/>
    <x v="86"/>
    <x v="0"/>
    <s v="COTIZACION"/>
    <s v="MARZO"/>
    <d v="2024-03-27T00:00:00"/>
    <s v="CO37-FRANZ MERLO"/>
    <x v="8"/>
    <s v="OTROS REPUESTOS Y ACCESORIOS"/>
    <x v="4"/>
    <x v="4"/>
    <x v="83"/>
    <d v="2024-03-27T00:00:00"/>
    <m/>
    <n v="281"/>
    <s v="BIEN"/>
    <x v="91"/>
    <m/>
    <x v="44"/>
    <x v="377"/>
    <x v="38"/>
    <x v="4"/>
    <x v="0"/>
    <x v="0"/>
    <x v="0"/>
    <s v="04/04/2024"/>
    <m/>
    <s v="14:30"/>
    <s v="15:00"/>
    <x v="5"/>
    <s v="FRANZ GUILLERMO CARLOS FLORES ERGUETA"/>
    <x v="13"/>
    <m/>
    <x v="9"/>
    <x v="5"/>
    <x v="9"/>
    <x v="18"/>
    <x v="9"/>
    <m/>
    <x v="18"/>
    <x v="4"/>
    <x v="16"/>
    <x v="0"/>
    <n v="30"/>
    <x v="5"/>
    <m/>
    <x v="4"/>
    <x v="4"/>
    <s v="COLQUIRI"/>
    <m/>
    <m/>
    <x v="91"/>
    <s v="ADQ. MANTTO Y SERV. 23/2024"/>
    <n v="39800"/>
    <x v="44"/>
    <x v="378"/>
    <x v="4"/>
    <n v="6"/>
    <x v="18"/>
    <n v="0"/>
    <m/>
    <m/>
    <m/>
    <n v="0"/>
    <n v="0"/>
    <n v="0"/>
    <n v="0"/>
    <n v="6"/>
    <d v="1899-12-30T00:00:00"/>
    <m/>
    <x v="0"/>
    <m/>
    <x v="0"/>
    <x v="0"/>
    <x v="0"/>
    <x v="11"/>
    <x v="1"/>
    <x v="1"/>
    <x v="1"/>
    <n v="5527"/>
    <n v="4973"/>
    <d v="2015-08-20T00:00:00"/>
    <m/>
    <s v="DIC"/>
    <m/>
    <m/>
    <m/>
    <s v="L"/>
    <s v="NORMAL"/>
    <s v="OC"/>
    <n v="316144"/>
    <n v="1772181"/>
    <n v="2058575"/>
    <s v="15-0517-00-568965-0-E"/>
    <m/>
    <m/>
  </r>
  <r>
    <x v="0"/>
    <x v="86"/>
    <x v="0"/>
    <s v="COTIZACION"/>
    <s v="MARZO"/>
    <d v="2024-03-27T00:00:00"/>
    <s v="CO37-FRANZ MERLO"/>
    <x v="8"/>
    <s v="OTROS REPUESTOS Y ACCESORIOS"/>
    <x v="4"/>
    <x v="4"/>
    <x v="83"/>
    <d v="2024-03-27T00:00:00"/>
    <m/>
    <n v="281"/>
    <s v="BIEN"/>
    <x v="91"/>
    <m/>
    <x v="45"/>
    <x v="378"/>
    <x v="28"/>
    <x v="4"/>
    <x v="0"/>
    <x v="0"/>
    <x v="0"/>
    <s v="04/04/2024"/>
    <m/>
    <s v="14:30"/>
    <s v="15:00"/>
    <x v="5"/>
    <s v="FRANZ GUILLERMO CARLOS FLORES ERGUETA"/>
    <x v="13"/>
    <m/>
    <x v="9"/>
    <x v="5"/>
    <x v="9"/>
    <x v="18"/>
    <x v="9"/>
    <m/>
    <x v="18"/>
    <x v="4"/>
    <x v="16"/>
    <x v="0"/>
    <n v="30"/>
    <x v="5"/>
    <m/>
    <x v="4"/>
    <x v="4"/>
    <s v="COLQUIRI"/>
    <m/>
    <m/>
    <x v="91"/>
    <s v="ADQ. MANTTO Y SERV. 23/2024"/>
    <n v="39800"/>
    <x v="45"/>
    <x v="379"/>
    <x v="4"/>
    <n v="20"/>
    <x v="18"/>
    <n v="0"/>
    <m/>
    <m/>
    <m/>
    <n v="0"/>
    <n v="0"/>
    <n v="0"/>
    <n v="0"/>
    <n v="20"/>
    <d v="1899-12-30T00:00:00"/>
    <m/>
    <x v="0"/>
    <m/>
    <x v="0"/>
    <x v="0"/>
    <x v="0"/>
    <x v="11"/>
    <x v="1"/>
    <x v="1"/>
    <x v="1"/>
    <n v="5527"/>
    <n v="4973"/>
    <d v="2015-08-21T00:00:00"/>
    <m/>
    <s v="ENE"/>
    <m/>
    <m/>
    <m/>
    <s v="L"/>
    <s v="NORMAL"/>
    <s v="OC"/>
    <n v="316144"/>
    <n v="1772181"/>
    <n v="2058575"/>
    <s v="15-0517-00-568965-0-E"/>
    <m/>
    <m/>
  </r>
  <r>
    <x v="0"/>
    <x v="86"/>
    <x v="0"/>
    <s v="COTIZACION"/>
    <s v="MARZO"/>
    <d v="2024-03-27T00:00:00"/>
    <s v="CO37-FRANZ MERLO"/>
    <x v="8"/>
    <s v="OTROS REPUESTOS Y ACCESORIOS"/>
    <x v="4"/>
    <x v="4"/>
    <x v="83"/>
    <d v="2024-03-27T00:00:00"/>
    <m/>
    <n v="281"/>
    <s v="BIEN"/>
    <x v="91"/>
    <m/>
    <x v="46"/>
    <x v="378"/>
    <x v="28"/>
    <x v="4"/>
    <x v="0"/>
    <x v="0"/>
    <x v="0"/>
    <s v="04/04/2024"/>
    <m/>
    <s v="14:30"/>
    <s v="15:00"/>
    <x v="5"/>
    <s v="FRANZ GUILLERMO CARLOS FLORES ERGUETA"/>
    <x v="13"/>
    <m/>
    <x v="9"/>
    <x v="5"/>
    <x v="9"/>
    <x v="18"/>
    <x v="9"/>
    <m/>
    <x v="18"/>
    <x v="4"/>
    <x v="16"/>
    <x v="0"/>
    <n v="30"/>
    <x v="5"/>
    <m/>
    <x v="4"/>
    <x v="4"/>
    <s v="COLQUIRI"/>
    <m/>
    <m/>
    <x v="91"/>
    <s v="ADQ. MANTTO Y SERV. 23/2024"/>
    <n v="39800"/>
    <x v="46"/>
    <x v="379"/>
    <x v="4"/>
    <n v="20"/>
    <x v="18"/>
    <n v="0"/>
    <m/>
    <m/>
    <m/>
    <n v="0"/>
    <n v="0"/>
    <n v="0"/>
    <n v="0"/>
    <n v="20"/>
    <d v="1899-12-30T00:00:00"/>
    <m/>
    <x v="0"/>
    <m/>
    <x v="0"/>
    <x v="0"/>
    <x v="0"/>
    <x v="11"/>
    <x v="1"/>
    <x v="1"/>
    <x v="1"/>
    <n v="5527"/>
    <n v="4973"/>
    <d v="2015-08-22T00:00:00"/>
    <m/>
    <s v="FEB"/>
    <m/>
    <m/>
    <m/>
    <s v="L"/>
    <s v="NORMAL"/>
    <s v="OC"/>
    <n v="316144"/>
    <n v="1772181"/>
    <n v="2058575"/>
    <s v="15-0517-00-568965-0-E"/>
    <m/>
    <m/>
  </r>
  <r>
    <x v="0"/>
    <x v="86"/>
    <x v="0"/>
    <s v="COTIZACION"/>
    <s v="MARZO"/>
    <d v="2024-03-27T00:00:00"/>
    <s v="CO37-FRANZ MERLO"/>
    <x v="8"/>
    <s v="OTROS REPUESTOS Y ACCESORIOS"/>
    <x v="4"/>
    <x v="4"/>
    <x v="83"/>
    <d v="2024-03-27T00:00:00"/>
    <m/>
    <n v="281"/>
    <s v="BIEN"/>
    <x v="91"/>
    <m/>
    <x v="47"/>
    <x v="379"/>
    <x v="40"/>
    <x v="4"/>
    <x v="0"/>
    <x v="0"/>
    <x v="0"/>
    <s v="04/04/2024"/>
    <m/>
    <s v="14:30"/>
    <s v="15:00"/>
    <x v="5"/>
    <s v="FRANZ GUILLERMO CARLOS FLORES ERGUETA"/>
    <x v="13"/>
    <m/>
    <x v="9"/>
    <x v="5"/>
    <x v="9"/>
    <x v="18"/>
    <x v="9"/>
    <m/>
    <x v="18"/>
    <x v="4"/>
    <x v="16"/>
    <x v="0"/>
    <n v="30"/>
    <x v="5"/>
    <m/>
    <x v="4"/>
    <x v="4"/>
    <s v="COLQUIRI"/>
    <m/>
    <m/>
    <x v="91"/>
    <s v="ADQ. MANTTO Y SERV. 23/2024"/>
    <n v="39800"/>
    <x v="47"/>
    <x v="380"/>
    <x v="4"/>
    <n v="2"/>
    <x v="18"/>
    <n v="0"/>
    <m/>
    <m/>
    <m/>
    <n v="0"/>
    <n v="0"/>
    <n v="0"/>
    <n v="0"/>
    <n v="2"/>
    <d v="1899-12-30T00:00:00"/>
    <m/>
    <x v="0"/>
    <m/>
    <x v="0"/>
    <x v="0"/>
    <x v="0"/>
    <x v="11"/>
    <x v="1"/>
    <x v="1"/>
    <x v="1"/>
    <n v="5527"/>
    <n v="4973"/>
    <d v="2015-08-23T00:00:00"/>
    <m/>
    <s v="MAR"/>
    <m/>
    <m/>
    <m/>
    <s v="L"/>
    <s v="NORMAL"/>
    <s v="OC"/>
    <n v="316144"/>
    <n v="1772181"/>
    <n v="2058575"/>
    <s v="15-0517-00-568965-0-E"/>
    <m/>
    <m/>
  </r>
  <r>
    <x v="0"/>
    <x v="87"/>
    <x v="0"/>
    <s v="COTIZACION"/>
    <s v="FEBRERO"/>
    <d v="2024-02-14T00:00:00"/>
    <s v="CO37-FRANZ MERLO"/>
    <x v="13"/>
    <s v="PRODUCTOS NO METALICOS Y PLASTICOS"/>
    <x v="8"/>
    <x v="9"/>
    <x v="84"/>
    <d v="2024-02-20T00:00:00"/>
    <m/>
    <n v="108"/>
    <s v="BIEN"/>
    <x v="92"/>
    <n v="30000"/>
    <x v="0"/>
    <x v="18"/>
    <x v="57"/>
    <x v="5"/>
    <x v="0"/>
    <x v="0"/>
    <x v="1"/>
    <s v="28/02/2024"/>
    <s v="01/03/2024"/>
    <s v="14:30"/>
    <s v="15:00"/>
    <x v="9"/>
    <s v="MARIA JAQUELINE DURAN COSSIO"/>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x v="40"/>
    <x v="1"/>
    <x v="1"/>
    <x v="1"/>
    <n v="5527"/>
    <n v="4973"/>
    <d v="2015-08-24T00:00:00"/>
    <m/>
    <s v="ABR"/>
    <m/>
    <m/>
    <m/>
    <s v="L"/>
    <s v="NORMAL"/>
    <s v="OC"/>
    <n v="316144"/>
    <n v="1772181"/>
    <n v="2058575"/>
    <s v="15-0517-00-568965-0-E"/>
    <m/>
    <m/>
  </r>
  <r>
    <x v="0"/>
    <x v="87"/>
    <x v="0"/>
    <s v="COTIZACION"/>
    <s v="FEBRERO"/>
    <d v="2024-02-14T00:00:00"/>
    <s v="CO37-FRANZ MERLO"/>
    <x v="13"/>
    <s v="PRODUCTOS NO METALICOS Y PLASTICOS"/>
    <x v="8"/>
    <x v="9"/>
    <x v="84"/>
    <d v="2024-02-20T00:00:00"/>
    <m/>
    <n v="108"/>
    <s v="BIEN"/>
    <x v="92"/>
    <m/>
    <x v="1"/>
    <x v="18"/>
    <x v="69"/>
    <x v="5"/>
    <x v="0"/>
    <x v="0"/>
    <x v="1"/>
    <s v="28/02/2024"/>
    <s v="01/03/2024"/>
    <s v="14:30"/>
    <s v="15:00"/>
    <x v="9"/>
    <s v="MARIA JAQUELINE DURAN COSSIO"/>
    <x v="3"/>
    <d v="2024-03-07T00:00:00"/>
    <x v="54"/>
    <x v="16"/>
    <x v="54"/>
    <x v="96"/>
    <x v="55"/>
    <m/>
    <x v="96"/>
    <x v="4"/>
    <x v="67"/>
    <x v="0"/>
    <n v="30"/>
    <x v="8"/>
    <m/>
    <x v="20"/>
    <x v="4"/>
    <s v="COLQUIRI"/>
    <m/>
    <m/>
    <x v="92"/>
    <s v="LAB-006/2024"/>
    <n v="34500"/>
    <x v="1"/>
    <x v="18"/>
    <x v="5"/>
    <n v="60"/>
    <x v="34"/>
    <n v="3000"/>
    <m/>
    <m/>
    <m/>
    <n v="0"/>
    <n v="7.1839080459770113"/>
    <n v="0"/>
    <n v="0"/>
    <n v="60"/>
    <d v="1900-01-14T00:00:00"/>
    <m/>
    <x v="0"/>
    <m/>
    <x v="0"/>
    <x v="0"/>
    <x v="0"/>
    <x v="40"/>
    <x v="1"/>
    <x v="1"/>
    <x v="1"/>
    <n v="5527"/>
    <n v="4973"/>
    <d v="2015-08-25T00:00:00"/>
    <m/>
    <s v="MAY"/>
    <m/>
    <m/>
    <m/>
    <s v="L"/>
    <s v="NORMAL"/>
    <s v="OC"/>
    <n v="316144"/>
    <n v="1772181"/>
    <n v="2058575"/>
    <s v="15-0517-00-568965-0-E"/>
    <m/>
    <m/>
  </r>
  <r>
    <x v="0"/>
    <x v="88"/>
    <x v="0"/>
    <s v="COTIZACION"/>
    <s v="FEBRERO"/>
    <d v="2024-02-21T00:00:00"/>
    <s v="CO37-FRANZ MERLO"/>
    <x v="6"/>
    <s v="SERVICIOS TECNICOS Y OTROS"/>
    <x v="5"/>
    <x v="5"/>
    <x v="85"/>
    <d v="2024-02-25T00:00:00"/>
    <m/>
    <n v="149"/>
    <s v="SERV/BIEN/OBRA"/>
    <x v="93"/>
    <n v="46799"/>
    <x v="0"/>
    <x v="18"/>
    <x v="2"/>
    <x v="6"/>
    <x v="0"/>
    <x v="3"/>
    <x v="1"/>
    <s v="01/03/2024"/>
    <s v="07/03/2024"/>
    <s v="14:30"/>
    <s v="15:00"/>
    <x v="0"/>
    <s v="FRANZ GUILLERMO CARLOS FLORES ERGUETA"/>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x v="40"/>
    <x v="1"/>
    <x v="1"/>
    <x v="1"/>
    <n v="5527"/>
    <n v="4973"/>
    <d v="2015-08-26T00:00:00"/>
    <m/>
    <s v="JUN"/>
    <m/>
    <m/>
    <m/>
    <s v="L"/>
    <s v="NORMAL"/>
    <s v="OC"/>
    <n v="316144"/>
    <n v="1772181"/>
    <n v="2058575"/>
    <s v="15-0517-00-568965-0-E"/>
    <m/>
    <m/>
  </r>
  <r>
    <x v="0"/>
    <x v="89"/>
    <x v="0"/>
    <s v="COTIZACION"/>
    <s v="ABRIL"/>
    <d v="2024-04-01T00:00:00"/>
    <s v="CO37-FRANZ MERLO"/>
    <x v="8"/>
    <s v="OTROS REPUESTOS Y ACCESORIOS"/>
    <x v="4"/>
    <x v="4"/>
    <x v="86"/>
    <d v="2024-04-03T00:00:00"/>
    <m/>
    <n v="258"/>
    <s v="BIEN"/>
    <x v="94"/>
    <n v="325038"/>
    <x v="0"/>
    <x v="380"/>
    <x v="20"/>
    <x v="4"/>
    <x v="46"/>
    <x v="0"/>
    <x v="0"/>
    <s v="10/04/2024"/>
    <m/>
    <s v="14:30"/>
    <s v="15:00"/>
    <x v="5"/>
    <s v="FRANZ GUILLERMO CARLOS FLORES ERGUETA"/>
    <x v="13"/>
    <m/>
    <x v="9"/>
    <x v="5"/>
    <x v="9"/>
    <x v="18"/>
    <x v="9"/>
    <m/>
    <x v="18"/>
    <x v="4"/>
    <x v="16"/>
    <x v="0"/>
    <n v="30"/>
    <x v="5"/>
    <m/>
    <x v="4"/>
    <x v="4"/>
    <s v="COLQUIRI"/>
    <m/>
    <m/>
    <x v="94"/>
    <s v="ADQ. MANTTO Y SERV. 24/2024"/>
    <n v="39800"/>
    <x v="0"/>
    <x v="381"/>
    <x v="4"/>
    <n v="9"/>
    <x v="18"/>
    <n v="0"/>
    <m/>
    <m/>
    <m/>
    <n v="0"/>
    <n v="0"/>
    <n v="0"/>
    <n v="0"/>
    <n v="9"/>
    <d v="1899-12-30T00:00:00"/>
    <m/>
    <x v="0"/>
    <m/>
    <x v="0"/>
    <x v="0"/>
    <x v="0"/>
    <x v="11"/>
    <x v="1"/>
    <x v="1"/>
    <x v="1"/>
    <n v="5527"/>
    <n v="4973"/>
    <d v="2015-08-27T00:00:00"/>
    <m/>
    <s v="JUL"/>
    <m/>
    <m/>
    <m/>
    <s v="L"/>
    <s v="NORMAL"/>
    <s v="OC"/>
    <n v="316144"/>
    <n v="1772181"/>
    <n v="2058575"/>
    <s v="15-0517-00-568965-0-E"/>
    <m/>
    <m/>
  </r>
  <r>
    <x v="0"/>
    <x v="89"/>
    <x v="0"/>
    <s v="COTIZACION"/>
    <s v="ABRIL"/>
    <d v="2024-04-01T00:00:00"/>
    <s v="CO37-FRANZ MERLO"/>
    <x v="8"/>
    <s v="OTROS REPUESTOS Y ACCESORIOS"/>
    <x v="4"/>
    <x v="4"/>
    <x v="86"/>
    <d v="2024-04-03T00:00:00"/>
    <m/>
    <n v="258"/>
    <s v="BIEN"/>
    <x v="94"/>
    <m/>
    <x v="1"/>
    <x v="381"/>
    <x v="20"/>
    <x v="4"/>
    <x v="0"/>
    <x v="0"/>
    <x v="0"/>
    <s v="10/04/2024"/>
    <m/>
    <s v="14:30"/>
    <s v="15:00"/>
    <x v="5"/>
    <s v="FRANZ GUILLERMO CARLOS FLORES ERGUETA"/>
    <x v="13"/>
    <m/>
    <x v="9"/>
    <x v="5"/>
    <x v="9"/>
    <x v="18"/>
    <x v="9"/>
    <m/>
    <x v="18"/>
    <x v="4"/>
    <x v="16"/>
    <x v="0"/>
    <n v="30"/>
    <x v="5"/>
    <m/>
    <x v="4"/>
    <x v="4"/>
    <s v="COLQUIRI"/>
    <m/>
    <m/>
    <x v="94"/>
    <s v="ADQ. MANTTO Y SERV. 24/2024"/>
    <n v="39800"/>
    <x v="1"/>
    <x v="382"/>
    <x v="4"/>
    <n v="9"/>
    <x v="18"/>
    <n v="0"/>
    <m/>
    <m/>
    <m/>
    <n v="0"/>
    <n v="0"/>
    <n v="0"/>
    <n v="0"/>
    <n v="9"/>
    <d v="1899-12-30T00:00:00"/>
    <m/>
    <x v="0"/>
    <m/>
    <x v="0"/>
    <x v="0"/>
    <x v="0"/>
    <x v="11"/>
    <x v="1"/>
    <x v="1"/>
    <x v="1"/>
    <n v="5527"/>
    <n v="4973"/>
    <d v="2015-08-28T00:00:00"/>
    <m/>
    <s v="AGO"/>
    <m/>
    <m/>
    <m/>
    <s v="L"/>
    <s v="NORMAL"/>
    <s v="OC"/>
    <n v="316144"/>
    <n v="1772181"/>
    <n v="2058575"/>
    <s v="15-0517-00-568965-0-E"/>
    <m/>
    <m/>
  </r>
  <r>
    <x v="0"/>
    <x v="89"/>
    <x v="0"/>
    <s v="COTIZACION"/>
    <s v="ABRIL"/>
    <d v="2024-04-01T00:00:00"/>
    <s v="CO37-FRANZ MERLO"/>
    <x v="8"/>
    <s v="OTROS REPUESTOS Y ACCESORIOS"/>
    <x v="4"/>
    <x v="4"/>
    <x v="86"/>
    <d v="2024-04-03T00:00:00"/>
    <m/>
    <n v="258"/>
    <s v="BIEN"/>
    <x v="94"/>
    <m/>
    <x v="2"/>
    <x v="382"/>
    <x v="20"/>
    <x v="4"/>
    <x v="0"/>
    <x v="0"/>
    <x v="0"/>
    <s v="10/04/2024"/>
    <m/>
    <s v="14:30"/>
    <s v="15:00"/>
    <x v="5"/>
    <s v="FRANZ GUILLERMO CARLOS FLORES ERGUETA"/>
    <x v="13"/>
    <m/>
    <x v="9"/>
    <x v="5"/>
    <x v="9"/>
    <x v="18"/>
    <x v="9"/>
    <m/>
    <x v="18"/>
    <x v="4"/>
    <x v="16"/>
    <x v="0"/>
    <n v="30"/>
    <x v="5"/>
    <m/>
    <x v="4"/>
    <x v="4"/>
    <s v="COLQUIRI"/>
    <m/>
    <m/>
    <x v="94"/>
    <s v="ADQ. MANTTO Y SERV. 24/2024"/>
    <n v="39800"/>
    <x v="2"/>
    <x v="383"/>
    <x v="4"/>
    <n v="9"/>
    <x v="18"/>
    <n v="0"/>
    <m/>
    <m/>
    <m/>
    <n v="0"/>
    <n v="0"/>
    <n v="0"/>
    <n v="0"/>
    <n v="9"/>
    <d v="1899-12-30T00:00:00"/>
    <m/>
    <x v="0"/>
    <m/>
    <x v="0"/>
    <x v="0"/>
    <x v="0"/>
    <x v="11"/>
    <x v="1"/>
    <x v="1"/>
    <x v="1"/>
    <n v="5527"/>
    <n v="4973"/>
    <d v="2015-08-29T00:00:00"/>
    <m/>
    <s v="SEP"/>
    <m/>
    <m/>
    <m/>
    <s v="L"/>
    <s v="NORMAL"/>
    <s v="OC"/>
    <n v="316144"/>
    <n v="1772181"/>
    <n v="2058575"/>
    <s v="15-0517-00-568965-0-E"/>
    <m/>
    <m/>
  </r>
  <r>
    <x v="0"/>
    <x v="89"/>
    <x v="0"/>
    <s v="COTIZACION"/>
    <s v="ABRIL"/>
    <d v="2024-04-01T00:00:00"/>
    <s v="CO37-FRANZ MERLO"/>
    <x v="8"/>
    <s v="OTROS REPUESTOS Y ACCESORIOS"/>
    <x v="4"/>
    <x v="4"/>
    <x v="86"/>
    <d v="2024-04-03T00:00:00"/>
    <m/>
    <n v="258"/>
    <s v="BIEN"/>
    <x v="94"/>
    <m/>
    <x v="3"/>
    <x v="383"/>
    <x v="35"/>
    <x v="4"/>
    <x v="0"/>
    <x v="0"/>
    <x v="0"/>
    <s v="10/04/2024"/>
    <m/>
    <s v="14:30"/>
    <s v="15:00"/>
    <x v="5"/>
    <s v="FRANZ GUILLERMO CARLOS FLORES ERGUETA"/>
    <x v="13"/>
    <m/>
    <x v="9"/>
    <x v="5"/>
    <x v="9"/>
    <x v="18"/>
    <x v="9"/>
    <m/>
    <x v="18"/>
    <x v="4"/>
    <x v="16"/>
    <x v="0"/>
    <n v="30"/>
    <x v="5"/>
    <m/>
    <x v="4"/>
    <x v="4"/>
    <s v="COLQUIRI"/>
    <m/>
    <m/>
    <x v="94"/>
    <s v="ADQ. MANTTO Y SERV. 24/2024"/>
    <n v="39800"/>
    <x v="3"/>
    <x v="384"/>
    <x v="4"/>
    <n v="10"/>
    <x v="18"/>
    <n v="0"/>
    <m/>
    <m/>
    <m/>
    <n v="0"/>
    <n v="0"/>
    <n v="0"/>
    <n v="0"/>
    <n v="10"/>
    <d v="1899-12-30T00:00:00"/>
    <m/>
    <x v="0"/>
    <m/>
    <x v="0"/>
    <x v="0"/>
    <x v="0"/>
    <x v="11"/>
    <x v="1"/>
    <x v="1"/>
    <x v="1"/>
    <n v="5527"/>
    <n v="4973"/>
    <d v="2015-08-30T00:00:00"/>
    <m/>
    <s v="OCT"/>
    <m/>
    <m/>
    <m/>
    <s v="L"/>
    <s v="NORMAL"/>
    <s v="OC"/>
    <n v="316144"/>
    <n v="1772181"/>
    <n v="2058575"/>
    <s v="15-0517-00-568965-0-E"/>
    <m/>
    <m/>
  </r>
  <r>
    <x v="0"/>
    <x v="89"/>
    <x v="0"/>
    <s v="COTIZACION"/>
    <s v="ABRIL"/>
    <d v="2024-04-01T00:00:00"/>
    <s v="CO37-FRANZ MERLO"/>
    <x v="8"/>
    <s v="OTROS REPUESTOS Y ACCESORIOS"/>
    <x v="4"/>
    <x v="4"/>
    <x v="86"/>
    <d v="2024-04-03T00:00:00"/>
    <m/>
    <n v="258"/>
    <s v="BIEN"/>
    <x v="94"/>
    <m/>
    <x v="4"/>
    <x v="384"/>
    <x v="35"/>
    <x v="4"/>
    <x v="0"/>
    <x v="0"/>
    <x v="0"/>
    <s v="10/04/2024"/>
    <m/>
    <s v="14:30"/>
    <s v="15:00"/>
    <x v="5"/>
    <s v="FRANZ GUILLERMO CARLOS FLORES ERGUETA"/>
    <x v="13"/>
    <m/>
    <x v="9"/>
    <x v="5"/>
    <x v="9"/>
    <x v="18"/>
    <x v="9"/>
    <m/>
    <x v="18"/>
    <x v="4"/>
    <x v="16"/>
    <x v="0"/>
    <n v="30"/>
    <x v="5"/>
    <m/>
    <x v="4"/>
    <x v="4"/>
    <s v="COLQUIRI"/>
    <m/>
    <m/>
    <x v="94"/>
    <s v="ADQ. MANTTO Y SERV. 24/2024"/>
    <n v="39800"/>
    <x v="4"/>
    <x v="385"/>
    <x v="4"/>
    <n v="10"/>
    <x v="18"/>
    <n v="0"/>
    <m/>
    <m/>
    <m/>
    <n v="0"/>
    <n v="0"/>
    <n v="0"/>
    <n v="0"/>
    <n v="10"/>
    <d v="1899-12-30T00:00:00"/>
    <m/>
    <x v="0"/>
    <m/>
    <x v="0"/>
    <x v="0"/>
    <x v="0"/>
    <x v="11"/>
    <x v="1"/>
    <x v="1"/>
    <x v="1"/>
    <n v="5527"/>
    <n v="4973"/>
    <d v="2015-08-31T00:00:00"/>
    <m/>
    <s v="NOV"/>
    <m/>
    <m/>
    <m/>
    <s v="L"/>
    <s v="NORMAL"/>
    <s v="OC"/>
    <n v="316144"/>
    <n v="1772181"/>
    <n v="2058575"/>
    <s v="15-0517-00-568965-0-E"/>
    <m/>
    <m/>
  </r>
  <r>
    <x v="0"/>
    <x v="89"/>
    <x v="0"/>
    <s v="COTIZACION"/>
    <s v="ABRIL"/>
    <d v="2024-04-01T00:00:00"/>
    <s v="CO37-FRANZ MERLO"/>
    <x v="8"/>
    <s v="OTROS REPUESTOS Y ACCESORIOS"/>
    <x v="4"/>
    <x v="4"/>
    <x v="86"/>
    <d v="2024-04-03T00:00:00"/>
    <m/>
    <n v="258"/>
    <s v="BIEN"/>
    <x v="94"/>
    <m/>
    <x v="5"/>
    <x v="385"/>
    <x v="20"/>
    <x v="4"/>
    <x v="0"/>
    <x v="0"/>
    <x v="0"/>
    <s v="10/04/2024"/>
    <m/>
    <s v="14:30"/>
    <s v="15:00"/>
    <x v="5"/>
    <s v="FRANZ GUILLERMO CARLOS FLORES ERGUETA"/>
    <x v="13"/>
    <m/>
    <x v="9"/>
    <x v="5"/>
    <x v="9"/>
    <x v="18"/>
    <x v="9"/>
    <m/>
    <x v="18"/>
    <x v="4"/>
    <x v="16"/>
    <x v="0"/>
    <n v="30"/>
    <x v="5"/>
    <m/>
    <x v="4"/>
    <x v="4"/>
    <s v="COLQUIRI"/>
    <m/>
    <m/>
    <x v="94"/>
    <s v="ADQ. MANTTO Y SERV. 24/2024"/>
    <n v="39800"/>
    <x v="5"/>
    <x v="386"/>
    <x v="4"/>
    <n v="9"/>
    <x v="18"/>
    <n v="0"/>
    <m/>
    <m/>
    <m/>
    <n v="0"/>
    <n v="0"/>
    <n v="0"/>
    <n v="0"/>
    <n v="9"/>
    <d v="1899-12-30T00:00:00"/>
    <m/>
    <x v="0"/>
    <m/>
    <x v="0"/>
    <x v="0"/>
    <x v="0"/>
    <x v="11"/>
    <x v="1"/>
    <x v="1"/>
    <x v="1"/>
    <n v="5527"/>
    <n v="4973"/>
    <d v="2015-09-01T00:00:00"/>
    <m/>
    <s v="DIC"/>
    <m/>
    <m/>
    <m/>
    <s v="L"/>
    <s v="NORMAL"/>
    <s v="OC"/>
    <n v="316144"/>
    <n v="1772181"/>
    <n v="2058575"/>
    <s v="15-0517-00-568965-0-E"/>
    <m/>
    <m/>
  </r>
  <r>
    <x v="0"/>
    <x v="90"/>
    <x v="0"/>
    <s v="COTIZACION"/>
    <s v="ABRIL"/>
    <d v="2024-04-01T00:00:00"/>
    <s v="CO37-FRANZ MERLO"/>
    <x v="8"/>
    <s v="OTROS REPUESTOS Y ACCESORIOS"/>
    <x v="4"/>
    <x v="4"/>
    <x v="87"/>
    <d v="2024-04-03T00:00:00"/>
    <m/>
    <n v="307"/>
    <s v="BIEN"/>
    <x v="95"/>
    <n v="297379.28000000003"/>
    <x v="0"/>
    <x v="386"/>
    <x v="2"/>
    <x v="4"/>
    <x v="47"/>
    <x v="0"/>
    <x v="0"/>
    <s v="10/04/2024"/>
    <m/>
    <s v="14:30"/>
    <s v="15:00"/>
    <x v="5"/>
    <s v="FRANZ GUILLERMO CARLOS FLORES ERGUETA"/>
    <x v="10"/>
    <m/>
    <x v="9"/>
    <x v="5"/>
    <x v="9"/>
    <x v="18"/>
    <x v="9"/>
    <m/>
    <x v="18"/>
    <x v="4"/>
    <x v="16"/>
    <x v="0"/>
    <n v="30"/>
    <x v="5"/>
    <m/>
    <x v="4"/>
    <x v="4"/>
    <s v="COLQUIRI"/>
    <m/>
    <m/>
    <x v="95"/>
    <s v="ADQ. MANTTO Y SERV. 26/2024"/>
    <n v="39800"/>
    <x v="0"/>
    <x v="387"/>
    <x v="4"/>
    <n v="1"/>
    <x v="18"/>
    <n v="0"/>
    <m/>
    <m/>
    <m/>
    <n v="0"/>
    <n v="0"/>
    <n v="0"/>
    <n v="0"/>
    <n v="1"/>
    <d v="1899-12-30T00:00:00"/>
    <m/>
    <x v="0"/>
    <m/>
    <x v="0"/>
    <x v="0"/>
    <x v="0"/>
    <x v="11"/>
    <x v="1"/>
    <x v="1"/>
    <x v="1"/>
    <n v="5527"/>
    <n v="4973"/>
    <d v="2015-09-02T00:00:00"/>
    <m/>
    <s v="ENE"/>
    <m/>
    <m/>
    <m/>
    <s v="L"/>
    <s v="NORMAL"/>
    <s v="OC"/>
    <n v="316144"/>
    <n v="1772181"/>
    <n v="2058575"/>
    <s v="15-0517-00-568965-0-E"/>
    <m/>
    <m/>
  </r>
  <r>
    <x v="0"/>
    <x v="90"/>
    <x v="0"/>
    <s v="COTIZACION"/>
    <s v="ABRIL"/>
    <d v="2024-04-01T00:00:00"/>
    <s v="CO37-FRANZ MERLO"/>
    <x v="8"/>
    <s v="OTROS REPUESTOS Y ACCESORIOS"/>
    <x v="4"/>
    <x v="4"/>
    <x v="87"/>
    <d v="2024-04-03T00:00:00"/>
    <m/>
    <n v="307"/>
    <s v="BIEN"/>
    <x v="95"/>
    <m/>
    <x v="1"/>
    <x v="387"/>
    <x v="2"/>
    <x v="4"/>
    <x v="0"/>
    <x v="0"/>
    <x v="0"/>
    <s v="10/04/2024"/>
    <m/>
    <s v="14:30"/>
    <s v="15:00"/>
    <x v="5"/>
    <s v="FRANZ GUILLERMO CARLOS FLORES ERGUETA"/>
    <x v="10"/>
    <m/>
    <x v="9"/>
    <x v="5"/>
    <x v="9"/>
    <x v="18"/>
    <x v="9"/>
    <m/>
    <x v="18"/>
    <x v="4"/>
    <x v="16"/>
    <x v="0"/>
    <n v="30"/>
    <x v="5"/>
    <m/>
    <x v="4"/>
    <x v="4"/>
    <s v="COLQUIRI"/>
    <m/>
    <m/>
    <x v="95"/>
    <s v="ADQ. MANTTO Y SERV. 26/2024"/>
    <n v="39800"/>
    <x v="1"/>
    <x v="388"/>
    <x v="4"/>
    <n v="1"/>
    <x v="18"/>
    <n v="0"/>
    <m/>
    <m/>
    <m/>
    <n v="0"/>
    <n v="0"/>
    <n v="0"/>
    <n v="0"/>
    <n v="1"/>
    <d v="1899-12-30T00:00:00"/>
    <m/>
    <x v="0"/>
    <m/>
    <x v="0"/>
    <x v="0"/>
    <x v="0"/>
    <x v="11"/>
    <x v="1"/>
    <x v="1"/>
    <x v="1"/>
    <n v="5527"/>
    <n v="4973"/>
    <d v="2015-09-03T00:00:00"/>
    <m/>
    <s v="FEB"/>
    <m/>
    <m/>
    <m/>
    <s v="L"/>
    <s v="NORMAL"/>
    <s v="OC"/>
    <n v="316144"/>
    <n v="1772181"/>
    <n v="2058575"/>
    <s v="15-0517-00-568965-0-E"/>
    <m/>
    <m/>
  </r>
  <r>
    <x v="0"/>
    <x v="90"/>
    <x v="0"/>
    <s v="COTIZACION"/>
    <s v="ABRIL"/>
    <d v="2024-04-01T00:00:00"/>
    <s v="CO37-FRANZ MERLO"/>
    <x v="8"/>
    <s v="OTROS REPUESTOS Y ACCESORIOS"/>
    <x v="4"/>
    <x v="4"/>
    <x v="87"/>
    <d v="2024-04-03T00:00:00"/>
    <m/>
    <n v="307"/>
    <s v="BIEN"/>
    <x v="95"/>
    <m/>
    <x v="2"/>
    <x v="388"/>
    <x v="2"/>
    <x v="4"/>
    <x v="0"/>
    <x v="0"/>
    <x v="0"/>
    <s v="10/04/2024"/>
    <m/>
    <s v="14:30"/>
    <s v="15:00"/>
    <x v="5"/>
    <s v="FRANZ GUILLERMO CARLOS FLORES ERGUETA"/>
    <x v="10"/>
    <m/>
    <x v="9"/>
    <x v="5"/>
    <x v="9"/>
    <x v="18"/>
    <x v="9"/>
    <m/>
    <x v="18"/>
    <x v="4"/>
    <x v="16"/>
    <x v="0"/>
    <n v="30"/>
    <x v="5"/>
    <m/>
    <x v="4"/>
    <x v="4"/>
    <s v="COLQUIRI"/>
    <m/>
    <m/>
    <x v="95"/>
    <s v="ADQ. MANTTO Y SERV. 26/2024"/>
    <n v="39800"/>
    <x v="2"/>
    <x v="389"/>
    <x v="4"/>
    <n v="1"/>
    <x v="18"/>
    <n v="0"/>
    <m/>
    <m/>
    <m/>
    <n v="0"/>
    <n v="0"/>
    <n v="0"/>
    <n v="0"/>
    <n v="1"/>
    <d v="1899-12-30T00:00:00"/>
    <m/>
    <x v="0"/>
    <m/>
    <x v="0"/>
    <x v="0"/>
    <x v="0"/>
    <x v="11"/>
    <x v="1"/>
    <x v="1"/>
    <x v="1"/>
    <n v="5527"/>
    <n v="4973"/>
    <d v="2015-09-04T00:00:00"/>
    <m/>
    <s v="MAR"/>
    <m/>
    <m/>
    <m/>
    <s v="L"/>
    <s v="NORMAL"/>
    <s v="OC"/>
    <n v="316144"/>
    <n v="1772181"/>
    <n v="2058575"/>
    <s v="15-0517-00-568965-0-E"/>
    <m/>
    <m/>
  </r>
  <r>
    <x v="0"/>
    <x v="90"/>
    <x v="0"/>
    <s v="COTIZACION"/>
    <s v="ABRIL"/>
    <d v="2024-04-01T00:00:00"/>
    <s v="CO37-FRANZ MERLO"/>
    <x v="8"/>
    <s v="OTROS REPUESTOS Y ACCESORIOS"/>
    <x v="4"/>
    <x v="4"/>
    <x v="87"/>
    <d v="2024-04-03T00:00:00"/>
    <m/>
    <n v="307"/>
    <s v="BIEN"/>
    <x v="95"/>
    <m/>
    <x v="3"/>
    <x v="389"/>
    <x v="40"/>
    <x v="4"/>
    <x v="0"/>
    <x v="0"/>
    <x v="0"/>
    <s v="10/04/2024"/>
    <m/>
    <s v="14:30"/>
    <s v="15:00"/>
    <x v="5"/>
    <s v="FRANZ GUILLERMO CARLOS FLORES ERGUETA"/>
    <x v="10"/>
    <m/>
    <x v="9"/>
    <x v="5"/>
    <x v="9"/>
    <x v="18"/>
    <x v="9"/>
    <m/>
    <x v="18"/>
    <x v="4"/>
    <x v="16"/>
    <x v="0"/>
    <n v="30"/>
    <x v="5"/>
    <m/>
    <x v="4"/>
    <x v="4"/>
    <s v="COLQUIRI"/>
    <m/>
    <m/>
    <x v="95"/>
    <s v="ADQ. MANTTO Y SERV. 26/2024"/>
    <n v="39800"/>
    <x v="3"/>
    <x v="390"/>
    <x v="4"/>
    <n v="2"/>
    <x v="18"/>
    <n v="0"/>
    <m/>
    <m/>
    <m/>
    <n v="0"/>
    <n v="0"/>
    <n v="0"/>
    <n v="0"/>
    <n v="2"/>
    <d v="1899-12-30T00:00:00"/>
    <m/>
    <x v="0"/>
    <m/>
    <x v="0"/>
    <x v="0"/>
    <x v="0"/>
    <x v="11"/>
    <x v="1"/>
    <x v="1"/>
    <x v="1"/>
    <n v="5527"/>
    <n v="4973"/>
    <d v="2015-09-05T00:00:00"/>
    <m/>
    <s v="ABR"/>
    <m/>
    <m/>
    <m/>
    <s v="L"/>
    <s v="NORMAL"/>
    <s v="OC"/>
    <n v="316144"/>
    <n v="1772181"/>
    <n v="2058575"/>
    <s v="15-0517-00-568965-0-E"/>
    <m/>
    <m/>
  </r>
  <r>
    <x v="0"/>
    <x v="90"/>
    <x v="0"/>
    <s v="COTIZACION"/>
    <s v="ABRIL"/>
    <d v="2024-04-01T00:00:00"/>
    <s v="CO37-FRANZ MERLO"/>
    <x v="8"/>
    <s v="OTROS REPUESTOS Y ACCESORIOS"/>
    <x v="4"/>
    <x v="4"/>
    <x v="87"/>
    <d v="2024-04-03T00:00:00"/>
    <m/>
    <n v="307"/>
    <s v="BIEN"/>
    <x v="95"/>
    <m/>
    <x v="4"/>
    <x v="390"/>
    <x v="40"/>
    <x v="4"/>
    <x v="0"/>
    <x v="0"/>
    <x v="0"/>
    <s v="10/04/2024"/>
    <m/>
    <s v="14:30"/>
    <s v="15:00"/>
    <x v="5"/>
    <s v="FRANZ GUILLERMO CARLOS FLORES ERGUETA"/>
    <x v="10"/>
    <m/>
    <x v="9"/>
    <x v="5"/>
    <x v="9"/>
    <x v="18"/>
    <x v="9"/>
    <m/>
    <x v="18"/>
    <x v="4"/>
    <x v="16"/>
    <x v="0"/>
    <n v="30"/>
    <x v="5"/>
    <m/>
    <x v="4"/>
    <x v="4"/>
    <s v="COLQUIRI"/>
    <m/>
    <m/>
    <x v="95"/>
    <s v="ADQ. MANTTO Y SERV. 26/2024"/>
    <n v="39800"/>
    <x v="4"/>
    <x v="391"/>
    <x v="4"/>
    <n v="2"/>
    <x v="18"/>
    <n v="0"/>
    <m/>
    <m/>
    <m/>
    <n v="0"/>
    <n v="0"/>
    <n v="0"/>
    <n v="0"/>
    <n v="2"/>
    <d v="1899-12-30T00:00:00"/>
    <m/>
    <x v="0"/>
    <m/>
    <x v="0"/>
    <x v="0"/>
    <x v="0"/>
    <x v="11"/>
    <x v="1"/>
    <x v="1"/>
    <x v="1"/>
    <n v="5527"/>
    <n v="4973"/>
    <d v="2015-09-06T00:00:00"/>
    <m/>
    <s v="MAY"/>
    <m/>
    <m/>
    <m/>
    <s v="L"/>
    <s v="NORMAL"/>
    <s v="OC"/>
    <n v="316144"/>
    <n v="1772181"/>
    <n v="2058575"/>
    <s v="15-0517-00-568965-0-E"/>
    <m/>
    <m/>
  </r>
  <r>
    <x v="0"/>
    <x v="90"/>
    <x v="0"/>
    <s v="COTIZACION"/>
    <s v="ABRIL"/>
    <d v="2024-04-01T00:00:00"/>
    <s v="CO37-FRANZ MERLO"/>
    <x v="8"/>
    <s v="OTROS REPUESTOS Y ACCESORIOS"/>
    <x v="4"/>
    <x v="4"/>
    <x v="87"/>
    <d v="2024-04-03T00:00:00"/>
    <m/>
    <n v="307"/>
    <s v="BIEN"/>
    <x v="95"/>
    <m/>
    <x v="5"/>
    <x v="391"/>
    <x v="2"/>
    <x v="4"/>
    <x v="0"/>
    <x v="0"/>
    <x v="0"/>
    <s v="10/04/2024"/>
    <m/>
    <s v="14:30"/>
    <s v="15:00"/>
    <x v="5"/>
    <s v="FRANZ GUILLERMO CARLOS FLORES ERGUETA"/>
    <x v="10"/>
    <m/>
    <x v="9"/>
    <x v="5"/>
    <x v="9"/>
    <x v="18"/>
    <x v="9"/>
    <m/>
    <x v="18"/>
    <x v="4"/>
    <x v="16"/>
    <x v="0"/>
    <n v="30"/>
    <x v="5"/>
    <m/>
    <x v="4"/>
    <x v="4"/>
    <s v="COLQUIRI"/>
    <m/>
    <m/>
    <x v="95"/>
    <s v="ADQ. MANTTO Y SERV. 26/2024"/>
    <n v="39800"/>
    <x v="5"/>
    <x v="392"/>
    <x v="4"/>
    <n v="1"/>
    <x v="18"/>
    <n v="0"/>
    <m/>
    <m/>
    <m/>
    <n v="0"/>
    <n v="0"/>
    <n v="0"/>
    <n v="0"/>
    <n v="1"/>
    <d v="1899-12-30T00:00:00"/>
    <m/>
    <x v="0"/>
    <m/>
    <x v="0"/>
    <x v="0"/>
    <x v="0"/>
    <x v="11"/>
    <x v="1"/>
    <x v="1"/>
    <x v="1"/>
    <n v="5527"/>
    <n v="4973"/>
    <d v="2015-09-07T00:00:00"/>
    <m/>
    <s v="JUN"/>
    <m/>
    <m/>
    <m/>
    <s v="L"/>
    <s v="NORMAL"/>
    <s v="OC"/>
    <n v="316144"/>
    <n v="1772181"/>
    <n v="2058575"/>
    <s v="15-0517-00-568965-0-E"/>
    <m/>
    <m/>
  </r>
  <r>
    <x v="0"/>
    <x v="90"/>
    <x v="0"/>
    <s v="COTIZACION"/>
    <s v="ABRIL"/>
    <d v="2024-04-01T00:00:00"/>
    <s v="CO37-FRANZ MERLO"/>
    <x v="8"/>
    <s v="OTROS REPUESTOS Y ACCESORIOS"/>
    <x v="4"/>
    <x v="4"/>
    <x v="87"/>
    <d v="2024-04-03T00:00:00"/>
    <m/>
    <n v="307"/>
    <s v="BIEN"/>
    <x v="95"/>
    <m/>
    <x v="6"/>
    <x v="392"/>
    <x v="38"/>
    <x v="4"/>
    <x v="0"/>
    <x v="0"/>
    <x v="0"/>
    <s v="10/04/2024"/>
    <m/>
    <s v="14:30"/>
    <s v="15:00"/>
    <x v="5"/>
    <s v="FRANZ GUILLERMO CARLOS FLORES ERGUETA"/>
    <x v="10"/>
    <m/>
    <x v="9"/>
    <x v="5"/>
    <x v="9"/>
    <x v="18"/>
    <x v="9"/>
    <m/>
    <x v="18"/>
    <x v="4"/>
    <x v="16"/>
    <x v="0"/>
    <n v="30"/>
    <x v="5"/>
    <m/>
    <x v="4"/>
    <x v="4"/>
    <s v="COLQUIRI"/>
    <m/>
    <m/>
    <x v="95"/>
    <s v="ADQ. MANTTO Y SERV. 26/2024"/>
    <n v="39800"/>
    <x v="6"/>
    <x v="393"/>
    <x v="4"/>
    <n v="6"/>
    <x v="18"/>
    <n v="0"/>
    <m/>
    <m/>
    <m/>
    <n v="0"/>
    <n v="0"/>
    <n v="0"/>
    <n v="0"/>
    <n v="6"/>
    <d v="1899-12-30T00:00:00"/>
    <m/>
    <x v="0"/>
    <m/>
    <x v="0"/>
    <x v="0"/>
    <x v="0"/>
    <x v="11"/>
    <x v="1"/>
    <x v="1"/>
    <x v="1"/>
    <n v="5527"/>
    <n v="4973"/>
    <d v="2015-09-08T00:00:00"/>
    <m/>
    <s v="JUL"/>
    <m/>
    <m/>
    <m/>
    <s v="L"/>
    <s v="NORMAL"/>
    <s v="OC"/>
    <n v="316144"/>
    <n v="1772181"/>
    <n v="2058575"/>
    <s v="15-0517-00-568965-0-E"/>
    <m/>
    <m/>
  </r>
  <r>
    <x v="0"/>
    <x v="90"/>
    <x v="0"/>
    <s v="COTIZACION"/>
    <s v="ABRIL"/>
    <d v="2024-04-01T00:00:00"/>
    <s v="CO37-FRANZ MERLO"/>
    <x v="8"/>
    <s v="OTROS REPUESTOS Y ACCESORIOS"/>
    <x v="4"/>
    <x v="4"/>
    <x v="87"/>
    <d v="2024-04-03T00:00:00"/>
    <m/>
    <n v="307"/>
    <s v="BIEN"/>
    <x v="95"/>
    <m/>
    <x v="7"/>
    <x v="393"/>
    <x v="2"/>
    <x v="4"/>
    <x v="0"/>
    <x v="0"/>
    <x v="0"/>
    <s v="10/04/2024"/>
    <m/>
    <s v="14:30"/>
    <s v="15:00"/>
    <x v="5"/>
    <s v="FRANZ GUILLERMO CARLOS FLORES ERGUETA"/>
    <x v="10"/>
    <m/>
    <x v="9"/>
    <x v="5"/>
    <x v="9"/>
    <x v="18"/>
    <x v="9"/>
    <m/>
    <x v="18"/>
    <x v="4"/>
    <x v="16"/>
    <x v="0"/>
    <n v="30"/>
    <x v="5"/>
    <m/>
    <x v="4"/>
    <x v="4"/>
    <s v="COLQUIRI"/>
    <m/>
    <m/>
    <x v="95"/>
    <s v="ADQ. MANTTO Y SERV. 26/2024"/>
    <n v="39800"/>
    <x v="7"/>
    <x v="394"/>
    <x v="4"/>
    <n v="1"/>
    <x v="18"/>
    <n v="0"/>
    <m/>
    <m/>
    <m/>
    <n v="0"/>
    <n v="0"/>
    <n v="0"/>
    <n v="0"/>
    <n v="1"/>
    <d v="1899-12-30T00:00:00"/>
    <m/>
    <x v="0"/>
    <m/>
    <x v="0"/>
    <x v="0"/>
    <x v="0"/>
    <x v="11"/>
    <x v="1"/>
    <x v="1"/>
    <x v="1"/>
    <n v="5527"/>
    <n v="4973"/>
    <d v="2015-09-09T00:00:00"/>
    <m/>
    <s v="AGO"/>
    <m/>
    <m/>
    <m/>
    <s v="L"/>
    <s v="NORMAL"/>
    <s v="OC"/>
    <n v="316144"/>
    <n v="1772181"/>
    <n v="2058575"/>
    <s v="15-0517-00-568965-0-E"/>
    <m/>
    <m/>
  </r>
  <r>
    <x v="0"/>
    <x v="90"/>
    <x v="0"/>
    <s v="COTIZACION"/>
    <s v="ABRIL"/>
    <d v="2024-04-01T00:00:00"/>
    <s v="CO37-FRANZ MERLO"/>
    <x v="8"/>
    <s v="OTROS REPUESTOS Y ACCESORIOS"/>
    <x v="4"/>
    <x v="4"/>
    <x v="87"/>
    <d v="2024-04-03T00:00:00"/>
    <m/>
    <n v="307"/>
    <s v="BIEN"/>
    <x v="95"/>
    <m/>
    <x v="8"/>
    <x v="394"/>
    <x v="2"/>
    <x v="4"/>
    <x v="0"/>
    <x v="0"/>
    <x v="0"/>
    <s v="10/04/2024"/>
    <m/>
    <s v="14:30"/>
    <s v="15:00"/>
    <x v="5"/>
    <s v="FRANZ GUILLERMO CARLOS FLORES ERGUETA"/>
    <x v="10"/>
    <m/>
    <x v="9"/>
    <x v="5"/>
    <x v="9"/>
    <x v="18"/>
    <x v="9"/>
    <m/>
    <x v="18"/>
    <x v="4"/>
    <x v="16"/>
    <x v="0"/>
    <n v="30"/>
    <x v="5"/>
    <m/>
    <x v="4"/>
    <x v="4"/>
    <s v="COLQUIRI"/>
    <m/>
    <m/>
    <x v="95"/>
    <s v="ADQ. MANTTO Y SERV. 26/2024"/>
    <n v="39800"/>
    <x v="8"/>
    <x v="395"/>
    <x v="4"/>
    <n v="1"/>
    <x v="18"/>
    <n v="0"/>
    <m/>
    <m/>
    <m/>
    <n v="0"/>
    <n v="0"/>
    <n v="0"/>
    <n v="0"/>
    <n v="1"/>
    <d v="1899-12-30T00:00:00"/>
    <m/>
    <x v="0"/>
    <m/>
    <x v="0"/>
    <x v="0"/>
    <x v="0"/>
    <x v="11"/>
    <x v="1"/>
    <x v="1"/>
    <x v="1"/>
    <n v="5527"/>
    <n v="4973"/>
    <d v="2015-09-10T00:00:00"/>
    <m/>
    <s v="SEP"/>
    <m/>
    <m/>
    <m/>
    <s v="L"/>
    <s v="NORMAL"/>
    <s v="OC"/>
    <n v="316144"/>
    <n v="1772181"/>
    <n v="2058575"/>
    <s v="15-0517-00-568965-0-E"/>
    <m/>
    <m/>
  </r>
  <r>
    <x v="0"/>
    <x v="91"/>
    <x v="0"/>
    <s v="COTIZACION"/>
    <s v="ABRIL"/>
    <d v="2024-04-01T00:00:00"/>
    <s v="CO37-FRANZ MERLO"/>
    <x v="8"/>
    <s v="OTROS REPUESTOS Y ACCESORIOS"/>
    <x v="4"/>
    <x v="4"/>
    <x v="88"/>
    <d v="2024-04-03T00:00:00"/>
    <m/>
    <n v="306"/>
    <s v="BIEN"/>
    <x v="96"/>
    <n v="779988.95"/>
    <x v="0"/>
    <x v="395"/>
    <x v="39"/>
    <x v="4"/>
    <x v="48"/>
    <x v="0"/>
    <x v="0"/>
    <s v="10/04/2024"/>
    <m/>
    <s v="14:30"/>
    <s v="15:00"/>
    <x v="5"/>
    <s v="FRANZ GUILLERMO CARLOS FLORES ERGUETA"/>
    <x v="8"/>
    <m/>
    <x v="9"/>
    <x v="5"/>
    <x v="9"/>
    <x v="18"/>
    <x v="9"/>
    <m/>
    <x v="18"/>
    <x v="4"/>
    <x v="16"/>
    <x v="0"/>
    <n v="30"/>
    <x v="5"/>
    <m/>
    <x v="4"/>
    <x v="4"/>
    <s v="COLQUIRI"/>
    <m/>
    <m/>
    <x v="96"/>
    <s v="ADQ. MANTTO Y SERV. 28/2024"/>
    <n v="39800"/>
    <x v="0"/>
    <x v="396"/>
    <x v="4"/>
    <n v="3"/>
    <x v="18"/>
    <n v="0"/>
    <m/>
    <m/>
    <m/>
    <n v="0"/>
    <n v="0"/>
    <n v="0"/>
    <n v="0"/>
    <n v="3"/>
    <d v="1899-12-30T00:00:00"/>
    <m/>
    <x v="0"/>
    <m/>
    <x v="0"/>
    <x v="0"/>
    <x v="0"/>
    <x v="11"/>
    <x v="1"/>
    <x v="1"/>
    <x v="1"/>
    <n v="5527"/>
    <n v="4973"/>
    <d v="2015-09-11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
    <x v="396"/>
    <x v="35"/>
    <x v="4"/>
    <x v="0"/>
    <x v="0"/>
    <x v="0"/>
    <s v="10/04/2024"/>
    <m/>
    <s v="14:30"/>
    <s v="15:00"/>
    <x v="5"/>
    <s v="FRANZ GUILLERMO CARLOS FLORES ERGUETA"/>
    <x v="8"/>
    <m/>
    <x v="9"/>
    <x v="5"/>
    <x v="9"/>
    <x v="18"/>
    <x v="9"/>
    <m/>
    <x v="18"/>
    <x v="4"/>
    <x v="16"/>
    <x v="0"/>
    <n v="30"/>
    <x v="5"/>
    <m/>
    <x v="4"/>
    <x v="4"/>
    <s v="COLQUIRI"/>
    <m/>
    <m/>
    <x v="96"/>
    <s v="ADQ. MANTTO Y SERV. 28/2024"/>
    <n v="39800"/>
    <x v="1"/>
    <x v="397"/>
    <x v="4"/>
    <n v="10"/>
    <x v="18"/>
    <n v="0"/>
    <m/>
    <m/>
    <m/>
    <n v="0"/>
    <n v="0"/>
    <n v="0"/>
    <n v="0"/>
    <n v="10"/>
    <d v="1899-12-30T00:00:00"/>
    <m/>
    <x v="0"/>
    <m/>
    <x v="0"/>
    <x v="0"/>
    <x v="0"/>
    <x v="11"/>
    <x v="1"/>
    <x v="1"/>
    <x v="1"/>
    <n v="5527"/>
    <n v="4973"/>
    <d v="2015-09-12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
    <x v="397"/>
    <x v="40"/>
    <x v="4"/>
    <x v="0"/>
    <x v="0"/>
    <x v="0"/>
    <s v="10/04/2024"/>
    <m/>
    <s v="14:30"/>
    <s v="15:00"/>
    <x v="5"/>
    <s v="FRANZ GUILLERMO CARLOS FLORES ERGUETA"/>
    <x v="8"/>
    <m/>
    <x v="9"/>
    <x v="5"/>
    <x v="9"/>
    <x v="18"/>
    <x v="9"/>
    <m/>
    <x v="18"/>
    <x v="4"/>
    <x v="16"/>
    <x v="0"/>
    <n v="30"/>
    <x v="5"/>
    <m/>
    <x v="4"/>
    <x v="4"/>
    <s v="COLQUIRI"/>
    <m/>
    <m/>
    <x v="96"/>
    <s v="ADQ. MANTTO Y SERV. 28/2024"/>
    <n v="39800"/>
    <x v="2"/>
    <x v="398"/>
    <x v="4"/>
    <n v="2"/>
    <x v="18"/>
    <n v="0"/>
    <m/>
    <m/>
    <m/>
    <n v="0"/>
    <n v="0"/>
    <n v="0"/>
    <n v="0"/>
    <n v="2"/>
    <d v="1899-12-30T00:00:00"/>
    <m/>
    <x v="0"/>
    <m/>
    <x v="0"/>
    <x v="0"/>
    <x v="0"/>
    <x v="11"/>
    <x v="1"/>
    <x v="1"/>
    <x v="1"/>
    <n v="5527"/>
    <n v="4973"/>
    <d v="2015-09-13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3"/>
    <x v="398"/>
    <x v="40"/>
    <x v="4"/>
    <x v="0"/>
    <x v="0"/>
    <x v="0"/>
    <s v="10/04/2024"/>
    <m/>
    <s v="14:30"/>
    <s v="15:00"/>
    <x v="5"/>
    <s v="FRANZ GUILLERMO CARLOS FLORES ERGUETA"/>
    <x v="8"/>
    <m/>
    <x v="9"/>
    <x v="5"/>
    <x v="9"/>
    <x v="18"/>
    <x v="9"/>
    <m/>
    <x v="18"/>
    <x v="4"/>
    <x v="16"/>
    <x v="0"/>
    <n v="30"/>
    <x v="5"/>
    <m/>
    <x v="4"/>
    <x v="4"/>
    <s v="COLQUIRI"/>
    <m/>
    <m/>
    <x v="96"/>
    <s v="ADQ. MANTTO Y SERV. 28/2024"/>
    <n v="39800"/>
    <x v="3"/>
    <x v="399"/>
    <x v="4"/>
    <n v="2"/>
    <x v="18"/>
    <n v="0"/>
    <m/>
    <m/>
    <m/>
    <n v="0"/>
    <n v="0"/>
    <n v="0"/>
    <n v="0"/>
    <n v="2"/>
    <d v="1899-12-30T00:00:00"/>
    <m/>
    <x v="0"/>
    <m/>
    <x v="0"/>
    <x v="0"/>
    <x v="0"/>
    <x v="11"/>
    <x v="1"/>
    <x v="1"/>
    <x v="1"/>
    <n v="5527"/>
    <n v="4973"/>
    <d v="2015-09-14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4"/>
    <x v="399"/>
    <x v="31"/>
    <x v="4"/>
    <x v="0"/>
    <x v="0"/>
    <x v="0"/>
    <s v="10/04/2024"/>
    <m/>
    <s v="14:30"/>
    <s v="15:00"/>
    <x v="5"/>
    <s v="FRANZ GUILLERMO CARLOS FLORES ERGUETA"/>
    <x v="8"/>
    <m/>
    <x v="9"/>
    <x v="5"/>
    <x v="9"/>
    <x v="18"/>
    <x v="9"/>
    <m/>
    <x v="18"/>
    <x v="4"/>
    <x v="16"/>
    <x v="0"/>
    <n v="30"/>
    <x v="5"/>
    <m/>
    <x v="4"/>
    <x v="4"/>
    <s v="COLQUIRI"/>
    <m/>
    <m/>
    <x v="96"/>
    <s v="ADQ. MANTTO Y SERV. 28/2024"/>
    <n v="39800"/>
    <x v="4"/>
    <x v="400"/>
    <x v="4"/>
    <n v="30"/>
    <x v="18"/>
    <n v="0"/>
    <m/>
    <m/>
    <m/>
    <n v="0"/>
    <n v="0"/>
    <n v="0"/>
    <n v="0"/>
    <n v="30"/>
    <d v="1899-12-30T00:00:00"/>
    <m/>
    <x v="0"/>
    <m/>
    <x v="0"/>
    <x v="0"/>
    <x v="0"/>
    <x v="11"/>
    <x v="1"/>
    <x v="1"/>
    <x v="1"/>
    <n v="5527"/>
    <n v="4973"/>
    <d v="2015-09-15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5"/>
    <x v="400"/>
    <x v="35"/>
    <x v="4"/>
    <x v="0"/>
    <x v="0"/>
    <x v="0"/>
    <s v="10/04/2024"/>
    <m/>
    <s v="14:30"/>
    <s v="15:00"/>
    <x v="5"/>
    <s v="FRANZ GUILLERMO CARLOS FLORES ERGUETA"/>
    <x v="8"/>
    <m/>
    <x v="9"/>
    <x v="5"/>
    <x v="9"/>
    <x v="18"/>
    <x v="9"/>
    <m/>
    <x v="18"/>
    <x v="4"/>
    <x v="16"/>
    <x v="0"/>
    <n v="30"/>
    <x v="5"/>
    <m/>
    <x v="4"/>
    <x v="4"/>
    <s v="COLQUIRI"/>
    <m/>
    <m/>
    <x v="96"/>
    <s v="ADQ. MANTTO Y SERV. 28/2024"/>
    <n v="39800"/>
    <x v="5"/>
    <x v="401"/>
    <x v="4"/>
    <n v="10"/>
    <x v="18"/>
    <n v="0"/>
    <m/>
    <m/>
    <m/>
    <n v="0"/>
    <n v="0"/>
    <n v="0"/>
    <n v="0"/>
    <n v="10"/>
    <d v="1899-12-30T00:00:00"/>
    <m/>
    <x v="0"/>
    <m/>
    <x v="0"/>
    <x v="0"/>
    <x v="0"/>
    <x v="11"/>
    <x v="1"/>
    <x v="1"/>
    <x v="1"/>
    <n v="5527"/>
    <n v="4973"/>
    <d v="2015-09-16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6"/>
    <x v="401"/>
    <x v="31"/>
    <x v="4"/>
    <x v="0"/>
    <x v="0"/>
    <x v="0"/>
    <s v="10/04/2024"/>
    <m/>
    <s v="14:30"/>
    <s v="15:00"/>
    <x v="5"/>
    <s v="FRANZ GUILLERMO CARLOS FLORES ERGUETA"/>
    <x v="8"/>
    <m/>
    <x v="9"/>
    <x v="5"/>
    <x v="9"/>
    <x v="18"/>
    <x v="9"/>
    <m/>
    <x v="18"/>
    <x v="4"/>
    <x v="16"/>
    <x v="0"/>
    <n v="30"/>
    <x v="5"/>
    <m/>
    <x v="4"/>
    <x v="4"/>
    <s v="COLQUIRI"/>
    <m/>
    <m/>
    <x v="96"/>
    <s v="ADQ. MANTTO Y SERV. 28/2024"/>
    <n v="39800"/>
    <x v="6"/>
    <x v="402"/>
    <x v="4"/>
    <n v="30"/>
    <x v="18"/>
    <n v="0"/>
    <m/>
    <m/>
    <m/>
    <n v="0"/>
    <n v="0"/>
    <n v="0"/>
    <n v="0"/>
    <n v="30"/>
    <d v="1899-12-30T00:00:00"/>
    <m/>
    <x v="0"/>
    <m/>
    <x v="0"/>
    <x v="0"/>
    <x v="0"/>
    <x v="11"/>
    <x v="1"/>
    <x v="1"/>
    <x v="1"/>
    <n v="5527"/>
    <n v="4973"/>
    <d v="2015-09-17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7"/>
    <x v="402"/>
    <x v="91"/>
    <x v="4"/>
    <x v="0"/>
    <x v="0"/>
    <x v="0"/>
    <s v="10/04/2024"/>
    <m/>
    <s v="14:30"/>
    <s v="15:00"/>
    <x v="5"/>
    <s v="FRANZ GUILLERMO CARLOS FLORES ERGUETA"/>
    <x v="8"/>
    <m/>
    <x v="9"/>
    <x v="5"/>
    <x v="9"/>
    <x v="18"/>
    <x v="9"/>
    <m/>
    <x v="18"/>
    <x v="4"/>
    <x v="16"/>
    <x v="0"/>
    <n v="30"/>
    <x v="5"/>
    <m/>
    <x v="4"/>
    <x v="4"/>
    <s v="COLQUIRI"/>
    <m/>
    <m/>
    <x v="96"/>
    <s v="ADQ. MANTTO Y SERV. 28/2024"/>
    <n v="39800"/>
    <x v="7"/>
    <x v="403"/>
    <x v="4"/>
    <n v="12"/>
    <x v="18"/>
    <n v="0"/>
    <m/>
    <m/>
    <m/>
    <n v="0"/>
    <n v="0"/>
    <n v="0"/>
    <n v="0"/>
    <n v="12"/>
    <d v="1899-12-30T00:00:00"/>
    <m/>
    <x v="0"/>
    <m/>
    <x v="0"/>
    <x v="0"/>
    <x v="0"/>
    <x v="11"/>
    <x v="1"/>
    <x v="1"/>
    <x v="1"/>
    <n v="5527"/>
    <n v="4973"/>
    <d v="2015-09-18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8"/>
    <x v="403"/>
    <x v="31"/>
    <x v="4"/>
    <x v="0"/>
    <x v="0"/>
    <x v="0"/>
    <s v="10/04/2024"/>
    <m/>
    <s v="14:30"/>
    <s v="15:00"/>
    <x v="5"/>
    <s v="FRANZ GUILLERMO CARLOS FLORES ERGUETA"/>
    <x v="8"/>
    <m/>
    <x v="9"/>
    <x v="5"/>
    <x v="9"/>
    <x v="18"/>
    <x v="9"/>
    <m/>
    <x v="18"/>
    <x v="4"/>
    <x v="16"/>
    <x v="0"/>
    <n v="30"/>
    <x v="5"/>
    <m/>
    <x v="4"/>
    <x v="4"/>
    <s v="COLQUIRI"/>
    <m/>
    <m/>
    <x v="96"/>
    <s v="ADQ. MANTTO Y SERV. 28/2024"/>
    <n v="39800"/>
    <x v="8"/>
    <x v="404"/>
    <x v="4"/>
    <n v="30"/>
    <x v="18"/>
    <n v="0"/>
    <m/>
    <m/>
    <m/>
    <n v="0"/>
    <n v="0"/>
    <n v="0"/>
    <n v="0"/>
    <n v="30"/>
    <d v="1899-12-30T00:00:00"/>
    <m/>
    <x v="0"/>
    <m/>
    <x v="0"/>
    <x v="0"/>
    <x v="0"/>
    <x v="11"/>
    <x v="1"/>
    <x v="1"/>
    <x v="1"/>
    <n v="5527"/>
    <n v="4973"/>
    <d v="2015-09-19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9"/>
    <x v="404"/>
    <x v="38"/>
    <x v="4"/>
    <x v="0"/>
    <x v="0"/>
    <x v="0"/>
    <s v="10/04/2024"/>
    <m/>
    <s v="14:30"/>
    <s v="15:00"/>
    <x v="5"/>
    <s v="FRANZ GUILLERMO CARLOS FLORES ERGUETA"/>
    <x v="8"/>
    <m/>
    <x v="9"/>
    <x v="5"/>
    <x v="9"/>
    <x v="18"/>
    <x v="9"/>
    <m/>
    <x v="18"/>
    <x v="4"/>
    <x v="16"/>
    <x v="0"/>
    <n v="30"/>
    <x v="5"/>
    <m/>
    <x v="4"/>
    <x v="4"/>
    <s v="COLQUIRI"/>
    <m/>
    <m/>
    <x v="96"/>
    <s v="ADQ. MANTTO Y SERV. 28/2024"/>
    <n v="39800"/>
    <x v="9"/>
    <x v="405"/>
    <x v="4"/>
    <n v="6"/>
    <x v="18"/>
    <n v="0"/>
    <m/>
    <m/>
    <m/>
    <n v="0"/>
    <n v="0"/>
    <n v="0"/>
    <n v="0"/>
    <n v="6"/>
    <d v="1899-12-30T00:00:00"/>
    <m/>
    <x v="0"/>
    <m/>
    <x v="0"/>
    <x v="0"/>
    <x v="0"/>
    <x v="11"/>
    <x v="1"/>
    <x v="1"/>
    <x v="1"/>
    <n v="5527"/>
    <n v="4973"/>
    <d v="2015-09-20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10"/>
    <x v="405"/>
    <x v="31"/>
    <x v="4"/>
    <x v="0"/>
    <x v="0"/>
    <x v="0"/>
    <s v="10/04/2024"/>
    <m/>
    <s v="14:30"/>
    <s v="15:00"/>
    <x v="5"/>
    <s v="FRANZ GUILLERMO CARLOS FLORES ERGUETA"/>
    <x v="8"/>
    <m/>
    <x v="9"/>
    <x v="5"/>
    <x v="9"/>
    <x v="18"/>
    <x v="9"/>
    <m/>
    <x v="18"/>
    <x v="4"/>
    <x v="16"/>
    <x v="0"/>
    <n v="30"/>
    <x v="5"/>
    <m/>
    <x v="4"/>
    <x v="4"/>
    <s v="COLQUIRI"/>
    <m/>
    <m/>
    <x v="96"/>
    <s v="ADQ. MANTTO Y SERV. 28/2024"/>
    <n v="39800"/>
    <x v="10"/>
    <x v="406"/>
    <x v="4"/>
    <n v="30"/>
    <x v="18"/>
    <n v="0"/>
    <m/>
    <m/>
    <m/>
    <n v="0"/>
    <n v="0"/>
    <n v="0"/>
    <n v="0"/>
    <n v="30"/>
    <d v="1899-12-30T00:00:00"/>
    <m/>
    <x v="0"/>
    <m/>
    <x v="0"/>
    <x v="0"/>
    <x v="0"/>
    <x v="11"/>
    <x v="1"/>
    <x v="1"/>
    <x v="1"/>
    <n v="5527"/>
    <n v="4973"/>
    <d v="2015-09-21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11"/>
    <x v="406"/>
    <x v="35"/>
    <x v="4"/>
    <x v="0"/>
    <x v="0"/>
    <x v="0"/>
    <s v="10/04/2024"/>
    <m/>
    <s v="14:30"/>
    <s v="15:00"/>
    <x v="5"/>
    <s v="FRANZ GUILLERMO CARLOS FLORES ERGUETA"/>
    <x v="8"/>
    <m/>
    <x v="9"/>
    <x v="5"/>
    <x v="9"/>
    <x v="18"/>
    <x v="9"/>
    <m/>
    <x v="18"/>
    <x v="4"/>
    <x v="16"/>
    <x v="0"/>
    <n v="30"/>
    <x v="5"/>
    <m/>
    <x v="4"/>
    <x v="4"/>
    <s v="COLQUIRI"/>
    <m/>
    <m/>
    <x v="96"/>
    <s v="ADQ. MANTTO Y SERV. 28/2024"/>
    <n v="39800"/>
    <x v="11"/>
    <x v="407"/>
    <x v="4"/>
    <n v="10"/>
    <x v="18"/>
    <n v="0"/>
    <m/>
    <m/>
    <m/>
    <n v="0"/>
    <n v="0"/>
    <n v="0"/>
    <n v="0"/>
    <n v="10"/>
    <d v="1899-12-30T00:00:00"/>
    <m/>
    <x v="0"/>
    <m/>
    <x v="0"/>
    <x v="0"/>
    <x v="0"/>
    <x v="11"/>
    <x v="1"/>
    <x v="1"/>
    <x v="1"/>
    <n v="5527"/>
    <n v="4973"/>
    <d v="2015-09-22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12"/>
    <x v="407"/>
    <x v="31"/>
    <x v="4"/>
    <x v="0"/>
    <x v="0"/>
    <x v="0"/>
    <s v="10/04/2024"/>
    <m/>
    <s v="14:30"/>
    <s v="15:00"/>
    <x v="5"/>
    <s v="FRANZ GUILLERMO CARLOS FLORES ERGUETA"/>
    <x v="8"/>
    <m/>
    <x v="9"/>
    <x v="5"/>
    <x v="9"/>
    <x v="18"/>
    <x v="9"/>
    <m/>
    <x v="18"/>
    <x v="4"/>
    <x v="16"/>
    <x v="0"/>
    <n v="30"/>
    <x v="5"/>
    <m/>
    <x v="4"/>
    <x v="4"/>
    <s v="COLQUIRI"/>
    <m/>
    <m/>
    <x v="96"/>
    <s v="ADQ. MANTTO Y SERV. 28/2024"/>
    <n v="39800"/>
    <x v="12"/>
    <x v="408"/>
    <x v="4"/>
    <n v="30"/>
    <x v="18"/>
    <n v="0"/>
    <m/>
    <m/>
    <m/>
    <n v="0"/>
    <n v="0"/>
    <n v="0"/>
    <n v="0"/>
    <n v="30"/>
    <d v="1899-12-30T00:00:00"/>
    <m/>
    <x v="0"/>
    <m/>
    <x v="0"/>
    <x v="0"/>
    <x v="0"/>
    <x v="11"/>
    <x v="1"/>
    <x v="1"/>
    <x v="1"/>
    <n v="5527"/>
    <n v="4973"/>
    <d v="2015-09-23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13"/>
    <x v="408"/>
    <x v="35"/>
    <x v="4"/>
    <x v="0"/>
    <x v="0"/>
    <x v="0"/>
    <s v="10/04/2024"/>
    <m/>
    <s v="14:30"/>
    <s v="15:00"/>
    <x v="5"/>
    <s v="FRANZ GUILLERMO CARLOS FLORES ERGUETA"/>
    <x v="8"/>
    <m/>
    <x v="9"/>
    <x v="5"/>
    <x v="9"/>
    <x v="18"/>
    <x v="9"/>
    <m/>
    <x v="18"/>
    <x v="4"/>
    <x v="16"/>
    <x v="0"/>
    <n v="30"/>
    <x v="5"/>
    <m/>
    <x v="4"/>
    <x v="4"/>
    <s v="COLQUIRI"/>
    <m/>
    <m/>
    <x v="96"/>
    <s v="ADQ. MANTTO Y SERV. 28/2024"/>
    <n v="39800"/>
    <x v="13"/>
    <x v="409"/>
    <x v="4"/>
    <n v="10"/>
    <x v="18"/>
    <n v="0"/>
    <m/>
    <m/>
    <m/>
    <n v="0"/>
    <n v="0"/>
    <n v="0"/>
    <n v="0"/>
    <n v="10"/>
    <d v="1899-12-30T00:00:00"/>
    <m/>
    <x v="0"/>
    <m/>
    <x v="0"/>
    <x v="0"/>
    <x v="0"/>
    <x v="11"/>
    <x v="1"/>
    <x v="1"/>
    <x v="1"/>
    <n v="5527"/>
    <n v="4973"/>
    <d v="2015-09-24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14"/>
    <x v="409"/>
    <x v="35"/>
    <x v="4"/>
    <x v="0"/>
    <x v="0"/>
    <x v="0"/>
    <s v="10/04/2024"/>
    <m/>
    <s v="14:30"/>
    <s v="15:00"/>
    <x v="5"/>
    <s v="FRANZ GUILLERMO CARLOS FLORES ERGUETA"/>
    <x v="8"/>
    <m/>
    <x v="9"/>
    <x v="5"/>
    <x v="9"/>
    <x v="18"/>
    <x v="9"/>
    <m/>
    <x v="18"/>
    <x v="4"/>
    <x v="16"/>
    <x v="0"/>
    <n v="30"/>
    <x v="5"/>
    <m/>
    <x v="4"/>
    <x v="4"/>
    <s v="COLQUIRI"/>
    <m/>
    <m/>
    <x v="96"/>
    <s v="ADQ. MANTTO Y SERV. 28/2024"/>
    <n v="39800"/>
    <x v="14"/>
    <x v="410"/>
    <x v="4"/>
    <n v="10"/>
    <x v="18"/>
    <n v="0"/>
    <m/>
    <m/>
    <m/>
    <n v="0"/>
    <n v="0"/>
    <n v="0"/>
    <n v="0"/>
    <n v="10"/>
    <d v="1899-12-30T00:00:00"/>
    <m/>
    <x v="0"/>
    <m/>
    <x v="0"/>
    <x v="0"/>
    <x v="0"/>
    <x v="11"/>
    <x v="1"/>
    <x v="1"/>
    <x v="1"/>
    <n v="5527"/>
    <n v="4973"/>
    <d v="2015-09-25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15"/>
    <x v="410"/>
    <x v="31"/>
    <x v="4"/>
    <x v="0"/>
    <x v="0"/>
    <x v="0"/>
    <s v="10/04/2024"/>
    <m/>
    <s v="14:30"/>
    <s v="15:00"/>
    <x v="5"/>
    <s v="FRANZ GUILLERMO CARLOS FLORES ERGUETA"/>
    <x v="8"/>
    <m/>
    <x v="9"/>
    <x v="5"/>
    <x v="9"/>
    <x v="18"/>
    <x v="9"/>
    <m/>
    <x v="18"/>
    <x v="4"/>
    <x v="16"/>
    <x v="0"/>
    <n v="30"/>
    <x v="5"/>
    <m/>
    <x v="4"/>
    <x v="4"/>
    <s v="COLQUIRI"/>
    <m/>
    <m/>
    <x v="96"/>
    <s v="ADQ. MANTTO Y SERV. 28/2024"/>
    <n v="39800"/>
    <x v="15"/>
    <x v="411"/>
    <x v="4"/>
    <n v="30"/>
    <x v="18"/>
    <n v="0"/>
    <m/>
    <m/>
    <m/>
    <n v="0"/>
    <n v="0"/>
    <n v="0"/>
    <n v="0"/>
    <n v="30"/>
    <d v="1899-12-30T00:00:00"/>
    <m/>
    <x v="0"/>
    <m/>
    <x v="0"/>
    <x v="0"/>
    <x v="0"/>
    <x v="11"/>
    <x v="1"/>
    <x v="1"/>
    <x v="1"/>
    <n v="5527"/>
    <n v="4973"/>
    <d v="2015-09-26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16"/>
    <x v="411"/>
    <x v="35"/>
    <x v="4"/>
    <x v="0"/>
    <x v="0"/>
    <x v="0"/>
    <s v="10/04/2024"/>
    <m/>
    <s v="14:30"/>
    <s v="15:00"/>
    <x v="5"/>
    <s v="FRANZ GUILLERMO CARLOS FLORES ERGUETA"/>
    <x v="8"/>
    <m/>
    <x v="9"/>
    <x v="5"/>
    <x v="9"/>
    <x v="18"/>
    <x v="9"/>
    <m/>
    <x v="18"/>
    <x v="4"/>
    <x v="16"/>
    <x v="0"/>
    <n v="30"/>
    <x v="5"/>
    <m/>
    <x v="4"/>
    <x v="4"/>
    <s v="COLQUIRI"/>
    <m/>
    <m/>
    <x v="96"/>
    <s v="ADQ. MANTTO Y SERV. 28/2024"/>
    <n v="39800"/>
    <x v="16"/>
    <x v="412"/>
    <x v="4"/>
    <n v="10"/>
    <x v="18"/>
    <n v="0"/>
    <m/>
    <m/>
    <m/>
    <n v="0"/>
    <n v="0"/>
    <n v="0"/>
    <n v="0"/>
    <n v="10"/>
    <d v="1899-12-30T00:00:00"/>
    <m/>
    <x v="0"/>
    <m/>
    <x v="0"/>
    <x v="0"/>
    <x v="0"/>
    <x v="11"/>
    <x v="1"/>
    <x v="1"/>
    <x v="1"/>
    <n v="5527"/>
    <n v="4973"/>
    <d v="2015-09-27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17"/>
    <x v="407"/>
    <x v="31"/>
    <x v="4"/>
    <x v="0"/>
    <x v="0"/>
    <x v="0"/>
    <s v="10/04/2024"/>
    <m/>
    <s v="14:30"/>
    <s v="15:00"/>
    <x v="5"/>
    <s v="FRANZ GUILLERMO CARLOS FLORES ERGUETA"/>
    <x v="8"/>
    <m/>
    <x v="9"/>
    <x v="5"/>
    <x v="9"/>
    <x v="18"/>
    <x v="9"/>
    <m/>
    <x v="18"/>
    <x v="4"/>
    <x v="16"/>
    <x v="0"/>
    <n v="30"/>
    <x v="5"/>
    <m/>
    <x v="4"/>
    <x v="4"/>
    <s v="COLQUIRI"/>
    <m/>
    <m/>
    <x v="96"/>
    <s v="ADQ. MANTTO Y SERV. 28/2024"/>
    <n v="39800"/>
    <x v="17"/>
    <x v="408"/>
    <x v="4"/>
    <n v="30"/>
    <x v="18"/>
    <n v="0"/>
    <m/>
    <m/>
    <m/>
    <n v="0"/>
    <n v="0"/>
    <n v="0"/>
    <n v="0"/>
    <n v="30"/>
    <d v="1899-12-30T00:00:00"/>
    <m/>
    <x v="0"/>
    <m/>
    <x v="0"/>
    <x v="0"/>
    <x v="0"/>
    <x v="11"/>
    <x v="1"/>
    <x v="1"/>
    <x v="1"/>
    <n v="5527"/>
    <n v="4973"/>
    <d v="2015-09-28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18"/>
    <x v="412"/>
    <x v="36"/>
    <x v="4"/>
    <x v="0"/>
    <x v="0"/>
    <x v="0"/>
    <s v="10/04/2024"/>
    <m/>
    <s v="14:30"/>
    <s v="15:00"/>
    <x v="5"/>
    <s v="FRANZ GUILLERMO CARLOS FLORES ERGUETA"/>
    <x v="8"/>
    <m/>
    <x v="9"/>
    <x v="5"/>
    <x v="9"/>
    <x v="18"/>
    <x v="9"/>
    <m/>
    <x v="18"/>
    <x v="4"/>
    <x v="16"/>
    <x v="0"/>
    <n v="30"/>
    <x v="5"/>
    <m/>
    <x v="4"/>
    <x v="4"/>
    <s v="COLQUIRI"/>
    <m/>
    <m/>
    <x v="96"/>
    <s v="ADQ. MANTTO Y SERV. 28/2024"/>
    <n v="39800"/>
    <x v="18"/>
    <x v="413"/>
    <x v="4"/>
    <n v="5"/>
    <x v="18"/>
    <n v="0"/>
    <m/>
    <m/>
    <m/>
    <n v="0"/>
    <n v="0"/>
    <n v="0"/>
    <n v="0"/>
    <n v="5"/>
    <d v="1899-12-30T00:00:00"/>
    <m/>
    <x v="0"/>
    <m/>
    <x v="0"/>
    <x v="0"/>
    <x v="0"/>
    <x v="11"/>
    <x v="1"/>
    <x v="1"/>
    <x v="1"/>
    <n v="5527"/>
    <n v="4973"/>
    <d v="2015-09-29T00:00:00"/>
    <m/>
    <s v="ABR"/>
    <m/>
    <m/>
    <m/>
    <s v="L"/>
    <s v="NORMAL"/>
    <s v="OC"/>
    <n v="316144"/>
    <n v="1772181"/>
    <n v="2058575"/>
    <s v="15-0517-00-568965-0-E"/>
    <m/>
    <m/>
  </r>
  <r>
    <x v="0"/>
    <x v="91"/>
    <x v="0"/>
    <s v="COTIZACION"/>
    <s v="ABRIL"/>
    <d v="2024-04-01T00:00:00"/>
    <s v="CO37-FRANZ MERLO"/>
    <x v="8"/>
    <s v="OTROS REPUESTOS Y ACCESORIOS"/>
    <x v="4"/>
    <x v="4"/>
    <x v="88"/>
    <d v="2024-04-03T00:00:00"/>
    <m/>
    <n v="306"/>
    <s v="BIEN"/>
    <x v="96"/>
    <m/>
    <x v="19"/>
    <x v="413"/>
    <x v="38"/>
    <x v="4"/>
    <x v="0"/>
    <x v="0"/>
    <x v="0"/>
    <s v="10/04/2024"/>
    <m/>
    <s v="14:30"/>
    <s v="15:00"/>
    <x v="5"/>
    <s v="FRANZ GUILLERMO CARLOS FLORES ERGUETA"/>
    <x v="8"/>
    <m/>
    <x v="9"/>
    <x v="5"/>
    <x v="9"/>
    <x v="18"/>
    <x v="9"/>
    <m/>
    <x v="18"/>
    <x v="4"/>
    <x v="16"/>
    <x v="0"/>
    <n v="30"/>
    <x v="5"/>
    <m/>
    <x v="4"/>
    <x v="4"/>
    <s v="COLQUIRI"/>
    <m/>
    <m/>
    <x v="96"/>
    <s v="ADQ. MANTTO Y SERV. 28/2024"/>
    <n v="39800"/>
    <x v="19"/>
    <x v="414"/>
    <x v="4"/>
    <n v="6"/>
    <x v="18"/>
    <n v="0"/>
    <m/>
    <m/>
    <m/>
    <n v="0"/>
    <n v="0"/>
    <n v="0"/>
    <n v="0"/>
    <n v="6"/>
    <d v="1899-12-30T00:00:00"/>
    <m/>
    <x v="0"/>
    <m/>
    <x v="0"/>
    <x v="0"/>
    <x v="0"/>
    <x v="11"/>
    <x v="1"/>
    <x v="1"/>
    <x v="1"/>
    <n v="5527"/>
    <n v="4973"/>
    <d v="2015-09-30T00:00:00"/>
    <m/>
    <s v="MAY"/>
    <m/>
    <m/>
    <m/>
    <s v="L"/>
    <s v="NORMAL"/>
    <s v="OC"/>
    <n v="316144"/>
    <n v="1772181"/>
    <n v="2058575"/>
    <s v="15-0517-00-568965-0-E"/>
    <m/>
    <m/>
  </r>
  <r>
    <x v="0"/>
    <x v="91"/>
    <x v="0"/>
    <s v="COTIZACION"/>
    <s v="ABRIL"/>
    <d v="2024-04-01T00:00:00"/>
    <s v="CO37-FRANZ MERLO"/>
    <x v="8"/>
    <s v="OTROS REPUESTOS Y ACCESORIOS"/>
    <x v="4"/>
    <x v="4"/>
    <x v="88"/>
    <d v="2024-04-03T00:00:00"/>
    <m/>
    <n v="306"/>
    <s v="BIEN"/>
    <x v="96"/>
    <m/>
    <x v="20"/>
    <x v="414"/>
    <x v="40"/>
    <x v="4"/>
    <x v="0"/>
    <x v="0"/>
    <x v="0"/>
    <s v="10/04/2024"/>
    <m/>
    <s v="14:30"/>
    <s v="15:00"/>
    <x v="5"/>
    <s v="FRANZ GUILLERMO CARLOS FLORES ERGUETA"/>
    <x v="8"/>
    <m/>
    <x v="9"/>
    <x v="5"/>
    <x v="9"/>
    <x v="18"/>
    <x v="9"/>
    <m/>
    <x v="18"/>
    <x v="4"/>
    <x v="16"/>
    <x v="0"/>
    <n v="30"/>
    <x v="5"/>
    <m/>
    <x v="4"/>
    <x v="4"/>
    <s v="COLQUIRI"/>
    <m/>
    <m/>
    <x v="96"/>
    <s v="ADQ. MANTTO Y SERV. 28/2024"/>
    <n v="39800"/>
    <x v="20"/>
    <x v="415"/>
    <x v="4"/>
    <n v="2"/>
    <x v="18"/>
    <n v="0"/>
    <m/>
    <m/>
    <m/>
    <n v="0"/>
    <n v="0"/>
    <n v="0"/>
    <n v="0"/>
    <n v="2"/>
    <d v="1899-12-30T00:00:00"/>
    <m/>
    <x v="0"/>
    <m/>
    <x v="0"/>
    <x v="0"/>
    <x v="0"/>
    <x v="11"/>
    <x v="1"/>
    <x v="1"/>
    <x v="1"/>
    <n v="5527"/>
    <n v="4973"/>
    <d v="2015-10-01T00:00:00"/>
    <m/>
    <s v="JUN"/>
    <m/>
    <m/>
    <m/>
    <s v="L"/>
    <s v="NORMAL"/>
    <s v="OC"/>
    <n v="316144"/>
    <n v="1772181"/>
    <n v="2058575"/>
    <s v="15-0517-00-568965-0-E"/>
    <m/>
    <m/>
  </r>
  <r>
    <x v="0"/>
    <x v="91"/>
    <x v="0"/>
    <s v="COTIZACION"/>
    <s v="ABRIL"/>
    <d v="2024-04-01T00:00:00"/>
    <s v="CO37-FRANZ MERLO"/>
    <x v="8"/>
    <s v="OTROS REPUESTOS Y ACCESORIOS"/>
    <x v="4"/>
    <x v="4"/>
    <x v="88"/>
    <d v="2024-04-03T00:00:00"/>
    <m/>
    <n v="306"/>
    <s v="BIEN"/>
    <x v="96"/>
    <m/>
    <x v="21"/>
    <x v="415"/>
    <x v="28"/>
    <x v="4"/>
    <x v="0"/>
    <x v="0"/>
    <x v="0"/>
    <s v="10/04/2024"/>
    <m/>
    <s v="14:30"/>
    <s v="15:00"/>
    <x v="5"/>
    <s v="FRANZ GUILLERMO CARLOS FLORES ERGUETA"/>
    <x v="8"/>
    <m/>
    <x v="9"/>
    <x v="5"/>
    <x v="9"/>
    <x v="18"/>
    <x v="9"/>
    <m/>
    <x v="18"/>
    <x v="4"/>
    <x v="16"/>
    <x v="0"/>
    <n v="30"/>
    <x v="5"/>
    <m/>
    <x v="4"/>
    <x v="4"/>
    <s v="COLQUIRI"/>
    <m/>
    <m/>
    <x v="96"/>
    <s v="ADQ. MANTTO Y SERV. 28/2024"/>
    <n v="39800"/>
    <x v="21"/>
    <x v="416"/>
    <x v="4"/>
    <n v="20"/>
    <x v="18"/>
    <n v="0"/>
    <m/>
    <m/>
    <m/>
    <n v="0"/>
    <n v="0"/>
    <n v="0"/>
    <n v="0"/>
    <n v="20"/>
    <d v="1899-12-30T00:00:00"/>
    <m/>
    <x v="0"/>
    <m/>
    <x v="0"/>
    <x v="0"/>
    <x v="0"/>
    <x v="11"/>
    <x v="1"/>
    <x v="1"/>
    <x v="1"/>
    <n v="5527"/>
    <n v="4973"/>
    <d v="2015-10-02T00:00:00"/>
    <m/>
    <s v="JUL"/>
    <m/>
    <m/>
    <m/>
    <s v="L"/>
    <s v="NORMAL"/>
    <s v="OC"/>
    <n v="316144"/>
    <n v="1772181"/>
    <n v="2058575"/>
    <s v="15-0517-00-568965-0-E"/>
    <m/>
    <m/>
  </r>
  <r>
    <x v="0"/>
    <x v="91"/>
    <x v="0"/>
    <s v="COTIZACION"/>
    <s v="ABRIL"/>
    <d v="2024-04-01T00:00:00"/>
    <s v="CO37-FRANZ MERLO"/>
    <x v="8"/>
    <s v="OTROS REPUESTOS Y ACCESORIOS"/>
    <x v="4"/>
    <x v="4"/>
    <x v="88"/>
    <d v="2024-04-03T00:00:00"/>
    <m/>
    <n v="306"/>
    <s v="BIEN"/>
    <x v="96"/>
    <m/>
    <x v="22"/>
    <x v="416"/>
    <x v="31"/>
    <x v="4"/>
    <x v="0"/>
    <x v="0"/>
    <x v="0"/>
    <s v="10/04/2024"/>
    <m/>
    <s v="14:30"/>
    <s v="15:00"/>
    <x v="5"/>
    <s v="FRANZ GUILLERMO CARLOS FLORES ERGUETA"/>
    <x v="8"/>
    <m/>
    <x v="9"/>
    <x v="5"/>
    <x v="9"/>
    <x v="18"/>
    <x v="9"/>
    <m/>
    <x v="18"/>
    <x v="4"/>
    <x v="16"/>
    <x v="0"/>
    <n v="30"/>
    <x v="5"/>
    <m/>
    <x v="4"/>
    <x v="4"/>
    <s v="COLQUIRI"/>
    <m/>
    <m/>
    <x v="96"/>
    <s v="ADQ. MANTTO Y SERV. 28/2024"/>
    <n v="39800"/>
    <x v="22"/>
    <x v="417"/>
    <x v="4"/>
    <n v="30"/>
    <x v="18"/>
    <n v="0"/>
    <m/>
    <m/>
    <m/>
    <n v="0"/>
    <n v="0"/>
    <n v="0"/>
    <n v="0"/>
    <n v="30"/>
    <d v="1899-12-30T00:00:00"/>
    <m/>
    <x v="0"/>
    <m/>
    <x v="0"/>
    <x v="0"/>
    <x v="0"/>
    <x v="11"/>
    <x v="1"/>
    <x v="1"/>
    <x v="1"/>
    <n v="5527"/>
    <n v="4973"/>
    <d v="2015-10-03T00:00:00"/>
    <m/>
    <s v="AGO"/>
    <m/>
    <m/>
    <m/>
    <s v="L"/>
    <s v="NORMAL"/>
    <s v="OC"/>
    <n v="316144"/>
    <n v="1772181"/>
    <n v="2058575"/>
    <s v="15-0517-00-568965-0-E"/>
    <m/>
    <m/>
  </r>
  <r>
    <x v="0"/>
    <x v="91"/>
    <x v="0"/>
    <s v="COTIZACION"/>
    <s v="ABRIL"/>
    <d v="2024-04-01T00:00:00"/>
    <s v="CO37-FRANZ MERLO"/>
    <x v="8"/>
    <s v="OTROS REPUESTOS Y ACCESORIOS"/>
    <x v="4"/>
    <x v="4"/>
    <x v="88"/>
    <d v="2024-04-03T00:00:00"/>
    <m/>
    <n v="306"/>
    <s v="BIEN"/>
    <x v="96"/>
    <m/>
    <x v="23"/>
    <x v="417"/>
    <x v="35"/>
    <x v="4"/>
    <x v="0"/>
    <x v="0"/>
    <x v="0"/>
    <s v="10/04/2024"/>
    <m/>
    <s v="14:30"/>
    <s v="15:00"/>
    <x v="5"/>
    <s v="FRANZ GUILLERMO CARLOS FLORES ERGUETA"/>
    <x v="8"/>
    <m/>
    <x v="9"/>
    <x v="5"/>
    <x v="9"/>
    <x v="18"/>
    <x v="9"/>
    <m/>
    <x v="18"/>
    <x v="4"/>
    <x v="16"/>
    <x v="0"/>
    <n v="30"/>
    <x v="5"/>
    <m/>
    <x v="4"/>
    <x v="4"/>
    <s v="COLQUIRI"/>
    <m/>
    <m/>
    <x v="96"/>
    <s v="ADQ. MANTTO Y SERV. 28/2024"/>
    <n v="39800"/>
    <x v="23"/>
    <x v="418"/>
    <x v="4"/>
    <n v="10"/>
    <x v="18"/>
    <n v="0"/>
    <m/>
    <m/>
    <m/>
    <n v="0"/>
    <n v="0"/>
    <n v="0"/>
    <n v="0"/>
    <n v="10"/>
    <d v="1899-12-30T00:00:00"/>
    <m/>
    <x v="0"/>
    <m/>
    <x v="0"/>
    <x v="0"/>
    <x v="0"/>
    <x v="11"/>
    <x v="1"/>
    <x v="1"/>
    <x v="1"/>
    <n v="5527"/>
    <n v="4973"/>
    <d v="2015-10-04T00:00:00"/>
    <m/>
    <s v="SEP"/>
    <m/>
    <m/>
    <m/>
    <s v="L"/>
    <s v="NORMAL"/>
    <s v="OC"/>
    <n v="316144"/>
    <n v="1772181"/>
    <n v="2058575"/>
    <s v="15-0517-00-568965-0-E"/>
    <m/>
    <m/>
  </r>
  <r>
    <x v="0"/>
    <x v="91"/>
    <x v="0"/>
    <s v="COTIZACION"/>
    <s v="ABRIL"/>
    <d v="2024-04-01T00:00:00"/>
    <s v="CO37-FRANZ MERLO"/>
    <x v="8"/>
    <s v="OTROS REPUESTOS Y ACCESORIOS"/>
    <x v="4"/>
    <x v="4"/>
    <x v="88"/>
    <d v="2024-04-03T00:00:00"/>
    <m/>
    <n v="306"/>
    <s v="BIEN"/>
    <x v="96"/>
    <m/>
    <x v="24"/>
    <x v="418"/>
    <x v="34"/>
    <x v="4"/>
    <x v="0"/>
    <x v="0"/>
    <x v="0"/>
    <s v="10/04/2024"/>
    <m/>
    <s v="14:30"/>
    <s v="15:00"/>
    <x v="5"/>
    <s v="FRANZ GUILLERMO CARLOS FLORES ERGUETA"/>
    <x v="8"/>
    <m/>
    <x v="9"/>
    <x v="5"/>
    <x v="9"/>
    <x v="18"/>
    <x v="9"/>
    <m/>
    <x v="18"/>
    <x v="4"/>
    <x v="16"/>
    <x v="0"/>
    <n v="30"/>
    <x v="5"/>
    <m/>
    <x v="4"/>
    <x v="4"/>
    <s v="COLQUIRI"/>
    <m/>
    <m/>
    <x v="96"/>
    <s v="ADQ. MANTTO Y SERV. 28/2024"/>
    <n v="39800"/>
    <x v="24"/>
    <x v="419"/>
    <x v="4"/>
    <n v="14"/>
    <x v="18"/>
    <n v="0"/>
    <m/>
    <m/>
    <m/>
    <n v="0"/>
    <n v="0"/>
    <n v="0"/>
    <n v="0"/>
    <n v="14"/>
    <d v="1899-12-30T00:00:00"/>
    <m/>
    <x v="0"/>
    <m/>
    <x v="0"/>
    <x v="0"/>
    <x v="0"/>
    <x v="11"/>
    <x v="1"/>
    <x v="1"/>
    <x v="1"/>
    <n v="5527"/>
    <n v="4973"/>
    <d v="2015-10-05T00:00:00"/>
    <m/>
    <s v="OCT"/>
    <m/>
    <m/>
    <m/>
    <s v="L"/>
    <s v="NORMAL"/>
    <s v="OC"/>
    <n v="316144"/>
    <n v="1772181"/>
    <n v="2058575"/>
    <s v="15-0517-00-568965-0-E"/>
    <m/>
    <m/>
  </r>
  <r>
    <x v="0"/>
    <x v="91"/>
    <x v="0"/>
    <s v="COTIZACION"/>
    <s v="ABRIL"/>
    <d v="2024-04-01T00:00:00"/>
    <s v="CO37-FRANZ MERLO"/>
    <x v="8"/>
    <s v="OTROS REPUESTOS Y ACCESORIOS"/>
    <x v="4"/>
    <x v="4"/>
    <x v="88"/>
    <d v="2024-04-03T00:00:00"/>
    <m/>
    <n v="306"/>
    <s v="BIEN"/>
    <x v="96"/>
    <m/>
    <x v="25"/>
    <x v="417"/>
    <x v="35"/>
    <x v="4"/>
    <x v="0"/>
    <x v="0"/>
    <x v="0"/>
    <s v="10/04/2024"/>
    <m/>
    <s v="14:30"/>
    <s v="15:00"/>
    <x v="5"/>
    <s v="FRANZ GUILLERMO CARLOS FLORES ERGUETA"/>
    <x v="8"/>
    <m/>
    <x v="9"/>
    <x v="5"/>
    <x v="9"/>
    <x v="18"/>
    <x v="9"/>
    <m/>
    <x v="18"/>
    <x v="4"/>
    <x v="16"/>
    <x v="0"/>
    <n v="30"/>
    <x v="5"/>
    <m/>
    <x v="4"/>
    <x v="4"/>
    <s v="COLQUIRI"/>
    <m/>
    <m/>
    <x v="96"/>
    <s v="ADQ. MANTTO Y SERV. 28/2024"/>
    <n v="39800"/>
    <x v="25"/>
    <x v="418"/>
    <x v="4"/>
    <n v="10"/>
    <x v="18"/>
    <n v="0"/>
    <m/>
    <m/>
    <m/>
    <n v="0"/>
    <n v="0"/>
    <n v="0"/>
    <n v="0"/>
    <n v="10"/>
    <d v="1899-12-30T00:00:00"/>
    <m/>
    <x v="0"/>
    <m/>
    <x v="0"/>
    <x v="0"/>
    <x v="0"/>
    <x v="11"/>
    <x v="1"/>
    <x v="1"/>
    <x v="1"/>
    <n v="5527"/>
    <n v="4973"/>
    <d v="2015-10-06T00:00:00"/>
    <m/>
    <s v="NOV"/>
    <m/>
    <m/>
    <m/>
    <s v="L"/>
    <s v="NORMAL"/>
    <s v="OC"/>
    <n v="316144"/>
    <n v="1772181"/>
    <n v="2058575"/>
    <s v="15-0517-00-568965-0-E"/>
    <m/>
    <m/>
  </r>
  <r>
    <x v="0"/>
    <x v="91"/>
    <x v="0"/>
    <s v="COTIZACION"/>
    <s v="ABRIL"/>
    <d v="2024-04-01T00:00:00"/>
    <s v="CO37-FRANZ MERLO"/>
    <x v="8"/>
    <s v="OTROS REPUESTOS Y ACCESORIOS"/>
    <x v="4"/>
    <x v="4"/>
    <x v="88"/>
    <d v="2024-04-03T00:00:00"/>
    <m/>
    <n v="306"/>
    <s v="BIEN"/>
    <x v="96"/>
    <m/>
    <x v="26"/>
    <x v="416"/>
    <x v="31"/>
    <x v="4"/>
    <x v="0"/>
    <x v="0"/>
    <x v="0"/>
    <s v="10/04/2024"/>
    <m/>
    <s v="14:30"/>
    <s v="15:00"/>
    <x v="5"/>
    <s v="FRANZ GUILLERMO CARLOS FLORES ERGUETA"/>
    <x v="8"/>
    <m/>
    <x v="9"/>
    <x v="5"/>
    <x v="9"/>
    <x v="18"/>
    <x v="9"/>
    <m/>
    <x v="18"/>
    <x v="4"/>
    <x v="16"/>
    <x v="0"/>
    <n v="30"/>
    <x v="5"/>
    <m/>
    <x v="4"/>
    <x v="4"/>
    <s v="COLQUIRI"/>
    <m/>
    <m/>
    <x v="96"/>
    <s v="ADQ. MANTTO Y SERV. 28/2024"/>
    <n v="39800"/>
    <x v="26"/>
    <x v="417"/>
    <x v="4"/>
    <n v="30"/>
    <x v="18"/>
    <n v="0"/>
    <m/>
    <m/>
    <m/>
    <n v="0"/>
    <n v="0"/>
    <n v="0"/>
    <n v="0"/>
    <n v="30"/>
    <d v="1899-12-30T00:00:00"/>
    <m/>
    <x v="0"/>
    <m/>
    <x v="0"/>
    <x v="0"/>
    <x v="0"/>
    <x v="11"/>
    <x v="1"/>
    <x v="1"/>
    <x v="1"/>
    <n v="5527"/>
    <n v="4973"/>
    <d v="2015-10-07T00:00:00"/>
    <m/>
    <s v="DIC"/>
    <m/>
    <m/>
    <m/>
    <s v="L"/>
    <s v="NORMAL"/>
    <s v="OC"/>
    <n v="316144"/>
    <n v="1772181"/>
    <n v="2058575"/>
    <s v="15-0517-00-568965-0-E"/>
    <m/>
    <m/>
  </r>
  <r>
    <x v="0"/>
    <x v="91"/>
    <x v="0"/>
    <s v="COTIZACION"/>
    <s v="ABRIL"/>
    <d v="2024-04-01T00:00:00"/>
    <s v="CO37-FRANZ MERLO"/>
    <x v="8"/>
    <s v="OTROS REPUESTOS Y ACCESORIOS"/>
    <x v="4"/>
    <x v="4"/>
    <x v="88"/>
    <d v="2024-04-03T00:00:00"/>
    <m/>
    <n v="306"/>
    <s v="BIEN"/>
    <x v="96"/>
    <m/>
    <x v="27"/>
    <x v="419"/>
    <x v="70"/>
    <x v="4"/>
    <x v="0"/>
    <x v="0"/>
    <x v="0"/>
    <s v="10/04/2024"/>
    <m/>
    <s v="14:30"/>
    <s v="15:00"/>
    <x v="5"/>
    <s v="FRANZ GUILLERMO CARLOS FLORES ERGUETA"/>
    <x v="8"/>
    <m/>
    <x v="9"/>
    <x v="5"/>
    <x v="9"/>
    <x v="18"/>
    <x v="9"/>
    <m/>
    <x v="18"/>
    <x v="4"/>
    <x v="16"/>
    <x v="0"/>
    <n v="30"/>
    <x v="5"/>
    <m/>
    <x v="4"/>
    <x v="4"/>
    <s v="COLQUIRI"/>
    <m/>
    <m/>
    <x v="96"/>
    <s v="ADQ. MANTTO Y SERV. 28/2024"/>
    <n v="39800"/>
    <x v="27"/>
    <x v="420"/>
    <x v="4"/>
    <n v="4"/>
    <x v="18"/>
    <n v="0"/>
    <m/>
    <m/>
    <m/>
    <n v="0"/>
    <n v="0"/>
    <n v="0"/>
    <n v="0"/>
    <n v="4"/>
    <d v="1899-12-30T00:00:00"/>
    <m/>
    <x v="0"/>
    <m/>
    <x v="0"/>
    <x v="0"/>
    <x v="0"/>
    <x v="11"/>
    <x v="1"/>
    <x v="1"/>
    <x v="1"/>
    <n v="5527"/>
    <n v="4973"/>
    <d v="2015-10-08T00:00:00"/>
    <m/>
    <s v="ENE"/>
    <m/>
    <m/>
    <m/>
    <s v="L"/>
    <s v="NORMAL"/>
    <s v="OC"/>
    <n v="316144"/>
    <n v="1772181"/>
    <n v="2058575"/>
    <s v="15-0517-00-568965-0-E"/>
    <m/>
    <m/>
  </r>
  <r>
    <x v="0"/>
    <x v="91"/>
    <x v="0"/>
    <s v="COTIZACION"/>
    <s v="ABRIL"/>
    <d v="2024-04-01T00:00:00"/>
    <s v="CO37-FRANZ MERLO"/>
    <x v="8"/>
    <s v="OTROS REPUESTOS Y ACCESORIOS"/>
    <x v="4"/>
    <x v="4"/>
    <x v="88"/>
    <d v="2024-04-03T00:00:00"/>
    <m/>
    <n v="306"/>
    <s v="BIEN"/>
    <x v="96"/>
    <m/>
    <x v="28"/>
    <x v="420"/>
    <x v="37"/>
    <x v="4"/>
    <x v="0"/>
    <x v="0"/>
    <x v="0"/>
    <s v="10/04/2024"/>
    <m/>
    <s v="14:30"/>
    <s v="15:00"/>
    <x v="5"/>
    <s v="FRANZ GUILLERMO CARLOS FLORES ERGUETA"/>
    <x v="8"/>
    <m/>
    <x v="9"/>
    <x v="5"/>
    <x v="9"/>
    <x v="18"/>
    <x v="9"/>
    <m/>
    <x v="18"/>
    <x v="4"/>
    <x v="16"/>
    <x v="0"/>
    <n v="30"/>
    <x v="5"/>
    <m/>
    <x v="4"/>
    <x v="4"/>
    <s v="COLQUIRI"/>
    <m/>
    <m/>
    <x v="96"/>
    <s v="ADQ. MANTTO Y SERV. 28/2024"/>
    <n v="39800"/>
    <x v="28"/>
    <x v="421"/>
    <x v="4"/>
    <n v="8"/>
    <x v="18"/>
    <n v="0"/>
    <m/>
    <m/>
    <m/>
    <n v="0"/>
    <n v="0"/>
    <n v="0"/>
    <n v="0"/>
    <n v="8"/>
    <d v="1899-12-30T00:00:00"/>
    <m/>
    <x v="0"/>
    <m/>
    <x v="0"/>
    <x v="0"/>
    <x v="0"/>
    <x v="11"/>
    <x v="1"/>
    <x v="1"/>
    <x v="1"/>
    <n v="5527"/>
    <n v="4973"/>
    <d v="2015-10-09T00:00:00"/>
    <m/>
    <s v="FEB"/>
    <m/>
    <m/>
    <m/>
    <s v="L"/>
    <s v="NORMAL"/>
    <s v="OC"/>
    <n v="316144"/>
    <n v="1772181"/>
    <n v="2058575"/>
    <s v="15-0517-00-568965-0-E"/>
    <m/>
    <m/>
  </r>
  <r>
    <x v="0"/>
    <x v="91"/>
    <x v="0"/>
    <s v="COTIZACION"/>
    <s v="ABRIL"/>
    <d v="2024-04-01T00:00:00"/>
    <s v="CO37-FRANZ MERLO"/>
    <x v="8"/>
    <s v="OTROS REPUESTOS Y ACCESORIOS"/>
    <x v="4"/>
    <x v="4"/>
    <x v="88"/>
    <d v="2024-04-03T00:00:00"/>
    <m/>
    <n v="306"/>
    <s v="BIEN"/>
    <x v="96"/>
    <m/>
    <x v="29"/>
    <x v="421"/>
    <x v="35"/>
    <x v="4"/>
    <x v="0"/>
    <x v="0"/>
    <x v="0"/>
    <s v="10/04/2024"/>
    <m/>
    <s v="14:30"/>
    <s v="15:00"/>
    <x v="5"/>
    <s v="FRANZ GUILLERMO CARLOS FLORES ERGUETA"/>
    <x v="8"/>
    <m/>
    <x v="9"/>
    <x v="5"/>
    <x v="9"/>
    <x v="18"/>
    <x v="9"/>
    <m/>
    <x v="18"/>
    <x v="4"/>
    <x v="16"/>
    <x v="0"/>
    <n v="30"/>
    <x v="5"/>
    <m/>
    <x v="4"/>
    <x v="4"/>
    <s v="COLQUIRI"/>
    <m/>
    <m/>
    <x v="96"/>
    <s v="ADQ. MANTTO Y SERV. 28/2024"/>
    <n v="39800"/>
    <x v="29"/>
    <x v="422"/>
    <x v="4"/>
    <n v="10"/>
    <x v="18"/>
    <n v="0"/>
    <m/>
    <m/>
    <m/>
    <n v="0"/>
    <n v="0"/>
    <n v="0"/>
    <n v="0"/>
    <n v="10"/>
    <d v="1899-12-30T00:00:00"/>
    <m/>
    <x v="0"/>
    <m/>
    <x v="0"/>
    <x v="0"/>
    <x v="0"/>
    <x v="11"/>
    <x v="1"/>
    <x v="1"/>
    <x v="1"/>
    <n v="5527"/>
    <n v="4973"/>
    <d v="2015-10-10T00:00:00"/>
    <m/>
    <s v="MAR"/>
    <m/>
    <m/>
    <m/>
    <s v="L"/>
    <s v="NORMAL"/>
    <s v="OC"/>
    <n v="316144"/>
    <n v="1772181"/>
    <n v="2058575"/>
    <s v="15-0517-00-568965-0-E"/>
    <m/>
    <m/>
  </r>
  <r>
    <x v="0"/>
    <x v="91"/>
    <x v="0"/>
    <s v="COTIZACION"/>
    <s v="ABRIL"/>
    <d v="2024-04-01T00:00:00"/>
    <s v="CO37-FRANZ MERLO"/>
    <x v="8"/>
    <s v="OTROS REPUESTOS Y ACCESORIOS"/>
    <x v="4"/>
    <x v="4"/>
    <x v="88"/>
    <d v="2024-04-03T00:00:00"/>
    <m/>
    <n v="306"/>
    <s v="BIEN"/>
    <x v="96"/>
    <m/>
    <x v="30"/>
    <x v="422"/>
    <x v="63"/>
    <x v="4"/>
    <x v="0"/>
    <x v="0"/>
    <x v="0"/>
    <s v="10/04/2024"/>
    <m/>
    <s v="14:30"/>
    <s v="15:00"/>
    <x v="5"/>
    <s v="FRANZ GUILLERMO CARLOS FLORES ERGUETA"/>
    <x v="8"/>
    <m/>
    <x v="9"/>
    <x v="5"/>
    <x v="9"/>
    <x v="18"/>
    <x v="9"/>
    <m/>
    <x v="18"/>
    <x v="4"/>
    <x v="16"/>
    <x v="0"/>
    <n v="30"/>
    <x v="5"/>
    <m/>
    <x v="4"/>
    <x v="4"/>
    <s v="COLQUIRI"/>
    <m/>
    <m/>
    <x v="96"/>
    <s v="ADQ. MANTTO Y SERV. 28/2024"/>
    <n v="39800"/>
    <x v="30"/>
    <x v="423"/>
    <x v="4"/>
    <n v="15"/>
    <x v="18"/>
    <n v="0"/>
    <m/>
    <m/>
    <m/>
    <n v="0"/>
    <n v="0"/>
    <n v="0"/>
    <n v="0"/>
    <n v="15"/>
    <d v="1899-12-30T00:00:00"/>
    <m/>
    <x v="0"/>
    <m/>
    <x v="0"/>
    <x v="0"/>
    <x v="0"/>
    <x v="11"/>
    <x v="1"/>
    <x v="1"/>
    <x v="1"/>
    <n v="5527"/>
    <n v="4973"/>
    <d v="2015-10-11T00:00:00"/>
    <m/>
    <s v="ABR"/>
    <m/>
    <m/>
    <m/>
    <s v="L"/>
    <s v="NORMAL"/>
    <s v="OC"/>
    <n v="316144"/>
    <n v="1772181"/>
    <n v="2058575"/>
    <s v="15-0517-00-568965-0-E"/>
    <m/>
    <m/>
  </r>
  <r>
    <x v="0"/>
    <x v="92"/>
    <x v="0"/>
    <s v="COTIZACION"/>
    <s v="ABRIL"/>
    <d v="2024-04-01T00:00:00"/>
    <s v="CO37-FRANZ MERLO"/>
    <x v="8"/>
    <s v="OTROS REPUESTOS Y ACCESORIOS"/>
    <x v="4"/>
    <x v="4"/>
    <x v="89"/>
    <d v="2024-04-03T00:00:00"/>
    <m/>
    <n v="309"/>
    <s v="BIEN"/>
    <x v="97"/>
    <n v="755159.92"/>
    <x v="0"/>
    <x v="423"/>
    <x v="7"/>
    <x v="4"/>
    <x v="49"/>
    <x v="0"/>
    <x v="0"/>
    <s v="08/04/2024"/>
    <m/>
    <s v="14:30"/>
    <s v="15:00"/>
    <x v="5"/>
    <s v="FRANZ GUILLERMO CARLOS FLORES ERGUETA"/>
    <x v="8"/>
    <m/>
    <x v="9"/>
    <x v="5"/>
    <x v="9"/>
    <x v="18"/>
    <x v="9"/>
    <m/>
    <x v="18"/>
    <x v="4"/>
    <x v="16"/>
    <x v="0"/>
    <n v="30"/>
    <x v="5"/>
    <m/>
    <x v="4"/>
    <x v="4"/>
    <s v="COLQUIRI"/>
    <m/>
    <m/>
    <x v="97"/>
    <s v="ADQ. MANTTO Y SERV. 25/2024"/>
    <n v="39800"/>
    <x v="0"/>
    <x v="424"/>
    <x v="4"/>
    <n v="200"/>
    <x v="18"/>
    <n v="0"/>
    <m/>
    <m/>
    <m/>
    <n v="0"/>
    <n v="0"/>
    <n v="0"/>
    <n v="0"/>
    <n v="200"/>
    <d v="1899-12-30T00:00:00"/>
    <m/>
    <x v="0"/>
    <m/>
    <x v="0"/>
    <x v="0"/>
    <x v="0"/>
    <x v="11"/>
    <x v="1"/>
    <x v="1"/>
    <x v="1"/>
    <n v="5527"/>
    <n v="4973"/>
    <d v="2015-10-12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
    <x v="424"/>
    <x v="48"/>
    <x v="4"/>
    <x v="0"/>
    <x v="0"/>
    <x v="0"/>
    <s v="08/04/2024"/>
    <m/>
    <s v="14:30"/>
    <s v="15:00"/>
    <x v="5"/>
    <s v="FRANZ GUILLERMO CARLOS FLORES ERGUETA"/>
    <x v="8"/>
    <m/>
    <x v="9"/>
    <x v="5"/>
    <x v="9"/>
    <x v="18"/>
    <x v="9"/>
    <m/>
    <x v="18"/>
    <x v="4"/>
    <x v="16"/>
    <x v="0"/>
    <n v="30"/>
    <x v="5"/>
    <m/>
    <x v="4"/>
    <x v="4"/>
    <s v="COLQUIRI"/>
    <m/>
    <m/>
    <x v="97"/>
    <s v="ADQ. MANTTO Y SERV. 25/2024"/>
    <n v="39800"/>
    <x v="1"/>
    <x v="425"/>
    <x v="4"/>
    <n v="250"/>
    <x v="18"/>
    <n v="0"/>
    <m/>
    <m/>
    <m/>
    <n v="0"/>
    <n v="0"/>
    <n v="0"/>
    <n v="0"/>
    <n v="250"/>
    <d v="1899-12-30T00:00:00"/>
    <m/>
    <x v="0"/>
    <m/>
    <x v="0"/>
    <x v="0"/>
    <x v="0"/>
    <x v="11"/>
    <x v="1"/>
    <x v="1"/>
    <x v="1"/>
    <n v="5527"/>
    <n v="4973"/>
    <d v="2015-10-13T00:00:00"/>
    <m/>
    <s v="JUN"/>
    <m/>
    <m/>
    <m/>
    <s v="L"/>
    <s v="NORMAL"/>
    <s v="OC"/>
    <n v="316144"/>
    <n v="1772181"/>
    <n v="2058575"/>
    <s v="15-0517-00-568965-0-E"/>
    <m/>
    <m/>
  </r>
  <r>
    <x v="0"/>
    <x v="92"/>
    <x v="0"/>
    <s v="COTIZACION"/>
    <s v="ABRIL"/>
    <d v="2024-04-01T00:00:00"/>
    <s v="CO37-FRANZ MERLO"/>
    <x v="8"/>
    <s v="OTROS REPUESTOS Y ACCESORIOS"/>
    <x v="4"/>
    <x v="4"/>
    <x v="89"/>
    <d v="2024-04-03T00:00:00"/>
    <m/>
    <n v="309"/>
    <s v="BIEN"/>
    <x v="97"/>
    <m/>
    <x v="2"/>
    <x v="425"/>
    <x v="48"/>
    <x v="4"/>
    <x v="0"/>
    <x v="0"/>
    <x v="0"/>
    <s v="08/04/2024"/>
    <m/>
    <s v="14:30"/>
    <s v="15:00"/>
    <x v="5"/>
    <s v="FRANZ GUILLERMO CARLOS FLORES ERGUETA"/>
    <x v="8"/>
    <m/>
    <x v="9"/>
    <x v="5"/>
    <x v="9"/>
    <x v="18"/>
    <x v="9"/>
    <m/>
    <x v="18"/>
    <x v="4"/>
    <x v="16"/>
    <x v="0"/>
    <n v="30"/>
    <x v="5"/>
    <m/>
    <x v="4"/>
    <x v="4"/>
    <s v="COLQUIRI"/>
    <m/>
    <m/>
    <x v="97"/>
    <s v="ADQ. MANTTO Y SERV. 25/2024"/>
    <n v="39800"/>
    <x v="2"/>
    <x v="426"/>
    <x v="4"/>
    <n v="250"/>
    <x v="18"/>
    <n v="0"/>
    <m/>
    <m/>
    <m/>
    <n v="0"/>
    <n v="0"/>
    <n v="0"/>
    <n v="0"/>
    <n v="250"/>
    <d v="1899-12-30T00:00:00"/>
    <m/>
    <x v="0"/>
    <m/>
    <x v="0"/>
    <x v="0"/>
    <x v="0"/>
    <x v="11"/>
    <x v="1"/>
    <x v="1"/>
    <x v="1"/>
    <n v="5527"/>
    <n v="4973"/>
    <d v="2015-10-14T00:00:00"/>
    <m/>
    <s v="JUL"/>
    <m/>
    <m/>
    <m/>
    <s v="L"/>
    <s v="NORMAL"/>
    <s v="OC"/>
    <n v="316144"/>
    <n v="1772181"/>
    <n v="2058575"/>
    <s v="15-0517-00-568965-0-E"/>
    <m/>
    <m/>
  </r>
  <r>
    <x v="0"/>
    <x v="92"/>
    <x v="0"/>
    <s v="COTIZACION"/>
    <s v="ABRIL"/>
    <d v="2024-04-01T00:00:00"/>
    <s v="CO37-FRANZ MERLO"/>
    <x v="8"/>
    <s v="OTROS REPUESTOS Y ACCESORIOS"/>
    <x v="4"/>
    <x v="4"/>
    <x v="89"/>
    <d v="2024-04-03T00:00:00"/>
    <m/>
    <n v="309"/>
    <s v="BIEN"/>
    <x v="97"/>
    <m/>
    <x v="3"/>
    <x v="426"/>
    <x v="52"/>
    <x v="4"/>
    <x v="0"/>
    <x v="0"/>
    <x v="0"/>
    <s v="08/04/2024"/>
    <m/>
    <s v="14:30"/>
    <s v="15:00"/>
    <x v="5"/>
    <s v="FRANZ GUILLERMO CARLOS FLORES ERGUETA"/>
    <x v="8"/>
    <m/>
    <x v="9"/>
    <x v="5"/>
    <x v="9"/>
    <x v="18"/>
    <x v="9"/>
    <m/>
    <x v="18"/>
    <x v="4"/>
    <x v="16"/>
    <x v="0"/>
    <n v="30"/>
    <x v="5"/>
    <m/>
    <x v="4"/>
    <x v="4"/>
    <s v="COLQUIRI"/>
    <m/>
    <m/>
    <x v="97"/>
    <s v="ADQ. MANTTO Y SERV. 25/2024"/>
    <n v="39800"/>
    <x v="3"/>
    <x v="427"/>
    <x v="4"/>
    <n v="80"/>
    <x v="18"/>
    <n v="0"/>
    <m/>
    <m/>
    <m/>
    <n v="0"/>
    <n v="0"/>
    <n v="0"/>
    <n v="0"/>
    <n v="80"/>
    <d v="1899-12-30T00:00:00"/>
    <m/>
    <x v="0"/>
    <m/>
    <x v="0"/>
    <x v="0"/>
    <x v="0"/>
    <x v="11"/>
    <x v="1"/>
    <x v="1"/>
    <x v="1"/>
    <n v="5527"/>
    <n v="4973"/>
    <d v="2015-10-15T00:00:00"/>
    <m/>
    <s v="AGO"/>
    <m/>
    <m/>
    <m/>
    <s v="L"/>
    <s v="NORMAL"/>
    <s v="OC"/>
    <n v="316144"/>
    <n v="1772181"/>
    <n v="2058575"/>
    <s v="15-0517-00-568965-0-E"/>
    <m/>
    <m/>
  </r>
  <r>
    <x v="0"/>
    <x v="92"/>
    <x v="0"/>
    <s v="COTIZACION"/>
    <s v="ABRIL"/>
    <d v="2024-04-01T00:00:00"/>
    <s v="CO37-FRANZ MERLO"/>
    <x v="8"/>
    <s v="OTROS REPUESTOS Y ACCESORIOS"/>
    <x v="4"/>
    <x v="4"/>
    <x v="89"/>
    <d v="2024-04-03T00:00:00"/>
    <m/>
    <n v="309"/>
    <s v="BIEN"/>
    <x v="97"/>
    <m/>
    <x v="4"/>
    <x v="427"/>
    <x v="48"/>
    <x v="4"/>
    <x v="0"/>
    <x v="0"/>
    <x v="0"/>
    <s v="08/04/2024"/>
    <m/>
    <s v="14:30"/>
    <s v="15:00"/>
    <x v="5"/>
    <s v="FRANZ GUILLERMO CARLOS FLORES ERGUETA"/>
    <x v="8"/>
    <m/>
    <x v="9"/>
    <x v="5"/>
    <x v="9"/>
    <x v="18"/>
    <x v="9"/>
    <m/>
    <x v="18"/>
    <x v="4"/>
    <x v="16"/>
    <x v="0"/>
    <n v="30"/>
    <x v="5"/>
    <m/>
    <x v="4"/>
    <x v="4"/>
    <s v="COLQUIRI"/>
    <m/>
    <m/>
    <x v="97"/>
    <s v="ADQ. MANTTO Y SERV. 25/2024"/>
    <n v="39800"/>
    <x v="4"/>
    <x v="428"/>
    <x v="4"/>
    <n v="250"/>
    <x v="18"/>
    <n v="0"/>
    <m/>
    <m/>
    <m/>
    <n v="0"/>
    <n v="0"/>
    <n v="0"/>
    <n v="0"/>
    <n v="250"/>
    <d v="1899-12-30T00:00:00"/>
    <m/>
    <x v="0"/>
    <m/>
    <x v="0"/>
    <x v="0"/>
    <x v="0"/>
    <x v="11"/>
    <x v="1"/>
    <x v="1"/>
    <x v="1"/>
    <n v="5527"/>
    <n v="4973"/>
    <d v="2015-10-16T00:00:00"/>
    <m/>
    <s v="SEP"/>
    <m/>
    <m/>
    <m/>
    <s v="L"/>
    <s v="NORMAL"/>
    <s v="OC"/>
    <n v="316144"/>
    <n v="1772181"/>
    <n v="2058575"/>
    <s v="15-0517-00-568965-0-E"/>
    <m/>
    <m/>
  </r>
  <r>
    <x v="0"/>
    <x v="92"/>
    <x v="0"/>
    <s v="COTIZACION"/>
    <s v="ABRIL"/>
    <d v="2024-04-01T00:00:00"/>
    <s v="CO37-FRANZ MERLO"/>
    <x v="8"/>
    <s v="OTROS REPUESTOS Y ACCESORIOS"/>
    <x v="4"/>
    <x v="4"/>
    <x v="89"/>
    <d v="2024-04-03T00:00:00"/>
    <m/>
    <n v="309"/>
    <s v="BIEN"/>
    <x v="97"/>
    <m/>
    <x v="5"/>
    <x v="428"/>
    <x v="48"/>
    <x v="4"/>
    <x v="0"/>
    <x v="0"/>
    <x v="0"/>
    <s v="08/04/2024"/>
    <m/>
    <s v="14:30"/>
    <s v="15:00"/>
    <x v="5"/>
    <s v="FRANZ GUILLERMO CARLOS FLORES ERGUETA"/>
    <x v="8"/>
    <m/>
    <x v="9"/>
    <x v="5"/>
    <x v="9"/>
    <x v="18"/>
    <x v="9"/>
    <m/>
    <x v="18"/>
    <x v="4"/>
    <x v="16"/>
    <x v="0"/>
    <n v="30"/>
    <x v="5"/>
    <m/>
    <x v="4"/>
    <x v="4"/>
    <s v="COLQUIRI"/>
    <m/>
    <m/>
    <x v="97"/>
    <s v="ADQ. MANTTO Y SERV. 25/2024"/>
    <n v="39800"/>
    <x v="5"/>
    <x v="429"/>
    <x v="4"/>
    <n v="250"/>
    <x v="18"/>
    <n v="0"/>
    <m/>
    <m/>
    <m/>
    <n v="0"/>
    <n v="0"/>
    <n v="0"/>
    <n v="0"/>
    <n v="250"/>
    <d v="1899-12-30T00:00:00"/>
    <m/>
    <x v="0"/>
    <m/>
    <x v="0"/>
    <x v="0"/>
    <x v="0"/>
    <x v="11"/>
    <x v="1"/>
    <x v="1"/>
    <x v="1"/>
    <n v="5527"/>
    <n v="4973"/>
    <d v="2015-10-17T00:00:00"/>
    <m/>
    <s v="OCT"/>
    <m/>
    <m/>
    <m/>
    <s v="L"/>
    <s v="NORMAL"/>
    <s v="OC"/>
    <n v="316144"/>
    <n v="1772181"/>
    <n v="2058575"/>
    <s v="15-0517-00-568965-0-E"/>
    <m/>
    <m/>
  </r>
  <r>
    <x v="0"/>
    <x v="92"/>
    <x v="0"/>
    <s v="COTIZACION"/>
    <s v="ABRIL"/>
    <d v="2024-04-01T00:00:00"/>
    <s v="CO37-FRANZ MERLO"/>
    <x v="8"/>
    <s v="OTROS REPUESTOS Y ACCESORIOS"/>
    <x v="4"/>
    <x v="4"/>
    <x v="89"/>
    <d v="2024-04-03T00:00:00"/>
    <m/>
    <n v="309"/>
    <s v="BIEN"/>
    <x v="97"/>
    <m/>
    <x v="6"/>
    <x v="429"/>
    <x v="82"/>
    <x v="4"/>
    <x v="0"/>
    <x v="0"/>
    <x v="0"/>
    <s v="08/04/2024"/>
    <m/>
    <s v="14:30"/>
    <s v="15:00"/>
    <x v="5"/>
    <s v="FRANZ GUILLERMO CARLOS FLORES ERGUETA"/>
    <x v="8"/>
    <m/>
    <x v="9"/>
    <x v="5"/>
    <x v="9"/>
    <x v="18"/>
    <x v="9"/>
    <m/>
    <x v="18"/>
    <x v="4"/>
    <x v="16"/>
    <x v="0"/>
    <n v="30"/>
    <x v="5"/>
    <m/>
    <x v="4"/>
    <x v="4"/>
    <s v="COLQUIRI"/>
    <m/>
    <m/>
    <x v="97"/>
    <s v="ADQ. MANTTO Y SERV. 25/2024"/>
    <n v="39800"/>
    <x v="6"/>
    <x v="430"/>
    <x v="4"/>
    <n v="140"/>
    <x v="18"/>
    <n v="0"/>
    <m/>
    <m/>
    <m/>
    <n v="0"/>
    <n v="0"/>
    <n v="0"/>
    <n v="0"/>
    <n v="140"/>
    <d v="1899-12-30T00:00:00"/>
    <m/>
    <x v="0"/>
    <m/>
    <x v="0"/>
    <x v="0"/>
    <x v="0"/>
    <x v="11"/>
    <x v="1"/>
    <x v="1"/>
    <x v="1"/>
    <n v="5527"/>
    <n v="4973"/>
    <d v="2015-10-18T00:00:00"/>
    <m/>
    <s v="NOV"/>
    <m/>
    <m/>
    <m/>
    <s v="L"/>
    <s v="NORMAL"/>
    <s v="OC"/>
    <n v="316144"/>
    <n v="1772181"/>
    <n v="2058575"/>
    <s v="15-0517-00-568965-0-E"/>
    <m/>
    <m/>
  </r>
  <r>
    <x v="0"/>
    <x v="92"/>
    <x v="0"/>
    <s v="COTIZACION"/>
    <s v="ABRIL"/>
    <d v="2024-04-01T00:00:00"/>
    <s v="CO37-FRANZ MERLO"/>
    <x v="8"/>
    <s v="OTROS REPUESTOS Y ACCESORIOS"/>
    <x v="4"/>
    <x v="4"/>
    <x v="89"/>
    <d v="2024-04-03T00:00:00"/>
    <m/>
    <n v="309"/>
    <s v="BIEN"/>
    <x v="97"/>
    <m/>
    <x v="7"/>
    <x v="430"/>
    <x v="92"/>
    <x v="4"/>
    <x v="0"/>
    <x v="0"/>
    <x v="0"/>
    <s v="08/04/2024"/>
    <m/>
    <s v="14:30"/>
    <s v="15:00"/>
    <x v="5"/>
    <s v="FRANZ GUILLERMO CARLOS FLORES ERGUETA"/>
    <x v="8"/>
    <m/>
    <x v="9"/>
    <x v="5"/>
    <x v="9"/>
    <x v="18"/>
    <x v="9"/>
    <m/>
    <x v="18"/>
    <x v="4"/>
    <x v="16"/>
    <x v="0"/>
    <n v="30"/>
    <x v="5"/>
    <m/>
    <x v="4"/>
    <x v="4"/>
    <s v="COLQUIRI"/>
    <m/>
    <m/>
    <x v="97"/>
    <s v="ADQ. MANTTO Y SERV. 25/2024"/>
    <n v="39800"/>
    <x v="7"/>
    <x v="431"/>
    <x v="4"/>
    <n v="190"/>
    <x v="18"/>
    <n v="0"/>
    <m/>
    <m/>
    <m/>
    <n v="0"/>
    <n v="0"/>
    <n v="0"/>
    <n v="0"/>
    <n v="190"/>
    <d v="1899-12-30T00:00:00"/>
    <m/>
    <x v="0"/>
    <m/>
    <x v="0"/>
    <x v="0"/>
    <x v="0"/>
    <x v="11"/>
    <x v="1"/>
    <x v="1"/>
    <x v="1"/>
    <n v="5527"/>
    <n v="4973"/>
    <d v="2015-10-19T00:00:00"/>
    <m/>
    <s v="DIC"/>
    <m/>
    <m/>
    <m/>
    <s v="L"/>
    <s v="NORMAL"/>
    <s v="OC"/>
    <n v="316144"/>
    <n v="1772181"/>
    <n v="2058575"/>
    <s v="15-0517-00-568965-0-E"/>
    <m/>
    <m/>
  </r>
  <r>
    <x v="0"/>
    <x v="92"/>
    <x v="0"/>
    <s v="COTIZACION"/>
    <s v="ABRIL"/>
    <d v="2024-04-01T00:00:00"/>
    <s v="CO37-FRANZ MERLO"/>
    <x v="8"/>
    <s v="OTROS REPUESTOS Y ACCESORIOS"/>
    <x v="4"/>
    <x v="4"/>
    <x v="89"/>
    <d v="2024-04-03T00:00:00"/>
    <m/>
    <n v="309"/>
    <s v="BIEN"/>
    <x v="97"/>
    <m/>
    <x v="8"/>
    <x v="431"/>
    <x v="57"/>
    <x v="4"/>
    <x v="0"/>
    <x v="0"/>
    <x v="0"/>
    <s v="08/04/2024"/>
    <m/>
    <s v="14:30"/>
    <s v="15:00"/>
    <x v="5"/>
    <s v="FRANZ GUILLERMO CARLOS FLORES ERGUETA"/>
    <x v="8"/>
    <m/>
    <x v="9"/>
    <x v="5"/>
    <x v="9"/>
    <x v="18"/>
    <x v="9"/>
    <m/>
    <x v="18"/>
    <x v="4"/>
    <x v="16"/>
    <x v="0"/>
    <n v="30"/>
    <x v="5"/>
    <m/>
    <x v="4"/>
    <x v="4"/>
    <s v="COLQUIRI"/>
    <m/>
    <m/>
    <x v="97"/>
    <s v="ADQ. MANTTO Y SERV. 25/2024"/>
    <n v="39800"/>
    <x v="8"/>
    <x v="432"/>
    <x v="4"/>
    <n v="150"/>
    <x v="18"/>
    <n v="0"/>
    <m/>
    <m/>
    <m/>
    <n v="0"/>
    <n v="0"/>
    <n v="0"/>
    <n v="0"/>
    <n v="150"/>
    <d v="1899-12-30T00:00:00"/>
    <m/>
    <x v="0"/>
    <m/>
    <x v="0"/>
    <x v="0"/>
    <x v="0"/>
    <x v="11"/>
    <x v="1"/>
    <x v="1"/>
    <x v="1"/>
    <n v="5527"/>
    <n v="4973"/>
    <d v="2015-10-20T00:00:00"/>
    <m/>
    <s v="ENE"/>
    <m/>
    <m/>
    <m/>
    <s v="L"/>
    <s v="NORMAL"/>
    <s v="OC"/>
    <n v="316144"/>
    <n v="1772181"/>
    <n v="2058575"/>
    <s v="15-0517-00-568965-0-E"/>
    <m/>
    <m/>
  </r>
  <r>
    <x v="0"/>
    <x v="92"/>
    <x v="0"/>
    <s v="COTIZACION"/>
    <s v="ABRIL"/>
    <d v="2024-04-01T00:00:00"/>
    <s v="CO37-FRANZ MERLO"/>
    <x v="8"/>
    <s v="OTROS REPUESTOS Y ACCESORIOS"/>
    <x v="4"/>
    <x v="4"/>
    <x v="89"/>
    <d v="2024-04-03T00:00:00"/>
    <m/>
    <n v="309"/>
    <s v="BIEN"/>
    <x v="97"/>
    <m/>
    <x v="9"/>
    <x v="432"/>
    <x v="62"/>
    <x v="4"/>
    <x v="0"/>
    <x v="0"/>
    <x v="0"/>
    <s v="08/04/2024"/>
    <m/>
    <s v="14:30"/>
    <s v="15:00"/>
    <x v="5"/>
    <s v="FRANZ GUILLERMO CARLOS FLORES ERGUETA"/>
    <x v="8"/>
    <m/>
    <x v="9"/>
    <x v="5"/>
    <x v="9"/>
    <x v="18"/>
    <x v="9"/>
    <m/>
    <x v="18"/>
    <x v="4"/>
    <x v="16"/>
    <x v="0"/>
    <n v="30"/>
    <x v="5"/>
    <m/>
    <x v="4"/>
    <x v="4"/>
    <s v="COLQUIRI"/>
    <m/>
    <m/>
    <x v="97"/>
    <s v="ADQ. MANTTO Y SERV. 25/2024"/>
    <n v="39800"/>
    <x v="9"/>
    <x v="433"/>
    <x v="4"/>
    <n v="90"/>
    <x v="18"/>
    <n v="0"/>
    <m/>
    <m/>
    <m/>
    <n v="0"/>
    <n v="0"/>
    <n v="0"/>
    <n v="0"/>
    <n v="90"/>
    <d v="1899-12-30T00:00:00"/>
    <m/>
    <x v="0"/>
    <m/>
    <x v="0"/>
    <x v="0"/>
    <x v="0"/>
    <x v="11"/>
    <x v="1"/>
    <x v="1"/>
    <x v="1"/>
    <n v="5527"/>
    <n v="4973"/>
    <d v="2015-10-21T00:00:00"/>
    <m/>
    <s v="FEB"/>
    <m/>
    <m/>
    <m/>
    <s v="L"/>
    <s v="NORMAL"/>
    <s v="OC"/>
    <n v="316144"/>
    <n v="1772181"/>
    <n v="2058575"/>
    <s v="15-0517-00-568965-0-E"/>
    <m/>
    <m/>
  </r>
  <r>
    <x v="0"/>
    <x v="92"/>
    <x v="0"/>
    <s v="COTIZACION"/>
    <s v="ABRIL"/>
    <d v="2024-04-01T00:00:00"/>
    <s v="CO37-FRANZ MERLO"/>
    <x v="8"/>
    <s v="OTROS REPUESTOS Y ACCESORIOS"/>
    <x v="4"/>
    <x v="4"/>
    <x v="89"/>
    <d v="2024-04-03T00:00:00"/>
    <m/>
    <n v="309"/>
    <s v="BIEN"/>
    <x v="97"/>
    <m/>
    <x v="10"/>
    <x v="433"/>
    <x v="37"/>
    <x v="4"/>
    <x v="0"/>
    <x v="0"/>
    <x v="0"/>
    <s v="08/04/2024"/>
    <m/>
    <s v="14:30"/>
    <s v="15:00"/>
    <x v="5"/>
    <s v="FRANZ GUILLERMO CARLOS FLORES ERGUETA"/>
    <x v="8"/>
    <m/>
    <x v="9"/>
    <x v="5"/>
    <x v="9"/>
    <x v="18"/>
    <x v="9"/>
    <m/>
    <x v="18"/>
    <x v="4"/>
    <x v="16"/>
    <x v="0"/>
    <n v="30"/>
    <x v="5"/>
    <m/>
    <x v="4"/>
    <x v="4"/>
    <s v="COLQUIRI"/>
    <m/>
    <m/>
    <x v="97"/>
    <s v="ADQ. MANTTO Y SERV. 25/2024"/>
    <n v="39800"/>
    <x v="10"/>
    <x v="434"/>
    <x v="4"/>
    <n v="8"/>
    <x v="18"/>
    <n v="0"/>
    <m/>
    <m/>
    <m/>
    <n v="0"/>
    <n v="0"/>
    <n v="0"/>
    <n v="0"/>
    <n v="8"/>
    <d v="1899-12-30T00:00:00"/>
    <m/>
    <x v="0"/>
    <m/>
    <x v="0"/>
    <x v="0"/>
    <x v="0"/>
    <x v="11"/>
    <x v="1"/>
    <x v="1"/>
    <x v="1"/>
    <n v="5527"/>
    <n v="4973"/>
    <d v="2015-10-22T00:00:00"/>
    <m/>
    <s v="MAR"/>
    <m/>
    <m/>
    <m/>
    <s v="L"/>
    <s v="NORMAL"/>
    <s v="OC"/>
    <n v="316144"/>
    <n v="1772181"/>
    <n v="2058575"/>
    <s v="15-0517-00-568965-0-E"/>
    <m/>
    <m/>
  </r>
  <r>
    <x v="0"/>
    <x v="92"/>
    <x v="0"/>
    <s v="COTIZACION"/>
    <s v="ABRIL"/>
    <d v="2024-04-01T00:00:00"/>
    <s v="CO37-FRANZ MERLO"/>
    <x v="8"/>
    <s v="OTROS REPUESTOS Y ACCESORIOS"/>
    <x v="4"/>
    <x v="4"/>
    <x v="89"/>
    <d v="2024-04-03T00:00:00"/>
    <m/>
    <n v="309"/>
    <s v="BIEN"/>
    <x v="97"/>
    <m/>
    <x v="11"/>
    <x v="434"/>
    <x v="88"/>
    <x v="4"/>
    <x v="0"/>
    <x v="0"/>
    <x v="0"/>
    <s v="08/04/2024"/>
    <m/>
    <s v="14:30"/>
    <s v="15:00"/>
    <x v="5"/>
    <s v="FRANZ GUILLERMO CARLOS FLORES ERGUETA"/>
    <x v="8"/>
    <m/>
    <x v="9"/>
    <x v="5"/>
    <x v="9"/>
    <x v="18"/>
    <x v="9"/>
    <m/>
    <x v="18"/>
    <x v="4"/>
    <x v="16"/>
    <x v="0"/>
    <n v="30"/>
    <x v="5"/>
    <m/>
    <x v="4"/>
    <x v="4"/>
    <s v="COLQUIRI"/>
    <m/>
    <m/>
    <x v="97"/>
    <s v="ADQ. MANTTO Y SERV. 25/2024"/>
    <n v="39800"/>
    <x v="11"/>
    <x v="435"/>
    <x v="4"/>
    <n v="16"/>
    <x v="18"/>
    <n v="0"/>
    <m/>
    <m/>
    <m/>
    <n v="0"/>
    <n v="0"/>
    <n v="0"/>
    <n v="0"/>
    <n v="16"/>
    <d v="1899-12-30T00:00:00"/>
    <m/>
    <x v="0"/>
    <m/>
    <x v="0"/>
    <x v="0"/>
    <x v="0"/>
    <x v="11"/>
    <x v="1"/>
    <x v="1"/>
    <x v="1"/>
    <n v="5527"/>
    <n v="4973"/>
    <d v="2015-10-23T00:00:00"/>
    <m/>
    <s v="ABR"/>
    <m/>
    <m/>
    <m/>
    <s v="L"/>
    <s v="NORMAL"/>
    <s v="OC"/>
    <n v="316144"/>
    <n v="1772181"/>
    <n v="2058575"/>
    <s v="15-0517-00-568965-0-E"/>
    <m/>
    <m/>
  </r>
  <r>
    <x v="0"/>
    <x v="92"/>
    <x v="0"/>
    <s v="COTIZACION"/>
    <s v="ABRIL"/>
    <d v="2024-04-01T00:00:00"/>
    <s v="CO37-FRANZ MERLO"/>
    <x v="8"/>
    <s v="OTROS REPUESTOS Y ACCESORIOS"/>
    <x v="4"/>
    <x v="4"/>
    <x v="89"/>
    <d v="2024-04-03T00:00:00"/>
    <m/>
    <n v="309"/>
    <s v="BIEN"/>
    <x v="97"/>
    <m/>
    <x v="12"/>
    <x v="435"/>
    <x v="28"/>
    <x v="4"/>
    <x v="0"/>
    <x v="0"/>
    <x v="0"/>
    <s v="08/04/2024"/>
    <m/>
    <s v="14:30"/>
    <s v="15:00"/>
    <x v="5"/>
    <s v="FRANZ GUILLERMO CARLOS FLORES ERGUETA"/>
    <x v="8"/>
    <m/>
    <x v="9"/>
    <x v="5"/>
    <x v="9"/>
    <x v="18"/>
    <x v="9"/>
    <m/>
    <x v="18"/>
    <x v="4"/>
    <x v="16"/>
    <x v="0"/>
    <n v="30"/>
    <x v="5"/>
    <m/>
    <x v="4"/>
    <x v="4"/>
    <s v="COLQUIRI"/>
    <m/>
    <m/>
    <x v="97"/>
    <s v="ADQ. MANTTO Y SERV. 25/2024"/>
    <n v="39800"/>
    <x v="12"/>
    <x v="436"/>
    <x v="4"/>
    <n v="20"/>
    <x v="18"/>
    <n v="0"/>
    <m/>
    <m/>
    <m/>
    <n v="0"/>
    <n v="0"/>
    <n v="0"/>
    <n v="0"/>
    <n v="20"/>
    <d v="1899-12-30T00:00:00"/>
    <m/>
    <x v="0"/>
    <m/>
    <x v="0"/>
    <x v="0"/>
    <x v="0"/>
    <x v="11"/>
    <x v="1"/>
    <x v="1"/>
    <x v="1"/>
    <n v="5527"/>
    <n v="4973"/>
    <d v="2015-10-24T00:00:00"/>
    <m/>
    <s v="MAY"/>
    <m/>
    <m/>
    <m/>
    <s v="L"/>
    <s v="NORMAL"/>
    <s v="OC"/>
    <n v="316144"/>
    <n v="1772181"/>
    <n v="2058575"/>
    <s v="15-0517-00-568965-0-E"/>
    <m/>
    <m/>
  </r>
  <r>
    <x v="0"/>
    <x v="92"/>
    <x v="0"/>
    <s v="COTIZACION"/>
    <s v="ABRIL"/>
    <d v="2024-04-01T00:00:00"/>
    <s v="CO37-FRANZ MERLO"/>
    <x v="8"/>
    <s v="OTROS REPUESTOS Y ACCESORIOS"/>
    <x v="4"/>
    <x v="4"/>
    <x v="89"/>
    <d v="2024-04-03T00:00:00"/>
    <m/>
    <n v="309"/>
    <s v="BIEN"/>
    <x v="97"/>
    <m/>
    <x v="13"/>
    <x v="436"/>
    <x v="93"/>
    <x v="4"/>
    <x v="0"/>
    <x v="0"/>
    <x v="0"/>
    <s v="08/04/2024"/>
    <m/>
    <s v="14:30"/>
    <s v="15:00"/>
    <x v="5"/>
    <s v="FRANZ GUILLERMO CARLOS FLORES ERGUETA"/>
    <x v="8"/>
    <m/>
    <x v="9"/>
    <x v="5"/>
    <x v="9"/>
    <x v="18"/>
    <x v="9"/>
    <m/>
    <x v="18"/>
    <x v="4"/>
    <x v="16"/>
    <x v="0"/>
    <n v="30"/>
    <x v="5"/>
    <m/>
    <x v="4"/>
    <x v="4"/>
    <s v="COLQUIRI"/>
    <m/>
    <m/>
    <x v="97"/>
    <s v="ADQ. MANTTO Y SERV. 25/2024"/>
    <n v="39800"/>
    <x v="13"/>
    <x v="437"/>
    <x v="4"/>
    <n v="107"/>
    <x v="18"/>
    <n v="0"/>
    <m/>
    <m/>
    <m/>
    <n v="0"/>
    <n v="0"/>
    <n v="0"/>
    <n v="0"/>
    <n v="107"/>
    <d v="1899-12-30T00:00:00"/>
    <m/>
    <x v="0"/>
    <m/>
    <x v="0"/>
    <x v="0"/>
    <x v="0"/>
    <x v="11"/>
    <x v="1"/>
    <x v="1"/>
    <x v="1"/>
    <n v="5527"/>
    <n v="4973"/>
    <d v="2015-10-25T00:00:00"/>
    <m/>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n v="148"/>
    <s v="SERV/BIEN/OBRA"/>
    <x v="98"/>
    <n v="241771.88"/>
    <x v="0"/>
    <x v="437"/>
    <x v="2"/>
    <x v="6"/>
    <x v="0"/>
    <x v="0"/>
    <x v="1"/>
    <s v="01/03/2024"/>
    <s v="07/03/2024"/>
    <s v="14:30"/>
    <s v="15:00"/>
    <x v="0"/>
    <s v="FRANZ GUILLERMO CARLOS FLORES ERGUETA"/>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x v="47"/>
    <x v="1"/>
    <x v="1"/>
    <x v="1"/>
    <n v="5527"/>
    <n v="4973"/>
    <d v="2015-10-26T00:00:00"/>
    <m/>
    <s v="JUL"/>
    <m/>
    <m/>
    <m/>
    <s v="L"/>
    <s v="NORMAL"/>
    <s v="OC"/>
    <n v="316144"/>
    <n v="1772181"/>
    <n v="2058575"/>
    <s v="15-0517-00-568965-0-E"/>
    <m/>
    <m/>
  </r>
  <r>
    <x v="0"/>
    <x v="94"/>
    <x v="0"/>
    <s v="COTIZACION"/>
    <s v="FEBRERO"/>
    <d v="2024-02-15T00:00:00"/>
    <s v="CO37-FRANZ MERLO"/>
    <x v="19"/>
    <s v="CONSULTORÍAS POR LINEA"/>
    <x v="7"/>
    <x v="10"/>
    <x v="91"/>
    <d v="2024-02-16T00:00:00"/>
    <m/>
    <n v="51"/>
    <s v="CONSULTOR"/>
    <x v="99"/>
    <n v="25300"/>
    <x v="0"/>
    <x v="438"/>
    <x v="2"/>
    <x v="6"/>
    <x v="0"/>
    <x v="0"/>
    <x v="1"/>
    <s v="19/03/2024"/>
    <s v="30/03/2024"/>
    <s v="14:30"/>
    <s v="15:00"/>
    <x v="10"/>
    <m/>
    <x v="3"/>
    <d v="2024-03-22T00:00:00"/>
    <x v="9"/>
    <x v="20"/>
    <x v="57"/>
    <x v="99"/>
    <x v="58"/>
    <n v="25300"/>
    <x v="99"/>
    <x v="4"/>
    <x v="69"/>
    <x v="0"/>
    <n v="30"/>
    <x v="3"/>
    <m/>
    <x v="22"/>
    <x v="4"/>
    <s v="COLQUIRI"/>
    <m/>
    <m/>
    <x v="99"/>
    <s v="RSC/CL- 03/2024"/>
    <n v="25220"/>
    <x v="0"/>
    <x v="439"/>
    <x v="6"/>
    <n v="1"/>
    <x v="18"/>
    <n v="0"/>
    <m/>
    <m/>
    <m/>
    <n v="0"/>
    <n v="0"/>
    <n v="0"/>
    <n v="0"/>
    <n v="1"/>
    <d v="1900-07-28T00:00:00"/>
    <m/>
    <x v="0"/>
    <m/>
    <x v="0"/>
    <x v="0"/>
    <x v="0"/>
    <x v="7"/>
    <x v="1"/>
    <x v="1"/>
    <x v="1"/>
    <n v="5527"/>
    <n v="4973"/>
    <d v="2015-10-27T00:00:00"/>
    <m/>
    <s v="AGO"/>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n v="168700"/>
    <x v="0"/>
    <x v="439"/>
    <x v="2"/>
    <x v="4"/>
    <x v="0"/>
    <x v="0"/>
    <x v="0"/>
    <s v="05/03/2024"/>
    <s v="30/03/2024"/>
    <s v="14:30"/>
    <s v="15:00"/>
    <x v="5"/>
    <s v="MARIA JAQUELINE DURAN COSSIO"/>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x v="22"/>
    <x v="1"/>
    <x v="1"/>
    <x v="1"/>
    <n v="5527"/>
    <n v="4973"/>
    <d v="2015-10-28T00:00:00"/>
    <m/>
    <s v="SEP"/>
    <m/>
    <m/>
    <m/>
    <s v="L"/>
    <s v="NORMAL"/>
    <s v="OC"/>
    <n v="316144"/>
    <n v="1772181"/>
    <n v="2058575"/>
    <s v="15-0517-00-568965-0-E"/>
    <m/>
    <m/>
  </r>
  <r>
    <x v="0"/>
    <x v="95"/>
    <x v="0"/>
    <s v="COTIZACION"/>
    <s v="FEBRERO"/>
    <d v="2024-02-21T00:00:00"/>
    <s v="CO37-FRANZ MERLO"/>
    <x v="16"/>
    <s v="COMBUSTIBLES, LUBRICANTES Y DERIVADOS PARA CONSUMO"/>
    <x v="4"/>
    <x v="4"/>
    <x v="92"/>
    <d v="2024-02-22T00:00:00"/>
    <m/>
    <n v="144"/>
    <s v="BIEN"/>
    <x v="100"/>
    <m/>
    <x v="1"/>
    <x v="439"/>
    <x v="2"/>
    <x v="4"/>
    <x v="0"/>
    <x v="0"/>
    <x v="0"/>
    <s v="05/03/2024"/>
    <s v="30/03/2024"/>
    <s v="14:30"/>
    <s v="15:00"/>
    <x v="5"/>
    <s v="MARIA JAQUELINE DURAN COSSIO"/>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x v="48"/>
    <x v="1"/>
    <x v="1"/>
    <x v="1"/>
    <n v="5527"/>
    <n v="4973"/>
    <d v="2015-10-29T00:00:00"/>
    <m/>
    <s v="OCT"/>
    <m/>
    <m/>
    <m/>
    <s v="L"/>
    <s v="NORMAL"/>
    <s v="OC"/>
    <n v="316144"/>
    <n v="1772181"/>
    <n v="2058575"/>
    <s v="15-0517-00-568965-0-E"/>
    <m/>
    <m/>
  </r>
  <r>
    <x v="0"/>
    <x v="96"/>
    <x v="0"/>
    <s v="PAGO PARCIAL"/>
    <s v="OCTUBRE"/>
    <d v="2023-10-27T00:00:00"/>
    <s v="CO37-FRANZ MERLO"/>
    <x v="4"/>
    <s v="PRENDAS DE VESTIR"/>
    <x v="3"/>
    <x v="3"/>
    <x v="93"/>
    <d v="2023-10-30T00:00:00"/>
    <m/>
    <n v="80"/>
    <s v="BIEN"/>
    <x v="101"/>
    <n v="908900"/>
    <x v="0"/>
    <x v="18"/>
    <x v="94"/>
    <x v="22"/>
    <x v="0"/>
    <x v="0"/>
    <x v="0"/>
    <s v="6/12/223"/>
    <s v="07/12/2023"/>
    <s v="14:30"/>
    <s v="15:00"/>
    <x v="3"/>
    <s v="JUAN CARLOS SALAZAR ARANIBAR"/>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x v="49"/>
    <x v="50"/>
    <x v="49"/>
    <x v="50"/>
    <n v="5527"/>
    <n v="4973"/>
    <d v="2015-10-30T00:00:00"/>
    <m/>
    <s v="NOV"/>
    <m/>
    <m/>
    <m/>
    <s v="L"/>
    <s v="NORMAL"/>
    <s v="CONTRATO"/>
    <n v="316144"/>
    <n v="1772181"/>
    <n v="2058575"/>
    <s v="15-0517-00-568965-0-E"/>
    <m/>
    <m/>
  </r>
  <r>
    <x v="0"/>
    <x v="96"/>
    <x v="0"/>
    <s v="PAGO PARCIAL"/>
    <s v="OCTUBRE"/>
    <d v="2023-10-27T00:00:00"/>
    <s v="CO37-FRANZ MERLO"/>
    <x v="4"/>
    <s v="PRENDAS DE VESTIR"/>
    <x v="3"/>
    <x v="3"/>
    <x v="93"/>
    <d v="2023-10-30T00:00:00"/>
    <m/>
    <n v="80"/>
    <s v="BIEN"/>
    <x v="101"/>
    <m/>
    <x v="1"/>
    <x v="18"/>
    <x v="95"/>
    <x v="22"/>
    <x v="0"/>
    <x v="0"/>
    <x v="0"/>
    <s v="6/12/223"/>
    <s v="07/12/2023"/>
    <s v="14:30"/>
    <s v="15:00"/>
    <x v="3"/>
    <s v="JUAN CARLOS SALAZAR ARANIBAR"/>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x v="49"/>
    <x v="51"/>
    <x v="50"/>
    <x v="51"/>
    <n v="5527"/>
    <n v="4973"/>
    <d v="2015-10-31T00:00:00"/>
    <m/>
    <s v="DIC"/>
    <m/>
    <m/>
    <m/>
    <s v="L"/>
    <s v="NORMAL"/>
    <s v="CONTRATO"/>
    <n v="316144"/>
    <n v="1772181"/>
    <n v="2058575"/>
    <s v="15-0517-00-568965-0-E"/>
    <m/>
    <m/>
  </r>
  <r>
    <x v="0"/>
    <x v="96"/>
    <x v="0"/>
    <s v="PAGO PARCIAL"/>
    <s v="OCTUBRE"/>
    <d v="2023-10-27T00:00:00"/>
    <s v="CO37-FRANZ MERLO"/>
    <x v="4"/>
    <s v="PRENDAS DE VESTIR"/>
    <x v="3"/>
    <x v="3"/>
    <x v="93"/>
    <d v="2023-10-30T00:00:00"/>
    <m/>
    <n v="80"/>
    <s v="BIEN"/>
    <x v="101"/>
    <m/>
    <x v="2"/>
    <x v="18"/>
    <x v="96"/>
    <x v="22"/>
    <x v="0"/>
    <x v="0"/>
    <x v="0"/>
    <s v="6/12/223"/>
    <s v="07/12/2023"/>
    <s v="14:30"/>
    <s v="15:00"/>
    <x v="3"/>
    <s v="JUAN CARLOS SALAZAR ARANIBAR"/>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x v="50"/>
    <x v="52"/>
    <x v="51"/>
    <x v="52"/>
    <n v="5527"/>
    <n v="4973"/>
    <d v="2015-10-31T00:00:00"/>
    <m/>
    <s v="DIC"/>
    <m/>
    <m/>
    <m/>
    <s v="L"/>
    <s v="NORMAL"/>
    <s v="CONTRATO"/>
    <n v="316144"/>
    <n v="1772181"/>
    <n v="2058575"/>
    <s v="15-0517-00-568965-0-E"/>
    <m/>
    <m/>
  </r>
  <r>
    <x v="0"/>
    <x v="97"/>
    <x v="0"/>
    <s v="PAGO PARCIAL"/>
    <s v="OCTUBRE"/>
    <d v="2023-10-27T00:00:00"/>
    <s v="CO37-FRANZ MERLO"/>
    <x v="8"/>
    <s v="OTROS REPUESTOS Y ACCESORIOS"/>
    <x v="4"/>
    <x v="4"/>
    <x v="94"/>
    <d v="2023-10-30T00:00:00"/>
    <m/>
    <n v="39"/>
    <s v="BIEN"/>
    <x v="102"/>
    <n v="144904"/>
    <x v="0"/>
    <x v="18"/>
    <x v="2"/>
    <x v="5"/>
    <x v="0"/>
    <x v="0"/>
    <x v="0"/>
    <s v="6/12/223"/>
    <s v="07/12/2023"/>
    <s v="14:30"/>
    <s v="15:00"/>
    <x v="5"/>
    <s v="MARTÍN DAVID TALLACAGUA PALOMINO"/>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x v="51"/>
    <x v="53"/>
    <x v="52"/>
    <x v="53"/>
    <n v="5527"/>
    <n v="4973"/>
    <d v="2015-11-01T00:00:00"/>
    <m/>
    <s v="ENE"/>
    <m/>
    <m/>
    <m/>
    <s v="L"/>
    <s v="NORMAL"/>
    <s v="CONTRATO"/>
    <n v="316144"/>
    <n v="1772181"/>
    <n v="2058575"/>
    <s v="15-0517-00-568965-0-E"/>
    <m/>
    <m/>
  </r>
  <r>
    <x v="0"/>
    <x v="97"/>
    <x v="0"/>
    <s v="PAGO PARCIAL"/>
    <s v="OCTUBRE"/>
    <d v="2023-10-27T00:00:00"/>
    <s v="CO37-FRANZ MERLO"/>
    <x v="8"/>
    <s v="OTROS REPUESTOS Y ACCESORIOS"/>
    <x v="4"/>
    <x v="4"/>
    <x v="94"/>
    <d v="2023-10-30T00:00:00"/>
    <m/>
    <n v="39"/>
    <s v="BIEN"/>
    <x v="102"/>
    <m/>
    <x v="0"/>
    <x v="18"/>
    <x v="2"/>
    <x v="5"/>
    <x v="0"/>
    <x v="0"/>
    <x v="0"/>
    <s v="6/12/223"/>
    <s v="07/12/2023"/>
    <s v="14:30"/>
    <s v="15:00"/>
    <x v="5"/>
    <s v="MARTÍN DAVID TALLACAGUA PALOMINO"/>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x v="52"/>
    <x v="1"/>
    <x v="1"/>
    <x v="1"/>
    <n v="5527"/>
    <n v="4973"/>
    <d v="2015-11-02T00:00:00"/>
    <m/>
    <s v="FEB"/>
    <m/>
    <m/>
    <m/>
    <s v="L"/>
    <s v="NORMAL"/>
    <s v="CONTRATO"/>
    <n v="316144"/>
    <n v="1772181"/>
    <n v="2058575"/>
    <s v="15-0517-00-568965-0-E"/>
    <m/>
    <m/>
  </r>
  <r>
    <x v="0"/>
    <x v="98"/>
    <x v="0"/>
    <s v="PAGO"/>
    <s v="OCTUBRE"/>
    <d v="2023-10-25T00:00:00"/>
    <s v="CO37-FRANZ MERLO"/>
    <x v="1"/>
    <s v="PRODUCTOS QUIMICOS"/>
    <x v="8"/>
    <x v="9"/>
    <x v="95"/>
    <d v="2023-10-25T00:00:00"/>
    <m/>
    <n v="30"/>
    <s v="BIEN"/>
    <x v="103"/>
    <n v="117000"/>
    <x v="0"/>
    <x v="18"/>
    <x v="2"/>
    <x v="5"/>
    <x v="0"/>
    <x v="0"/>
    <x v="0"/>
    <s v="06/12/2023"/>
    <s v="07/12/2023"/>
    <s v="14:30"/>
    <s v="15:00"/>
    <x v="9"/>
    <s v="HENRY LUNA CHINO"/>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x v="53"/>
    <x v="54"/>
    <x v="53"/>
    <x v="54"/>
    <n v="5527"/>
    <n v="4973"/>
    <d v="2015-11-03T00:00:00"/>
    <m/>
    <s v="MA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x v="11"/>
    <x v="1"/>
    <x v="54"/>
    <x v="55"/>
    <n v="5527"/>
    <n v="4973"/>
    <d v="2015-11-04T00:00:00"/>
    <m/>
    <s v="ABR"/>
    <m/>
    <m/>
    <m/>
    <s v="L"/>
    <s v="NORMAL"/>
    <s v="CONTRATO"/>
    <n v="316144"/>
    <n v="1772181"/>
    <n v="2058575"/>
    <s v="15-0517-00-568965-0-E"/>
    <m/>
    <m/>
  </r>
  <r>
    <x v="0"/>
    <x v="98"/>
    <x v="0"/>
    <s v="PAGO"/>
    <s v="OCTUBRE"/>
    <d v="2023-10-25T00:00:00"/>
    <s v="CO37-FRANZ MERLO"/>
    <x v="2"/>
    <s v="PRODUCTOS METÁLICOS"/>
    <x v="8"/>
    <x v="9"/>
    <x v="95"/>
    <d v="2023-10-25T00:00:00"/>
    <m/>
    <n v="30"/>
    <s v="BIEN"/>
    <x v="103"/>
    <m/>
    <x v="0"/>
    <x v="18"/>
    <x v="2"/>
    <x v="5"/>
    <x v="0"/>
    <x v="0"/>
    <x v="0"/>
    <s v="06/12/2023"/>
    <s v="07/12/2023"/>
    <s v="14:30"/>
    <s v="15:00"/>
    <x v="9"/>
    <s v="HENRY LUNA CHINO"/>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x v="15"/>
    <x v="55"/>
    <x v="55"/>
    <x v="56"/>
    <n v="5527"/>
    <n v="4973"/>
    <d v="2015-11-05T00:00:00"/>
    <m/>
    <s v="MAY"/>
    <m/>
    <m/>
    <m/>
    <s v="L"/>
    <s v="NORMAL"/>
    <s v="OC"/>
    <n v="316144"/>
    <n v="1772181"/>
    <n v="2058575"/>
    <s v="15-0517-00-568965-0-E"/>
    <m/>
    <m/>
  </r>
  <r>
    <x v="0"/>
    <x v="99"/>
    <x v="0"/>
    <s v="PAGO PARCIAL"/>
    <s v="OCTUBRE"/>
    <d v="2023-10-25T00:00:00"/>
    <s v="CO37-FRANZ MERLO"/>
    <x v="1"/>
    <s v="PRODUCTOS QUIMICOS"/>
    <x v="8"/>
    <x v="9"/>
    <x v="96"/>
    <d v="2023-10-25T00:00:00"/>
    <m/>
    <n v="29"/>
    <s v="BIEN"/>
    <x v="104"/>
    <n v="570300"/>
    <x v="0"/>
    <x v="18"/>
    <x v="2"/>
    <x v="5"/>
    <x v="0"/>
    <x v="0"/>
    <x v="0"/>
    <s v="06/12/2023"/>
    <s v="07/12/2023"/>
    <s v="14:30"/>
    <s v="15:00"/>
    <x v="9"/>
    <s v="HENRY LUNA CHINO"/>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x v="54"/>
    <x v="56"/>
    <x v="56"/>
    <x v="57"/>
    <n v="5527"/>
    <n v="4973"/>
    <d v="2015-11-06T00:00:00"/>
    <m/>
    <s v="JUN"/>
    <m/>
    <m/>
    <m/>
    <s v="L"/>
    <s v="NORMAL"/>
    <s v="CONTRATO"/>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x v="15"/>
    <x v="57"/>
    <x v="57"/>
    <x v="58"/>
    <n v="5527"/>
    <n v="4973"/>
    <d v="2015-11-07T00:00:00"/>
    <m/>
    <s v="JUL"/>
    <m/>
    <m/>
    <m/>
    <s v="L"/>
    <s v="NORMAL"/>
    <s v="OC"/>
    <n v="316144"/>
    <n v="1772181"/>
    <n v="2058575"/>
    <s v="15-0517-00-568965-0-E"/>
    <m/>
    <m/>
  </r>
  <r>
    <x v="0"/>
    <x v="99"/>
    <x v="0"/>
    <s v="PAGO PARCIAL"/>
    <s v="OCTUBRE"/>
    <d v="2023-10-25T00:00:00"/>
    <s v="CO37-FRANZ MERLO"/>
    <x v="1"/>
    <s v="PRODUCTOS QUIMICOS"/>
    <x v="8"/>
    <x v="9"/>
    <x v="96"/>
    <d v="2023-10-25T00:00:00"/>
    <m/>
    <n v="29"/>
    <s v="BIEN"/>
    <x v="104"/>
    <m/>
    <x v="0"/>
    <x v="18"/>
    <x v="2"/>
    <x v="5"/>
    <x v="0"/>
    <x v="0"/>
    <x v="0"/>
    <s v="06/12/2023"/>
    <s v="07/12/2023"/>
    <s v="14:30"/>
    <s v="15:00"/>
    <x v="9"/>
    <s v="HENRY LUNA CHINO"/>
    <x v="3"/>
    <d v="2023-12-22T00:00:00"/>
    <x v="61"/>
    <x v="29"/>
    <x v="62"/>
    <x v="111"/>
    <x v="63"/>
    <n v="18970"/>
    <x v="111"/>
    <x v="53"/>
    <x v="77"/>
    <x v="0"/>
    <n v="30"/>
    <x v="28"/>
    <m/>
    <x v="0"/>
    <x v="11"/>
    <s v="COLQUIRI"/>
    <m/>
    <m/>
    <x v="104"/>
    <s v="LAB-100/2024"/>
    <n v="34200"/>
    <x v="0"/>
    <x v="18"/>
    <x v="5"/>
    <n v="1"/>
    <x v="18"/>
    <n v="0"/>
    <m/>
    <m/>
    <m/>
    <n v="0"/>
    <n v="0"/>
    <n v="0"/>
    <n v="0"/>
    <n v="1"/>
    <d v="2024-07-23T00:00:00"/>
    <m/>
    <x v="0"/>
    <m/>
    <x v="0"/>
    <x v="0"/>
    <x v="0"/>
    <x v="55"/>
    <x v="1"/>
    <x v="1"/>
    <x v="1"/>
    <n v="5527"/>
    <n v="4973"/>
    <d v="2015-11-08T00:00:00"/>
    <m/>
    <s v="AGO"/>
    <m/>
    <m/>
    <m/>
    <s v="L"/>
    <s v="NORMAL"/>
    <s v="CONTRATO"/>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09T00:00:00"/>
    <m/>
    <s v="SEP"/>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0T00:00:00"/>
    <m/>
    <s v="OCT"/>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1T00:00:00"/>
    <m/>
    <s v="NOV"/>
    <m/>
    <m/>
    <m/>
    <s v="L"/>
    <s v="NORMAL"/>
    <s v="OC"/>
    <n v="316144"/>
    <n v="1772181"/>
    <n v="2058575"/>
    <s v="15-0517-00-568965-0-E"/>
    <m/>
    <m/>
  </r>
  <r>
    <x v="0"/>
    <x v="100"/>
    <x v="0"/>
    <m/>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n v="5527"/>
    <n v="4973"/>
    <d v="2015-11-12T00:00:00"/>
    <m/>
    <s v="DIC"/>
    <m/>
    <m/>
    <m/>
    <s v="L"/>
    <s v="NORMAL"/>
    <s v="OC"/>
    <n v="316144"/>
    <n v="1772181"/>
    <n v="2058575"/>
    <s v="15-0517-00-568965-0-E"/>
    <m/>
    <m/>
  </r>
  <r>
    <x v="0"/>
    <x v="101"/>
    <x v="0"/>
    <s v="COTIZACION"/>
    <s v="MARZO"/>
    <d v="2024-03-18T00:00:00"/>
    <s v="CO42-CRISTHIAN VILLEGAS"/>
    <x v="8"/>
    <s v="OTROS REPUESTOS Y ACCESORIOS"/>
    <x v="0"/>
    <x v="0"/>
    <x v="98"/>
    <d v="2024-03-20T00:00:00"/>
    <m/>
    <n v="255"/>
    <s v="BIEN"/>
    <x v="106"/>
    <n v="275"/>
    <x v="0"/>
    <x v="440"/>
    <x v="23"/>
    <x v="4"/>
    <x v="0"/>
    <x v="8"/>
    <x v="0"/>
    <s v="28/03/2024"/>
    <s v="01/04/2024"/>
    <s v="12:00"/>
    <s v="10:00"/>
    <x v="12"/>
    <s v="FREDDY VILLARROEL FERNANDEZ "/>
    <x v="15"/>
    <m/>
    <x v="9"/>
    <x v="5"/>
    <x v="9"/>
    <x v="18"/>
    <x v="9"/>
    <m/>
    <x v="18"/>
    <x v="4"/>
    <x v="16"/>
    <x v="0"/>
    <n v="30"/>
    <x v="5"/>
    <m/>
    <x v="4"/>
    <x v="4"/>
    <s v="COLQUIRI"/>
    <m/>
    <m/>
    <x v="106"/>
    <s v="ADQ/MINA-026/2024"/>
    <n v="39800"/>
    <x v="0"/>
    <x v="441"/>
    <x v="4"/>
    <n v="360"/>
    <x v="18"/>
    <n v="0"/>
    <m/>
    <m/>
    <m/>
    <n v="0"/>
    <n v="0"/>
    <n v="0"/>
    <n v="0"/>
    <n v="360"/>
    <d v="1899-12-30T00:00:00"/>
    <m/>
    <x v="0"/>
    <m/>
    <x v="0"/>
    <x v="0"/>
    <x v="0"/>
    <x v="11"/>
    <x v="1"/>
    <x v="1"/>
    <x v="1"/>
    <n v="5527"/>
    <n v="4973"/>
    <d v="2015-11-13T00:00:00"/>
    <m/>
    <s v="ENE"/>
    <m/>
    <m/>
    <m/>
    <s v="L"/>
    <s v="NORMAL"/>
    <s v="OC"/>
    <n v="316144"/>
    <n v="1772181"/>
    <n v="2058575"/>
    <s v="15-0517-00-568965-0-E"/>
    <m/>
    <m/>
  </r>
  <r>
    <x v="0"/>
    <x v="101"/>
    <x v="0"/>
    <s v="COTIZACION"/>
    <s v="MARZO"/>
    <d v="2024-03-18T00:00:00"/>
    <s v="CO42-CRISTHIAN VILLEGAS"/>
    <x v="8"/>
    <s v="OTROS REPUESTOS Y ACCESORIOS"/>
    <x v="0"/>
    <x v="0"/>
    <x v="98"/>
    <d v="2024-03-20T00:00:00"/>
    <m/>
    <n v="255"/>
    <s v="BIEN"/>
    <x v="106"/>
    <n v="150"/>
    <x v="1"/>
    <x v="441"/>
    <x v="7"/>
    <x v="4"/>
    <x v="0"/>
    <x v="8"/>
    <x v="0"/>
    <s v="28/03/2024"/>
    <s v="01/04/2024"/>
    <s v="12:00"/>
    <s v="10:00"/>
    <x v="12"/>
    <s v="FREDDY VILLARROEL FERNANDEZ "/>
    <x v="15"/>
    <m/>
    <x v="9"/>
    <x v="5"/>
    <x v="9"/>
    <x v="18"/>
    <x v="9"/>
    <m/>
    <x v="18"/>
    <x v="4"/>
    <x v="16"/>
    <x v="0"/>
    <n v="30"/>
    <x v="5"/>
    <m/>
    <x v="4"/>
    <x v="4"/>
    <s v="COLQUIRI"/>
    <m/>
    <m/>
    <x v="106"/>
    <s v="ADQ/MINA-026/2024"/>
    <n v="39800"/>
    <x v="1"/>
    <x v="442"/>
    <x v="4"/>
    <n v="200"/>
    <x v="18"/>
    <n v="0"/>
    <m/>
    <m/>
    <m/>
    <n v="0"/>
    <n v="0"/>
    <n v="0"/>
    <n v="0"/>
    <n v="200"/>
    <d v="1899-12-30T00:00:00"/>
    <m/>
    <x v="0"/>
    <m/>
    <x v="0"/>
    <x v="0"/>
    <x v="0"/>
    <x v="11"/>
    <x v="1"/>
    <x v="1"/>
    <x v="1"/>
    <n v="5527"/>
    <n v="4973"/>
    <d v="2015-11-14T00:00:00"/>
    <m/>
    <s v="FEB"/>
    <m/>
    <m/>
    <m/>
    <s v="L"/>
    <s v="NORMAL"/>
    <s v="OC"/>
    <n v="316144"/>
    <n v="1772181"/>
    <n v="2058575"/>
    <s v="15-0517-00-568965-0-E"/>
    <m/>
    <m/>
  </r>
  <r>
    <x v="0"/>
    <x v="101"/>
    <x v="0"/>
    <s v="COTIZACION"/>
    <s v="MARZO"/>
    <d v="2024-03-18T00:00:00"/>
    <s v="CO42-CRISTHIAN VILLEGAS"/>
    <x v="8"/>
    <s v="OTROS REPUESTOS Y ACCESORIOS"/>
    <x v="0"/>
    <x v="0"/>
    <x v="98"/>
    <d v="2024-03-20T00:00:00"/>
    <m/>
    <n v="255"/>
    <s v="BIEN"/>
    <x v="106"/>
    <n v="80"/>
    <x v="2"/>
    <x v="442"/>
    <x v="72"/>
    <x v="4"/>
    <x v="0"/>
    <x v="8"/>
    <x v="0"/>
    <s v="28/03/2024"/>
    <s v="01/04/2024"/>
    <s v="12:00"/>
    <s v="10:00"/>
    <x v="12"/>
    <s v="FREDDY VILLARROEL FERNANDEZ "/>
    <x v="15"/>
    <m/>
    <x v="9"/>
    <x v="5"/>
    <x v="9"/>
    <x v="18"/>
    <x v="9"/>
    <m/>
    <x v="18"/>
    <x v="4"/>
    <x v="16"/>
    <x v="0"/>
    <n v="30"/>
    <x v="5"/>
    <m/>
    <x v="4"/>
    <x v="4"/>
    <s v="COLQUIRI"/>
    <m/>
    <m/>
    <x v="106"/>
    <s v="ADQ/MINA-026/2024"/>
    <n v="39800"/>
    <x v="2"/>
    <x v="443"/>
    <x v="4"/>
    <n v="100"/>
    <x v="18"/>
    <n v="0"/>
    <m/>
    <m/>
    <m/>
    <n v="0"/>
    <n v="0"/>
    <n v="0"/>
    <n v="0"/>
    <n v="100"/>
    <d v="1899-12-30T00:00:00"/>
    <m/>
    <x v="0"/>
    <m/>
    <x v="0"/>
    <x v="0"/>
    <x v="0"/>
    <x v="11"/>
    <x v="1"/>
    <x v="1"/>
    <x v="1"/>
    <n v="5527"/>
    <n v="4973"/>
    <d v="2015-11-15T00:00:00"/>
    <m/>
    <s v="MAR"/>
    <m/>
    <m/>
    <m/>
    <s v="L"/>
    <s v="NORMAL"/>
    <s v="OC"/>
    <n v="316144"/>
    <n v="1772181"/>
    <n v="2058575"/>
    <s v="15-0517-00-568965-0-E"/>
    <m/>
    <m/>
  </r>
  <r>
    <x v="0"/>
    <x v="102"/>
    <x v="0"/>
    <s v="NOTIFICACION"/>
    <s v="MARZO"/>
    <d v="2024-03-21T00:00:00"/>
    <s v="CO42-CRISTHIAN VILLEGAS"/>
    <x v="12"/>
    <s v="OTRAS MAQUINARIAS Y EQUIPO"/>
    <x v="1"/>
    <x v="12"/>
    <x v="99"/>
    <d v="2024-03-22T00:00:00"/>
    <m/>
    <n v="274"/>
    <s v="BIEN"/>
    <x v="107"/>
    <n v="300000"/>
    <x v="0"/>
    <x v="443"/>
    <x v="40"/>
    <x v="4"/>
    <x v="0"/>
    <x v="9"/>
    <x v="1"/>
    <s v="01/04/2024"/>
    <s v="02/04/2024"/>
    <s v="14:30"/>
    <s v="15:00"/>
    <x v="1"/>
    <s v="DAVID MARTIN TALLACAGUA PALOMINO"/>
    <x v="16"/>
    <d v="2024-04-02T00:00:00"/>
    <x v="62"/>
    <x v="30"/>
    <x v="63"/>
    <x v="112"/>
    <x v="64"/>
    <n v="278000"/>
    <x v="112"/>
    <x v="4"/>
    <x v="78"/>
    <x v="0"/>
    <n v="30"/>
    <x v="29"/>
    <m/>
    <x v="23"/>
    <x v="4"/>
    <s v="COLQUIRI"/>
    <m/>
    <m/>
    <x v="107"/>
    <s v="EMC-PCPL-040/2024"/>
    <n v="43700"/>
    <x v="0"/>
    <x v="444"/>
    <x v="4"/>
    <n v="2"/>
    <x v="105"/>
    <n v="278000"/>
    <m/>
    <m/>
    <m/>
    <n v="0"/>
    <n v="19971.264367816093"/>
    <n v="0"/>
    <n v="0"/>
    <n v="2"/>
    <d v="1900-04-09T00:00:00"/>
    <m/>
    <x v="0"/>
    <m/>
    <x v="0"/>
    <x v="0"/>
    <x v="0"/>
    <x v="56"/>
    <x v="1"/>
    <x v="1"/>
    <x v="1"/>
    <n v="5527"/>
    <n v="4973"/>
    <d v="2015-11-16T00:00:00"/>
    <m/>
    <s v="ABR"/>
    <m/>
    <m/>
    <m/>
    <s v="L"/>
    <s v="NORMAL"/>
    <s v="OC"/>
    <n v="316144"/>
    <n v="1772181"/>
    <n v="2058575"/>
    <s v="15-0517-00-568965-0-E"/>
    <m/>
    <m/>
  </r>
  <r>
    <x v="0"/>
    <x v="103"/>
    <x v="0"/>
    <s v="COTIZACION"/>
    <s v="MARZO"/>
    <d v="2024-03-20T00:00:00"/>
    <s v="CO42-CRISTHIAN VILLEGAS"/>
    <x v="8"/>
    <s v="OTROS REPUESTOS Y ACCESORIOS"/>
    <x v="1"/>
    <x v="12"/>
    <x v="100"/>
    <d v="2024-03-22T00:00:00"/>
    <m/>
    <n v="260"/>
    <s v="BIEN"/>
    <x v="108"/>
    <n v="649.76"/>
    <x v="0"/>
    <x v="444"/>
    <x v="91"/>
    <x v="23"/>
    <x v="0"/>
    <x v="10"/>
    <x v="1"/>
    <s v="01/04/2024"/>
    <s v="02/04/2024"/>
    <s v="14:30"/>
    <s v="15:00"/>
    <x v="13"/>
    <s v="FREDDY VILLARROEL FERNANDEZ "/>
    <x v="1"/>
    <d v="2024-04-05T00:00:00"/>
    <x v="63"/>
    <x v="31"/>
    <x v="64"/>
    <x v="113"/>
    <x v="65"/>
    <m/>
    <x v="113"/>
    <x v="4"/>
    <x v="46"/>
    <x v="0"/>
    <n v="30"/>
    <x v="12"/>
    <m/>
    <x v="24"/>
    <x v="4"/>
    <s v="COLQUIRI"/>
    <m/>
    <m/>
    <x v="108"/>
    <s v="EMC-PCPL-037/2024"/>
    <n v="39800"/>
    <x v="0"/>
    <x v="445"/>
    <x v="23"/>
    <n v="12"/>
    <x v="106"/>
    <n v="6572.64"/>
    <m/>
    <m/>
    <m/>
    <n v="0"/>
    <n v="78.695402298850581"/>
    <n v="0"/>
    <n v="0"/>
    <n v="12"/>
    <d v="1900-01-06T00:00:00"/>
    <m/>
    <x v="0"/>
    <m/>
    <x v="0"/>
    <x v="0"/>
    <x v="0"/>
    <x v="21"/>
    <x v="1"/>
    <x v="1"/>
    <x v="1"/>
    <n v="5527"/>
    <n v="4973"/>
    <d v="2015-11-17T00:00:00"/>
    <m/>
    <s v="MAY"/>
    <m/>
    <m/>
    <m/>
    <s v="L"/>
    <s v="NORMAL"/>
    <s v="OC"/>
    <n v="316144"/>
    <n v="1772181"/>
    <n v="2058575"/>
    <s v="15-0517-00-568965-0-E"/>
    <m/>
    <m/>
  </r>
  <r>
    <x v="0"/>
    <x v="103"/>
    <x v="0"/>
    <s v="COTIZACION"/>
    <s v="MARZO"/>
    <d v="2024-03-20T00:00:00"/>
    <s v="CO42-CRISTHIAN VILLEGAS"/>
    <x v="8"/>
    <s v="OTROS REPUESTOS Y ACCESORIOS"/>
    <x v="1"/>
    <x v="12"/>
    <x v="100"/>
    <d v="2024-03-22T00:00:00"/>
    <m/>
    <n v="260"/>
    <s v="BIEN"/>
    <x v="108"/>
    <n v="654.32000000000005"/>
    <x v="1"/>
    <x v="445"/>
    <x v="91"/>
    <x v="23"/>
    <x v="0"/>
    <x v="10"/>
    <x v="1"/>
    <s v="01/04/2024"/>
    <s v="02/04/2024"/>
    <s v="14:30"/>
    <s v="15:00"/>
    <x v="13"/>
    <s v="FREDDY VILLARROEL FERNANDEZ "/>
    <x v="1"/>
    <d v="2024-04-05T00:00:00"/>
    <x v="63"/>
    <x v="31"/>
    <x v="64"/>
    <x v="113"/>
    <x v="65"/>
    <m/>
    <x v="113"/>
    <x v="4"/>
    <x v="46"/>
    <x v="0"/>
    <n v="30"/>
    <x v="12"/>
    <m/>
    <x v="24"/>
    <x v="4"/>
    <s v="COLQUIRI"/>
    <m/>
    <m/>
    <x v="108"/>
    <s v="EMC-PCPL-037/2024"/>
    <n v="39800"/>
    <x v="1"/>
    <x v="446"/>
    <x v="23"/>
    <n v="12"/>
    <x v="107"/>
    <n v="17300.52"/>
    <m/>
    <m/>
    <m/>
    <n v="0"/>
    <n v="207.14224137931035"/>
    <n v="0"/>
    <n v="0"/>
    <n v="12"/>
    <d v="1900-01-06T00:00:00"/>
    <m/>
    <x v="0"/>
    <m/>
    <x v="0"/>
    <x v="0"/>
    <x v="0"/>
    <x v="21"/>
    <x v="1"/>
    <x v="1"/>
    <x v="1"/>
    <n v="5527"/>
    <n v="4973"/>
    <d v="2015-11-18T00:00:00"/>
    <m/>
    <s v="JUN"/>
    <m/>
    <m/>
    <m/>
    <s v="L"/>
    <s v="NORMAL"/>
    <s v="OC"/>
    <n v="316144"/>
    <n v="1772181"/>
    <n v="2058575"/>
    <s v="15-0517-00-568965-0-E"/>
    <m/>
    <m/>
  </r>
  <r>
    <x v="0"/>
    <x v="103"/>
    <x v="0"/>
    <s v="COTIZACION"/>
    <s v="MARZO"/>
    <d v="2024-03-20T00:00:00"/>
    <s v="CO42-CRISTHIAN VILLEGAS"/>
    <x v="8"/>
    <s v="OTROS REPUESTOS Y ACCESORIOS"/>
    <x v="1"/>
    <x v="12"/>
    <x v="100"/>
    <d v="2024-03-22T00:00:00"/>
    <m/>
    <n v="260"/>
    <s v="BIEN"/>
    <x v="108"/>
    <n v="674.51"/>
    <x v="2"/>
    <x v="446"/>
    <x v="91"/>
    <x v="23"/>
    <x v="0"/>
    <x v="10"/>
    <x v="1"/>
    <s v="01/04/2024"/>
    <s v="02/04/2024"/>
    <s v="14:30"/>
    <s v="15:00"/>
    <x v="13"/>
    <s v="FREDDY VILLARROEL FERNANDEZ "/>
    <x v="1"/>
    <d v="2024-04-05T00:00:00"/>
    <x v="63"/>
    <x v="31"/>
    <x v="64"/>
    <x v="113"/>
    <x v="65"/>
    <m/>
    <x v="113"/>
    <x v="4"/>
    <x v="46"/>
    <x v="0"/>
    <n v="30"/>
    <x v="12"/>
    <m/>
    <x v="24"/>
    <x v="4"/>
    <s v="COLQUIRI"/>
    <m/>
    <m/>
    <x v="108"/>
    <s v="EMC-PCPL-037/2024"/>
    <n v="39800"/>
    <x v="2"/>
    <x v="447"/>
    <x v="23"/>
    <n v="12"/>
    <x v="108"/>
    <n v="8339.880000000001"/>
    <m/>
    <m/>
    <m/>
    <n v="0"/>
    <n v="99.854885057471265"/>
    <n v="0"/>
    <n v="0"/>
    <n v="12"/>
    <d v="1900-01-06T00:00:00"/>
    <m/>
    <x v="0"/>
    <m/>
    <x v="0"/>
    <x v="0"/>
    <x v="0"/>
    <x v="21"/>
    <x v="1"/>
    <x v="1"/>
    <x v="1"/>
    <n v="5527"/>
    <n v="4973"/>
    <d v="2015-11-19T00:00:00"/>
    <m/>
    <s v="JUL"/>
    <m/>
    <m/>
    <m/>
    <s v="L"/>
    <s v="NORMAL"/>
    <s v="OC"/>
    <n v="316144"/>
    <n v="1772181"/>
    <n v="2058575"/>
    <s v="15-0517-00-568965-0-E"/>
    <m/>
    <m/>
  </r>
  <r>
    <x v="0"/>
    <x v="103"/>
    <x v="0"/>
    <s v="COTIZACION"/>
    <s v="MARZO"/>
    <d v="2024-03-20T00:00:00"/>
    <s v="CO42-CRISTHIAN VILLEGAS"/>
    <x v="8"/>
    <s v="OTROS REPUESTOS Y ACCESORIOS"/>
    <x v="1"/>
    <x v="12"/>
    <x v="100"/>
    <d v="2024-03-22T00:00:00"/>
    <m/>
    <n v="260"/>
    <s v="BIEN"/>
    <x v="108"/>
    <n v="1672.18"/>
    <x v="3"/>
    <x v="447"/>
    <x v="36"/>
    <x v="23"/>
    <x v="0"/>
    <x v="10"/>
    <x v="1"/>
    <s v="01/04/2024"/>
    <s v="02/04/2024"/>
    <s v="14:30"/>
    <s v="15:00"/>
    <x v="13"/>
    <s v="FREDDY VILLARROEL FERNANDEZ "/>
    <x v="1"/>
    <d v="2024-04-05T00:00:00"/>
    <x v="63"/>
    <x v="31"/>
    <x v="64"/>
    <x v="113"/>
    <x v="65"/>
    <m/>
    <x v="113"/>
    <x v="4"/>
    <x v="46"/>
    <x v="0"/>
    <n v="30"/>
    <x v="12"/>
    <m/>
    <x v="24"/>
    <x v="4"/>
    <s v="COLQUIRI"/>
    <m/>
    <m/>
    <x v="108"/>
    <s v="EMC-PCPL-037/2024"/>
    <n v="39800"/>
    <x v="3"/>
    <x v="448"/>
    <x v="23"/>
    <n v="5"/>
    <x v="109"/>
    <n v="1441.1000000000001"/>
    <m/>
    <m/>
    <m/>
    <n v="0"/>
    <n v="41.410919540229891"/>
    <n v="0"/>
    <n v="0"/>
    <n v="5"/>
    <d v="1900-01-06T00:00:00"/>
    <m/>
    <x v="0"/>
    <m/>
    <x v="0"/>
    <x v="0"/>
    <x v="0"/>
    <x v="21"/>
    <x v="1"/>
    <x v="1"/>
    <x v="1"/>
    <n v="5527"/>
    <n v="4973"/>
    <d v="2015-11-20T00:00:00"/>
    <m/>
    <s v="AGO"/>
    <m/>
    <m/>
    <m/>
    <s v="L"/>
    <s v="NORMAL"/>
    <s v="OC"/>
    <n v="316144"/>
    <n v="1772181"/>
    <n v="2058575"/>
    <s v="15-0517-00-568965-0-E"/>
    <m/>
    <m/>
  </r>
  <r>
    <x v="0"/>
    <x v="103"/>
    <x v="0"/>
    <s v="COTIZACION"/>
    <s v="MARZO"/>
    <d v="2024-03-20T00:00:00"/>
    <s v="CO42-CRISTHIAN VILLEGAS"/>
    <x v="8"/>
    <s v="OTROS REPUESTOS Y ACCESORIOS"/>
    <x v="1"/>
    <x v="12"/>
    <x v="100"/>
    <d v="2024-03-22T00:00:00"/>
    <m/>
    <n v="260"/>
    <s v="BIEN"/>
    <x v="108"/>
    <n v="839.38"/>
    <x v="4"/>
    <x v="448"/>
    <x v="36"/>
    <x v="23"/>
    <x v="0"/>
    <x v="10"/>
    <x v="1"/>
    <s v="01/04/2024"/>
    <s v="02/04/2024"/>
    <s v="14:30"/>
    <s v="15:00"/>
    <x v="13"/>
    <s v="FREDDY VILLARROEL FERNANDEZ "/>
    <x v="1"/>
    <d v="2024-04-05T00:00:00"/>
    <x v="63"/>
    <x v="31"/>
    <x v="64"/>
    <x v="113"/>
    <x v="65"/>
    <m/>
    <x v="113"/>
    <x v="4"/>
    <x v="46"/>
    <x v="0"/>
    <n v="30"/>
    <x v="12"/>
    <m/>
    <x v="24"/>
    <x v="4"/>
    <s v="COLQUIRI"/>
    <m/>
    <m/>
    <x v="108"/>
    <s v="EMC-PCPL-037/2024"/>
    <n v="39800"/>
    <x v="4"/>
    <x v="449"/>
    <x v="23"/>
    <n v="5"/>
    <x v="110"/>
    <n v="1550.8000000000002"/>
    <m/>
    <m/>
    <m/>
    <n v="0"/>
    <n v="44.5632183908046"/>
    <n v="0"/>
    <n v="0"/>
    <n v="5"/>
    <d v="1900-01-06T00:00:00"/>
    <m/>
    <x v="0"/>
    <m/>
    <x v="0"/>
    <x v="0"/>
    <x v="0"/>
    <x v="21"/>
    <x v="1"/>
    <x v="1"/>
    <x v="1"/>
    <n v="5527"/>
    <n v="4973"/>
    <d v="2015-11-21T00:00:00"/>
    <m/>
    <s v="SEP"/>
    <m/>
    <m/>
    <m/>
    <s v="L"/>
    <s v="NORMAL"/>
    <s v="OC"/>
    <n v="316144"/>
    <n v="1772181"/>
    <n v="2058575"/>
    <s v="15-0517-00-568965-0-E"/>
    <m/>
    <m/>
  </r>
  <r>
    <x v="0"/>
    <x v="103"/>
    <x v="0"/>
    <s v="COTIZACION"/>
    <s v="MARZO"/>
    <d v="2024-03-20T00:00:00"/>
    <s v="CO42-CRISTHIAN VILLEGAS"/>
    <x v="8"/>
    <s v="OTROS REPUESTOS Y ACCESORIOS"/>
    <x v="1"/>
    <x v="12"/>
    <x v="100"/>
    <d v="2024-03-22T00:00:00"/>
    <m/>
    <n v="260"/>
    <s v="BIEN"/>
    <x v="108"/>
    <n v="806.05"/>
    <x v="5"/>
    <x v="449"/>
    <x v="36"/>
    <x v="23"/>
    <x v="0"/>
    <x v="10"/>
    <x v="1"/>
    <s v="01/04/2024"/>
    <s v="02/04/2024"/>
    <s v="14:30"/>
    <s v="15:00"/>
    <x v="13"/>
    <s v="FREDDY VILLARROEL FERNANDEZ "/>
    <x v="1"/>
    <d v="2024-04-05T00:00:00"/>
    <x v="63"/>
    <x v="31"/>
    <x v="64"/>
    <x v="113"/>
    <x v="65"/>
    <m/>
    <x v="113"/>
    <x v="4"/>
    <x v="46"/>
    <x v="0"/>
    <n v="30"/>
    <x v="12"/>
    <m/>
    <x v="24"/>
    <x v="4"/>
    <s v="COLQUIRI"/>
    <m/>
    <m/>
    <x v="108"/>
    <s v="EMC-PCPL-037/2024"/>
    <n v="39800"/>
    <x v="5"/>
    <x v="450"/>
    <x v="23"/>
    <n v="5"/>
    <x v="111"/>
    <n v="6262.45"/>
    <m/>
    <m/>
    <m/>
    <n v="0"/>
    <n v="179.95545977011494"/>
    <n v="0"/>
    <n v="0"/>
    <n v="5"/>
    <d v="1900-01-06T00:00:00"/>
    <m/>
    <x v="0"/>
    <m/>
    <x v="0"/>
    <x v="0"/>
    <x v="0"/>
    <x v="21"/>
    <x v="1"/>
    <x v="1"/>
    <x v="1"/>
    <n v="5527"/>
    <n v="4973"/>
    <d v="2015-11-22T00:00:00"/>
    <m/>
    <s v="OCT"/>
    <m/>
    <m/>
    <m/>
    <s v="L"/>
    <s v="NORMAL"/>
    <s v="OC"/>
    <n v="316144"/>
    <n v="1772181"/>
    <n v="2058575"/>
    <s v="15-0517-00-568965-0-E"/>
    <m/>
    <m/>
  </r>
  <r>
    <x v="0"/>
    <x v="103"/>
    <x v="0"/>
    <s v="COTIZACION"/>
    <s v="MARZO"/>
    <d v="2024-03-20T00:00:00"/>
    <s v="CO42-CRISTHIAN VILLEGAS"/>
    <x v="8"/>
    <s v="OTROS REPUESTOS Y ACCESORIOS"/>
    <x v="1"/>
    <x v="12"/>
    <x v="100"/>
    <d v="2024-03-22T00:00:00"/>
    <m/>
    <n v="260"/>
    <s v="BIEN"/>
    <x v="108"/>
    <n v="2288.0700000000002"/>
    <x v="6"/>
    <x v="450"/>
    <x v="36"/>
    <x v="23"/>
    <x v="0"/>
    <x v="10"/>
    <x v="1"/>
    <s v="01/04/2024"/>
    <s v="02/04/2024"/>
    <s v="14:30"/>
    <s v="15:00"/>
    <x v="13"/>
    <s v="FREDDY VILLARROEL FERNANDEZ "/>
    <x v="1"/>
    <d v="2024-04-05T00:00:00"/>
    <x v="63"/>
    <x v="31"/>
    <x v="64"/>
    <x v="113"/>
    <x v="65"/>
    <m/>
    <x v="113"/>
    <x v="4"/>
    <x v="46"/>
    <x v="0"/>
    <n v="30"/>
    <x v="12"/>
    <m/>
    <x v="24"/>
    <x v="4"/>
    <s v="COLQUIRI"/>
    <m/>
    <m/>
    <x v="108"/>
    <s v="EMC-PCPL-037/2024"/>
    <n v="39800"/>
    <x v="6"/>
    <x v="451"/>
    <x v="23"/>
    <n v="5"/>
    <x v="112"/>
    <n v="1910.8000000000002"/>
    <m/>
    <m/>
    <m/>
    <n v="0"/>
    <n v="54.908045977011497"/>
    <n v="0"/>
    <n v="0"/>
    <n v="5"/>
    <d v="1900-01-06T00:00:00"/>
    <m/>
    <x v="0"/>
    <m/>
    <x v="0"/>
    <x v="0"/>
    <x v="0"/>
    <x v="21"/>
    <x v="1"/>
    <x v="1"/>
    <x v="1"/>
    <n v="5527"/>
    <n v="4973"/>
    <d v="2015-11-23T00:00:00"/>
    <m/>
    <s v="NOV"/>
    <m/>
    <m/>
    <m/>
    <s v="L"/>
    <s v="NORMAL"/>
    <s v="OC"/>
    <n v="316144"/>
    <n v="1772181"/>
    <n v="2058575"/>
    <s v="15-0517-00-568965-0-E"/>
    <m/>
    <m/>
  </r>
  <r>
    <x v="0"/>
    <x v="103"/>
    <x v="0"/>
    <s v="COTIZACION"/>
    <s v="MARZO"/>
    <d v="2024-03-20T00:00:00"/>
    <s v="CO42-CRISTHIAN VILLEGAS"/>
    <x v="8"/>
    <s v="OTROS REPUESTOS Y ACCESORIOS"/>
    <x v="1"/>
    <x v="12"/>
    <x v="100"/>
    <d v="2024-03-22T00:00:00"/>
    <m/>
    <n v="260"/>
    <s v="BIEN"/>
    <x v="108"/>
    <n v="334.39"/>
    <x v="7"/>
    <x v="451"/>
    <x v="37"/>
    <x v="23"/>
    <x v="0"/>
    <x v="10"/>
    <x v="1"/>
    <s v="01/04/2024"/>
    <s v="02/04/2024"/>
    <s v="14:30"/>
    <s v="15:00"/>
    <x v="13"/>
    <s v="FREDDY VILLARROEL FERNANDEZ "/>
    <x v="1"/>
    <d v="2024-04-05T00:00:00"/>
    <x v="63"/>
    <x v="31"/>
    <x v="64"/>
    <x v="113"/>
    <x v="65"/>
    <m/>
    <x v="113"/>
    <x v="4"/>
    <x v="46"/>
    <x v="0"/>
    <n v="30"/>
    <x v="12"/>
    <m/>
    <x v="24"/>
    <x v="4"/>
    <s v="COLQUIRI"/>
    <m/>
    <m/>
    <x v="108"/>
    <s v="EMC-PCPL-037/2024"/>
    <n v="39800"/>
    <x v="7"/>
    <x v="452"/>
    <x v="23"/>
    <n v="8"/>
    <x v="113"/>
    <n v="4444.5600000000004"/>
    <m/>
    <m/>
    <m/>
    <n v="0"/>
    <n v="79.823275862068968"/>
    <n v="0"/>
    <n v="0"/>
    <n v="8"/>
    <d v="1900-01-06T00:00:00"/>
    <m/>
    <x v="0"/>
    <m/>
    <x v="0"/>
    <x v="0"/>
    <x v="0"/>
    <x v="21"/>
    <x v="1"/>
    <x v="1"/>
    <x v="1"/>
    <n v="5527"/>
    <n v="4973"/>
    <d v="2015-11-24T00:00:00"/>
    <m/>
    <s v="DIC"/>
    <m/>
    <m/>
    <m/>
    <s v="L"/>
    <s v="NORMAL"/>
    <s v="OC"/>
    <n v="316144"/>
    <n v="1772181"/>
    <n v="2058575"/>
    <s v="15-0517-00-568965-0-E"/>
    <m/>
    <m/>
  </r>
  <r>
    <x v="0"/>
    <x v="103"/>
    <x v="0"/>
    <s v="COTIZACION"/>
    <s v="MARZO"/>
    <d v="2024-03-20T00:00:00"/>
    <s v="CO42-CRISTHIAN VILLEGAS"/>
    <x v="8"/>
    <s v="OTROS REPUESTOS Y ACCESORIOS"/>
    <x v="1"/>
    <x v="12"/>
    <x v="100"/>
    <d v="2024-03-22T00:00:00"/>
    <m/>
    <n v="260"/>
    <s v="BIEN"/>
    <x v="108"/>
    <n v="139.34"/>
    <x v="8"/>
    <x v="452"/>
    <x v="37"/>
    <x v="23"/>
    <x v="0"/>
    <x v="10"/>
    <x v="1"/>
    <s v="01/04/2024"/>
    <s v="02/04/2024"/>
    <s v="14:30"/>
    <s v="15:00"/>
    <x v="13"/>
    <s v="FREDDY VILLARROEL FERNANDEZ "/>
    <x v="1"/>
    <d v="2024-04-05T00:00:00"/>
    <x v="63"/>
    <x v="31"/>
    <x v="64"/>
    <x v="113"/>
    <x v="65"/>
    <m/>
    <x v="113"/>
    <x v="4"/>
    <x v="46"/>
    <x v="0"/>
    <n v="30"/>
    <x v="12"/>
    <m/>
    <x v="24"/>
    <x v="4"/>
    <s v="COLQUIRI"/>
    <m/>
    <m/>
    <x v="108"/>
    <s v="EMC-PCPL-037/2024"/>
    <n v="39800"/>
    <x v="8"/>
    <x v="453"/>
    <x v="23"/>
    <n v="8"/>
    <x v="114"/>
    <n v="4614"/>
    <m/>
    <m/>
    <m/>
    <n v="0"/>
    <n v="82.866379310344826"/>
    <n v="0"/>
    <n v="0"/>
    <n v="8"/>
    <d v="1900-01-06T00:00:00"/>
    <m/>
    <x v="0"/>
    <m/>
    <x v="0"/>
    <x v="0"/>
    <x v="0"/>
    <x v="21"/>
    <x v="1"/>
    <x v="1"/>
    <x v="1"/>
    <n v="5527"/>
    <n v="4973"/>
    <d v="2015-11-25T00:00:00"/>
    <m/>
    <s v="ENE"/>
    <m/>
    <m/>
    <m/>
    <s v="L"/>
    <s v="NORMAL"/>
    <s v="OC"/>
    <n v="316144"/>
    <n v="1772181"/>
    <n v="2058575"/>
    <s v="15-0517-00-568965-0-E"/>
    <m/>
    <m/>
  </r>
  <r>
    <x v="0"/>
    <x v="103"/>
    <x v="0"/>
    <s v="COTIZACION"/>
    <s v="MARZO"/>
    <d v="2024-03-20T00:00:00"/>
    <s v="CO42-CRISTHIAN VILLEGAS"/>
    <x v="8"/>
    <s v="OTROS REPUESTOS Y ACCESORIOS"/>
    <x v="1"/>
    <x v="12"/>
    <x v="100"/>
    <d v="2024-03-22T00:00:00"/>
    <m/>
    <n v="260"/>
    <s v="BIEN"/>
    <x v="108"/>
    <n v="359.7"/>
    <x v="9"/>
    <x v="453"/>
    <x v="37"/>
    <x v="23"/>
    <x v="0"/>
    <x v="10"/>
    <x v="1"/>
    <s v="01/04/2024"/>
    <s v="02/04/2024"/>
    <s v="14:30"/>
    <s v="15:00"/>
    <x v="13"/>
    <s v="FREDDY VILLARROEL FERNANDEZ "/>
    <x v="1"/>
    <d v="2024-04-05T00:00:00"/>
    <x v="63"/>
    <x v="31"/>
    <x v="64"/>
    <x v="113"/>
    <x v="65"/>
    <m/>
    <x v="113"/>
    <x v="4"/>
    <x v="46"/>
    <x v="0"/>
    <n v="30"/>
    <x v="12"/>
    <m/>
    <x v="24"/>
    <x v="4"/>
    <s v="COLQUIRI"/>
    <m/>
    <m/>
    <x v="108"/>
    <s v="EMC-PCPL-037/2024"/>
    <n v="39800"/>
    <x v="9"/>
    <x v="454"/>
    <x v="23"/>
    <n v="8"/>
    <x v="115"/>
    <n v="5918.56"/>
    <m/>
    <m/>
    <m/>
    <n v="0"/>
    <n v="106.29597701149426"/>
    <n v="0"/>
    <n v="0"/>
    <n v="8"/>
    <d v="1900-01-06T00:00:00"/>
    <m/>
    <x v="0"/>
    <m/>
    <x v="0"/>
    <x v="0"/>
    <x v="0"/>
    <x v="21"/>
    <x v="1"/>
    <x v="1"/>
    <x v="1"/>
    <n v="5527"/>
    <n v="4973"/>
    <d v="2015-11-26T00:00:00"/>
    <m/>
    <s v="FEB"/>
    <m/>
    <m/>
    <m/>
    <s v="L"/>
    <s v="NORMAL"/>
    <s v="OC"/>
    <n v="316144"/>
    <n v="1772181"/>
    <n v="2058575"/>
    <s v="15-0517-00-568965-0-E"/>
    <m/>
    <m/>
  </r>
  <r>
    <x v="0"/>
    <x v="103"/>
    <x v="0"/>
    <s v="COTIZACION"/>
    <s v="MARZO"/>
    <d v="2024-03-20T00:00:00"/>
    <s v="CO42-CRISTHIAN VILLEGAS"/>
    <x v="8"/>
    <s v="OTROS REPUESTOS Y ACCESORIOS"/>
    <x v="1"/>
    <x v="12"/>
    <x v="100"/>
    <d v="2024-03-22T00:00:00"/>
    <m/>
    <n v="260"/>
    <s v="BIEN"/>
    <x v="108"/>
    <n v="490.41"/>
    <x v="10"/>
    <x v="454"/>
    <x v="40"/>
    <x v="23"/>
    <x v="0"/>
    <x v="10"/>
    <x v="1"/>
    <s v="01/04/2024"/>
    <s v="02/04/2024"/>
    <s v="14:30"/>
    <s v="15:00"/>
    <x v="13"/>
    <s v="FREDDY VILLARROEL FERNANDEZ "/>
    <x v="1"/>
    <d v="2024-04-05T00:00:00"/>
    <x v="63"/>
    <x v="31"/>
    <x v="64"/>
    <x v="113"/>
    <x v="65"/>
    <m/>
    <x v="113"/>
    <x v="4"/>
    <x v="46"/>
    <x v="0"/>
    <n v="30"/>
    <x v="12"/>
    <m/>
    <x v="24"/>
    <x v="4"/>
    <s v="COLQUIRI"/>
    <m/>
    <m/>
    <x v="108"/>
    <s v="EMC-PCPL-037/2024"/>
    <n v="39800"/>
    <x v="10"/>
    <x v="455"/>
    <x v="23"/>
    <n v="2"/>
    <x v="116"/>
    <n v="3912.62"/>
    <m/>
    <m/>
    <m/>
    <n v="0"/>
    <n v="281.07902298850576"/>
    <n v="0"/>
    <n v="0"/>
    <n v="2"/>
    <d v="1900-01-06T00:00:00"/>
    <m/>
    <x v="0"/>
    <m/>
    <x v="0"/>
    <x v="0"/>
    <x v="0"/>
    <x v="21"/>
    <x v="1"/>
    <x v="1"/>
    <x v="1"/>
    <n v="5527"/>
    <n v="4973"/>
    <d v="2015-11-27T00:00:00"/>
    <m/>
    <s v="MAR"/>
    <m/>
    <m/>
    <m/>
    <s v="L"/>
    <s v="NORMAL"/>
    <s v="OC"/>
    <n v="316144"/>
    <n v="1772181"/>
    <n v="2058575"/>
    <s v="15-0517-00-568965-0-E"/>
    <m/>
    <m/>
  </r>
  <r>
    <x v="0"/>
    <x v="103"/>
    <x v="0"/>
    <s v="COTIZACION"/>
    <s v="MARZO"/>
    <d v="2024-03-20T00:00:00"/>
    <s v="CO42-CRISTHIAN VILLEGAS"/>
    <x v="8"/>
    <s v="OTROS REPUESTOS Y ACCESORIOS"/>
    <x v="1"/>
    <x v="12"/>
    <x v="100"/>
    <d v="2024-03-22T00:00:00"/>
    <m/>
    <n v="260"/>
    <s v="BIEN"/>
    <x v="108"/>
    <n v="1452.7"/>
    <x v="11"/>
    <x v="455"/>
    <x v="40"/>
    <x v="23"/>
    <x v="0"/>
    <x v="10"/>
    <x v="1"/>
    <s v="01/04/2024"/>
    <s v="02/04/2024"/>
    <s v="14:30"/>
    <s v="15:00"/>
    <x v="13"/>
    <s v="FREDDY VILLARROEL FERNANDEZ "/>
    <x v="1"/>
    <d v="2024-04-05T00:00:00"/>
    <x v="63"/>
    <x v="31"/>
    <x v="64"/>
    <x v="113"/>
    <x v="65"/>
    <m/>
    <x v="113"/>
    <x v="4"/>
    <x v="46"/>
    <x v="0"/>
    <n v="30"/>
    <x v="12"/>
    <m/>
    <x v="24"/>
    <x v="4"/>
    <s v="COLQUIRI"/>
    <m/>
    <m/>
    <x v="108"/>
    <s v="EMC-PCPL-037/2024"/>
    <n v="39800"/>
    <x v="11"/>
    <x v="456"/>
    <x v="23"/>
    <n v="2"/>
    <x v="117"/>
    <n v="245.44"/>
    <m/>
    <m/>
    <m/>
    <n v="0"/>
    <n v="17.632183908045977"/>
    <n v="0"/>
    <n v="0"/>
    <n v="2"/>
    <d v="1900-01-06T00:00:00"/>
    <m/>
    <x v="0"/>
    <m/>
    <x v="0"/>
    <x v="0"/>
    <x v="0"/>
    <x v="21"/>
    <x v="1"/>
    <x v="1"/>
    <x v="1"/>
    <n v="5527"/>
    <n v="4973"/>
    <d v="2015-11-28T00:00:00"/>
    <m/>
    <s v="ABR"/>
    <m/>
    <m/>
    <m/>
    <s v="L"/>
    <s v="NORMAL"/>
    <s v="OC"/>
    <n v="316144"/>
    <n v="1772181"/>
    <n v="2058575"/>
    <s v="15-0517-00-568965-0-E"/>
    <m/>
    <m/>
  </r>
  <r>
    <x v="0"/>
    <x v="103"/>
    <x v="0"/>
    <s v="COTIZACION"/>
    <s v="MARZO"/>
    <d v="2024-03-20T00:00:00"/>
    <s v="CO42-CRISTHIAN VILLEGAS"/>
    <x v="8"/>
    <s v="OTROS REPUESTOS Y ACCESORIOS"/>
    <x v="1"/>
    <x v="12"/>
    <x v="100"/>
    <d v="2024-03-22T00:00:00"/>
    <m/>
    <n v="260"/>
    <s v="BIEN"/>
    <x v="108"/>
    <n v="659.67"/>
    <x v="12"/>
    <x v="456"/>
    <x v="40"/>
    <x v="23"/>
    <x v="0"/>
    <x v="10"/>
    <x v="1"/>
    <s v="01/04/2024"/>
    <s v="02/04/2024"/>
    <s v="14:30"/>
    <s v="15:00"/>
    <x v="13"/>
    <s v="FREDDY VILLARROEL FERNANDEZ "/>
    <x v="1"/>
    <d v="2024-04-05T00:00:00"/>
    <x v="63"/>
    <x v="31"/>
    <x v="64"/>
    <x v="113"/>
    <x v="65"/>
    <m/>
    <x v="113"/>
    <x v="4"/>
    <x v="46"/>
    <x v="0"/>
    <n v="30"/>
    <x v="12"/>
    <m/>
    <x v="24"/>
    <x v="4"/>
    <s v="COLQUIRI"/>
    <m/>
    <m/>
    <x v="108"/>
    <s v="EMC-PCPL-037/2024"/>
    <n v="39800"/>
    <x v="12"/>
    <x v="457"/>
    <x v="23"/>
    <n v="2"/>
    <x v="118"/>
    <n v="863.84"/>
    <m/>
    <m/>
    <m/>
    <n v="0"/>
    <n v="62.05747126436782"/>
    <n v="0"/>
    <n v="0"/>
    <n v="2"/>
    <d v="1900-01-06T00:00:00"/>
    <m/>
    <x v="0"/>
    <m/>
    <x v="0"/>
    <x v="0"/>
    <x v="0"/>
    <x v="21"/>
    <x v="1"/>
    <x v="1"/>
    <x v="1"/>
    <n v="5527"/>
    <n v="4973"/>
    <d v="2015-11-29T00:00:00"/>
    <m/>
    <s v="MAY"/>
    <m/>
    <m/>
    <m/>
    <s v="L"/>
    <s v="NORMAL"/>
    <s v="OC"/>
    <n v="316144"/>
    <n v="1772181"/>
    <n v="2058575"/>
    <s v="15-0517-00-568965-0-E"/>
    <m/>
    <m/>
  </r>
  <r>
    <x v="0"/>
    <x v="103"/>
    <x v="0"/>
    <s v="COTIZACION"/>
    <s v="MARZO"/>
    <d v="2024-03-20T00:00:00"/>
    <s v="CO42-CRISTHIAN VILLEGAS"/>
    <x v="8"/>
    <s v="OTROS REPUESTOS Y ACCESORIOS"/>
    <x v="1"/>
    <x v="12"/>
    <x v="100"/>
    <d v="2024-03-22T00:00:00"/>
    <m/>
    <n v="260"/>
    <s v="BIEN"/>
    <x v="108"/>
    <n v="456.56"/>
    <x v="13"/>
    <x v="457"/>
    <x v="40"/>
    <x v="23"/>
    <x v="0"/>
    <x v="10"/>
    <x v="1"/>
    <s v="01/04/2024"/>
    <s v="02/04/2024"/>
    <s v="14:30"/>
    <s v="15:00"/>
    <x v="13"/>
    <s v="FREDDY VILLARROEL FERNANDEZ "/>
    <x v="1"/>
    <d v="2024-04-05T00:00:00"/>
    <x v="63"/>
    <x v="31"/>
    <x v="64"/>
    <x v="113"/>
    <x v="65"/>
    <m/>
    <x v="113"/>
    <x v="4"/>
    <x v="46"/>
    <x v="0"/>
    <n v="30"/>
    <x v="12"/>
    <m/>
    <x v="24"/>
    <x v="4"/>
    <s v="COLQUIRI"/>
    <m/>
    <m/>
    <x v="108"/>
    <s v="EMC-PCPL-037/2024"/>
    <n v="39800"/>
    <x v="13"/>
    <x v="458"/>
    <x v="23"/>
    <n v="2"/>
    <x v="119"/>
    <n v="1162.08"/>
    <m/>
    <m/>
    <m/>
    <n v="0"/>
    <n v="83.482758620689651"/>
    <n v="0"/>
    <n v="0"/>
    <n v="2"/>
    <d v="1900-01-06T00:00:00"/>
    <m/>
    <x v="0"/>
    <m/>
    <x v="0"/>
    <x v="0"/>
    <x v="0"/>
    <x v="21"/>
    <x v="1"/>
    <x v="1"/>
    <x v="1"/>
    <n v="5527"/>
    <n v="4973"/>
    <d v="2015-11-30T00:00:00"/>
    <m/>
    <s v="JUN"/>
    <m/>
    <m/>
    <m/>
    <s v="L"/>
    <s v="NORMAL"/>
    <s v="OC"/>
    <n v="316144"/>
    <n v="1772181"/>
    <n v="2058575"/>
    <s v="15-0517-00-568965-0-E"/>
    <m/>
    <m/>
  </r>
  <r>
    <x v="0"/>
    <x v="104"/>
    <x v="0"/>
    <s v="COTIZACION"/>
    <s v="MARZO"/>
    <d v="2024-03-18T00:00:00"/>
    <s v="CO42-CRISTHIAN VILLEGAS"/>
    <x v="1"/>
    <s v="PRODUCTOS QUIMICOS"/>
    <x v="4"/>
    <x v="6"/>
    <x v="101"/>
    <d v="2024-03-27T00:00:00"/>
    <m/>
    <n v="257"/>
    <s v="BIEN"/>
    <x v="109"/>
    <n v="29.94"/>
    <x v="0"/>
    <x v="458"/>
    <x v="72"/>
    <x v="23"/>
    <x v="0"/>
    <x v="11"/>
    <x v="0"/>
    <s v="03/04/2024"/>
    <s v="04/04/2024"/>
    <s v="14:30"/>
    <s v="15:00"/>
    <x v="14"/>
    <s v="JAQUELINE DURAN COSSIO"/>
    <x v="17"/>
    <m/>
    <x v="9"/>
    <x v="5"/>
    <x v="9"/>
    <x v="18"/>
    <x v="9"/>
    <m/>
    <x v="18"/>
    <x v="4"/>
    <x v="16"/>
    <x v="0"/>
    <n v="30"/>
    <x v="5"/>
    <m/>
    <x v="4"/>
    <x v="4"/>
    <s v="COLQUIRI"/>
    <m/>
    <m/>
    <x v="109"/>
    <s v="ADQ.MANTTO Y SERV. 22/2024"/>
    <n v="34200"/>
    <x v="0"/>
    <x v="459"/>
    <x v="23"/>
    <n v="100"/>
    <x v="18"/>
    <n v="0"/>
    <m/>
    <m/>
    <n v="100"/>
    <n v="0"/>
    <n v="0"/>
    <n v="0"/>
    <n v="0"/>
    <n v="0"/>
    <d v="1899-12-30T00:00:00"/>
    <m/>
    <x v="0"/>
    <m/>
    <x v="0"/>
    <x v="0"/>
    <x v="0"/>
    <x v="11"/>
    <x v="1"/>
    <x v="1"/>
    <x v="1"/>
    <n v="5527"/>
    <n v="4973"/>
    <d v="2015-12-01T00:00:00"/>
    <m/>
    <s v="JUL"/>
    <m/>
    <m/>
    <m/>
    <s v="L"/>
    <s v="NORMAL"/>
    <s v="OC"/>
    <n v="316144"/>
    <n v="1772181"/>
    <n v="2058575"/>
    <s v="15-0517-00-568965-0-E"/>
    <m/>
    <m/>
  </r>
  <r>
    <x v="0"/>
    <x v="104"/>
    <x v="0"/>
    <s v="COTIZACION"/>
    <s v="MARZO"/>
    <d v="2024-03-18T00:00:00"/>
    <s v="CO42-CRISTHIAN VILLEGAS"/>
    <x v="1"/>
    <s v="PRODUCTOS QUIMICOS"/>
    <x v="4"/>
    <x v="6"/>
    <x v="101"/>
    <d v="2024-03-27T00:00:00"/>
    <m/>
    <n v="257"/>
    <s v="BIEN"/>
    <x v="109"/>
    <n v="27.44"/>
    <x v="1"/>
    <x v="459"/>
    <x v="69"/>
    <x v="23"/>
    <x v="0"/>
    <x v="11"/>
    <x v="0"/>
    <s v="03/04/2024"/>
    <s v="04/04/2024"/>
    <s v="14:30"/>
    <s v="15:00"/>
    <x v="14"/>
    <s v="JAQUELINE DURAN COSSIO"/>
    <x v="17"/>
    <m/>
    <x v="9"/>
    <x v="5"/>
    <x v="9"/>
    <x v="18"/>
    <x v="9"/>
    <m/>
    <x v="18"/>
    <x v="4"/>
    <x v="16"/>
    <x v="0"/>
    <n v="30"/>
    <x v="5"/>
    <m/>
    <x v="4"/>
    <x v="4"/>
    <s v="COLQUIRI"/>
    <m/>
    <m/>
    <x v="109"/>
    <s v="ADQ.MANTTO Y SERV. 22/2024"/>
    <n v="34200"/>
    <x v="1"/>
    <x v="460"/>
    <x v="23"/>
    <n v="60"/>
    <x v="18"/>
    <n v="0"/>
    <m/>
    <m/>
    <n v="60"/>
    <n v="0"/>
    <n v="0"/>
    <n v="0"/>
    <n v="0"/>
    <n v="0"/>
    <d v="1899-12-30T00:00:00"/>
    <m/>
    <x v="0"/>
    <m/>
    <x v="0"/>
    <x v="0"/>
    <x v="0"/>
    <x v="11"/>
    <x v="1"/>
    <x v="1"/>
    <x v="1"/>
    <n v="5527"/>
    <n v="4973"/>
    <d v="2015-12-02T00:00:00"/>
    <m/>
    <s v="AGO"/>
    <m/>
    <m/>
    <m/>
    <s v="L"/>
    <s v="NORMAL"/>
    <s v="OC"/>
    <n v="316144"/>
    <n v="1772181"/>
    <n v="2058575"/>
    <s v="15-0517-00-568965-0-E"/>
    <m/>
    <m/>
  </r>
  <r>
    <x v="0"/>
    <x v="104"/>
    <x v="0"/>
    <s v="COTIZACION"/>
    <s v="MARZO"/>
    <d v="2024-03-18T00:00:00"/>
    <s v="CO42-CRISTHIAN VILLEGAS"/>
    <x v="1"/>
    <s v="PRODUCTOS QUIMICOS"/>
    <x v="4"/>
    <x v="6"/>
    <x v="101"/>
    <d v="2024-03-27T00:00:00"/>
    <m/>
    <n v="257"/>
    <s v="BIEN"/>
    <x v="109"/>
    <n v="27.44"/>
    <x v="2"/>
    <x v="460"/>
    <x v="54"/>
    <x v="23"/>
    <x v="0"/>
    <x v="11"/>
    <x v="0"/>
    <s v="03/04/2024"/>
    <s v="04/04/2024"/>
    <s v="14:30"/>
    <s v="15:00"/>
    <x v="14"/>
    <s v="JAQUELINE DURAN COSSIO"/>
    <x v="17"/>
    <m/>
    <x v="9"/>
    <x v="5"/>
    <x v="9"/>
    <x v="18"/>
    <x v="9"/>
    <m/>
    <x v="18"/>
    <x v="4"/>
    <x v="16"/>
    <x v="0"/>
    <n v="30"/>
    <x v="5"/>
    <m/>
    <x v="4"/>
    <x v="4"/>
    <s v="COLQUIRI"/>
    <m/>
    <m/>
    <x v="109"/>
    <s v="ADQ.MANTTO Y SERV. 22/2024"/>
    <n v="34200"/>
    <x v="2"/>
    <x v="461"/>
    <x v="23"/>
    <n v="50"/>
    <x v="18"/>
    <n v="0"/>
    <m/>
    <m/>
    <n v="50"/>
    <n v="0"/>
    <n v="0"/>
    <n v="0"/>
    <n v="0"/>
    <n v="0"/>
    <d v="1899-12-30T00:00:00"/>
    <m/>
    <x v="0"/>
    <m/>
    <x v="0"/>
    <x v="0"/>
    <x v="0"/>
    <x v="11"/>
    <x v="1"/>
    <x v="1"/>
    <x v="1"/>
    <n v="5527"/>
    <n v="4973"/>
    <d v="2015-12-03T00:00:00"/>
    <m/>
    <s v="SEP"/>
    <m/>
    <m/>
    <m/>
    <s v="L"/>
    <s v="NORMAL"/>
    <s v="OC"/>
    <n v="316144"/>
    <n v="1772181"/>
    <n v="2058575"/>
    <s v="15-0517-00-568965-0-E"/>
    <m/>
    <m/>
  </r>
  <r>
    <x v="0"/>
    <x v="104"/>
    <x v="0"/>
    <s v="COTIZACION"/>
    <s v="MARZO"/>
    <d v="2024-03-18T00:00:00"/>
    <s v="CO42-CRISTHIAN VILLEGAS"/>
    <x v="1"/>
    <s v="PRODUCTOS QUIMICOS"/>
    <x v="4"/>
    <x v="6"/>
    <x v="101"/>
    <d v="2024-03-27T00:00:00"/>
    <m/>
    <n v="257"/>
    <s v="BIEN"/>
    <x v="109"/>
    <n v="112.27"/>
    <x v="3"/>
    <x v="461"/>
    <x v="54"/>
    <x v="23"/>
    <x v="0"/>
    <x v="11"/>
    <x v="0"/>
    <s v="03/04/2024"/>
    <s v="04/04/2024"/>
    <s v="14:30"/>
    <s v="15:00"/>
    <x v="14"/>
    <s v="JAQUELINE DURAN COSSIO"/>
    <x v="17"/>
    <m/>
    <x v="9"/>
    <x v="5"/>
    <x v="9"/>
    <x v="18"/>
    <x v="9"/>
    <m/>
    <x v="18"/>
    <x v="4"/>
    <x v="16"/>
    <x v="0"/>
    <n v="30"/>
    <x v="5"/>
    <m/>
    <x v="4"/>
    <x v="4"/>
    <s v="COLQUIRI"/>
    <m/>
    <m/>
    <x v="109"/>
    <s v="PLAN-MAT-0001/2015"/>
    <n v="34200"/>
    <x v="0"/>
    <x v="462"/>
    <x v="13"/>
    <n v="50"/>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9.98"/>
    <x v="4"/>
    <x v="462"/>
    <x v="97"/>
    <x v="23"/>
    <x v="0"/>
    <x v="11"/>
    <x v="0"/>
    <s v="03/04/2024"/>
    <s v="04/04/2024"/>
    <s v="14:30"/>
    <s v="15:00"/>
    <x v="14"/>
    <s v="JAQUELINE DURAN COSSIO"/>
    <x v="17"/>
    <m/>
    <x v="9"/>
    <x v="5"/>
    <x v="9"/>
    <x v="18"/>
    <x v="9"/>
    <m/>
    <x v="18"/>
    <x v="4"/>
    <x v="16"/>
    <x v="0"/>
    <n v="30"/>
    <x v="5"/>
    <m/>
    <x v="4"/>
    <x v="4"/>
    <s v="COLQUIRI"/>
    <m/>
    <m/>
    <x v="109"/>
    <s v="PLAN-MAT-0001/2015"/>
    <n v="34200"/>
    <x v="0"/>
    <x v="463"/>
    <x v="13"/>
    <n v="163"/>
    <x v="18"/>
    <n v="0"/>
    <m/>
    <m/>
    <n v="6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31.18"/>
    <x v="5"/>
    <x v="463"/>
    <x v="98"/>
    <x v="23"/>
    <x v="0"/>
    <x v="11"/>
    <x v="0"/>
    <s v="03/04/2024"/>
    <s v="04/04/2024"/>
    <s v="14:30"/>
    <s v="15:00"/>
    <x v="14"/>
    <s v="JAQUELINE DURAN COSSIO"/>
    <x v="17"/>
    <m/>
    <x v="9"/>
    <x v="5"/>
    <x v="9"/>
    <x v="18"/>
    <x v="9"/>
    <m/>
    <x v="18"/>
    <x v="4"/>
    <x v="16"/>
    <x v="0"/>
    <n v="30"/>
    <x v="5"/>
    <m/>
    <x v="4"/>
    <x v="4"/>
    <s v="COLQUIRI"/>
    <m/>
    <m/>
    <x v="109"/>
    <s v="PLAN-MAT-0001/2015"/>
    <n v="34200"/>
    <x v="0"/>
    <x v="464"/>
    <x v="13"/>
    <n v="35"/>
    <x v="18"/>
    <n v="0"/>
    <m/>
    <m/>
    <n v="6"/>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486.48"/>
    <x v="6"/>
    <x v="464"/>
    <x v="34"/>
    <x v="23"/>
    <x v="0"/>
    <x v="11"/>
    <x v="0"/>
    <s v="03/04/2024"/>
    <s v="04/04/2024"/>
    <s v="14:30"/>
    <s v="15:00"/>
    <x v="14"/>
    <s v="JAQUELINE DURAN COSSIO"/>
    <x v="17"/>
    <m/>
    <x v="9"/>
    <x v="5"/>
    <x v="9"/>
    <x v="18"/>
    <x v="9"/>
    <m/>
    <x v="18"/>
    <x v="4"/>
    <x v="16"/>
    <x v="0"/>
    <n v="30"/>
    <x v="5"/>
    <m/>
    <x v="4"/>
    <x v="4"/>
    <s v="COLQUIRI"/>
    <m/>
    <m/>
    <x v="109"/>
    <s v="PLAN-MAT-0001/2015"/>
    <n v="34200"/>
    <x v="0"/>
    <x v="465"/>
    <x v="13"/>
    <n v="14"/>
    <x v="18"/>
    <n v="0"/>
    <m/>
    <m/>
    <n v="400"/>
    <n v="0"/>
    <n v="0"/>
    <n v="0"/>
    <n v="0"/>
    <n v="0"/>
    <d v="1899-12-30T00:00:00"/>
    <m/>
    <x v="0"/>
    <m/>
    <x v="0"/>
    <x v="0"/>
    <x v="0"/>
    <x v="11"/>
    <x v="1"/>
    <x v="1"/>
    <x v="1"/>
    <m/>
    <m/>
    <m/>
    <m/>
    <s v="ABR"/>
    <m/>
    <m/>
    <s v="GASTO "/>
    <s v="L"/>
    <s v="NORMAL"/>
    <s v="OC"/>
    <n v="17"/>
    <s v="15-0517-00-580549-0-E"/>
    <m/>
    <n v="1792346"/>
    <m/>
    <n v="0"/>
  </r>
  <r>
    <x v="0"/>
    <x v="104"/>
    <x v="0"/>
    <s v="COTIZACION"/>
    <s v="MARZO"/>
    <d v="2024-03-18T00:00:00"/>
    <s v="CO42-CRISTHIAN VILLEGAS"/>
    <x v="1"/>
    <s v="PRODUCTOS QUIMICOS"/>
    <x v="4"/>
    <x v="6"/>
    <x v="101"/>
    <d v="2024-03-27T00:00:00"/>
    <m/>
    <n v="257"/>
    <s v="BIEN"/>
    <x v="109"/>
    <n v="59.6"/>
    <x v="7"/>
    <x v="465"/>
    <x v="99"/>
    <x v="24"/>
    <x v="0"/>
    <x v="11"/>
    <x v="0"/>
    <s v="03/04/2024"/>
    <s v="04/04/2024"/>
    <s v="14:30"/>
    <s v="15:00"/>
    <x v="14"/>
    <s v="JAQUELINE DURAN COSSIO"/>
    <x v="17"/>
    <m/>
    <x v="9"/>
    <x v="5"/>
    <x v="9"/>
    <x v="18"/>
    <x v="9"/>
    <m/>
    <x v="18"/>
    <x v="4"/>
    <x v="16"/>
    <x v="0"/>
    <n v="30"/>
    <x v="5"/>
    <m/>
    <x v="4"/>
    <x v="4"/>
    <s v="COLQUIRI"/>
    <m/>
    <m/>
    <x v="109"/>
    <s v="PLAN-MAT-0001/2015"/>
    <n v="34200"/>
    <x v="7"/>
    <x v="466"/>
    <x v="13"/>
    <n v="21"/>
    <x v="18"/>
    <n v="0"/>
    <m/>
    <m/>
    <n v="1"/>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8"/>
    <x v="466"/>
    <x v="99"/>
    <x v="24"/>
    <x v="0"/>
    <x v="11"/>
    <x v="0"/>
    <s v="03/04/2024"/>
    <s v="04/04/2024"/>
    <s v="14:30"/>
    <s v="15:00"/>
    <x v="14"/>
    <s v="JAQUELINE DURAN COSSIO"/>
    <x v="17"/>
    <m/>
    <x v="9"/>
    <x v="5"/>
    <x v="9"/>
    <x v="18"/>
    <x v="9"/>
    <m/>
    <x v="18"/>
    <x v="4"/>
    <x v="16"/>
    <x v="0"/>
    <n v="30"/>
    <x v="5"/>
    <m/>
    <x v="4"/>
    <x v="4"/>
    <s v="COLQUIRI"/>
    <m/>
    <m/>
    <x v="109"/>
    <s v="PLAN-MAT-0001/2015"/>
    <n v="34200"/>
    <x v="8"/>
    <x v="467"/>
    <x v="13"/>
    <n v="21"/>
    <x v="18"/>
    <n v="0"/>
    <m/>
    <m/>
    <n v="2"/>
    <n v="0"/>
    <n v="0"/>
    <n v="0"/>
    <n v="0"/>
    <n v="-21"/>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5.74"/>
    <x v="9"/>
    <x v="467"/>
    <x v="99"/>
    <x v="24"/>
    <x v="0"/>
    <x v="11"/>
    <x v="0"/>
    <s v="03/04/2024"/>
    <s v="04/04/2024"/>
    <s v="14:30"/>
    <s v="15:00"/>
    <x v="14"/>
    <s v="JAQUELINE DURAN COSSIO"/>
    <x v="17"/>
    <m/>
    <x v="9"/>
    <x v="5"/>
    <x v="9"/>
    <x v="18"/>
    <x v="9"/>
    <m/>
    <x v="18"/>
    <x v="4"/>
    <x v="16"/>
    <x v="0"/>
    <n v="30"/>
    <x v="5"/>
    <m/>
    <x v="4"/>
    <x v="4"/>
    <s v="COLQUIRI"/>
    <m/>
    <m/>
    <x v="109"/>
    <s v="PLAN-MAT-0001/2015"/>
    <n v="34200"/>
    <x v="9"/>
    <x v="468"/>
    <x v="13"/>
    <n v="21"/>
    <x v="18"/>
    <n v="0"/>
    <m/>
    <m/>
    <n v="2"/>
    <n v="0"/>
    <n v="0"/>
    <n v="0"/>
    <n v="0"/>
    <n v="-42"/>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485.79"/>
    <x v="10"/>
    <x v="468"/>
    <x v="42"/>
    <x v="23"/>
    <x v="0"/>
    <x v="11"/>
    <x v="0"/>
    <s v="03/04/2024"/>
    <s v="04/04/2024"/>
    <s v="14:30"/>
    <s v="15:00"/>
    <x v="14"/>
    <s v="JAQUELINE DURAN COSSIO"/>
    <x v="17"/>
    <m/>
    <x v="9"/>
    <x v="5"/>
    <x v="9"/>
    <x v="18"/>
    <x v="9"/>
    <m/>
    <x v="114"/>
    <x v="4"/>
    <x v="16"/>
    <x v="0"/>
    <n v="30"/>
    <x v="5"/>
    <m/>
    <x v="4"/>
    <x v="4"/>
    <s v="COLQUIRI"/>
    <m/>
    <m/>
    <x v="109"/>
    <s v="PLAN-MAT-0001/2015"/>
    <n v="34200"/>
    <x v="0"/>
    <x v="469"/>
    <x v="13"/>
    <n v="22"/>
    <x v="18"/>
    <n v="0"/>
    <m/>
    <m/>
    <m/>
    <n v="0"/>
    <n v="0"/>
    <n v="0"/>
    <n v="0"/>
    <n v="-64"/>
    <d v="1899-12-30T00:00:00"/>
    <m/>
    <x v="0"/>
    <m/>
    <x v="0"/>
    <x v="0"/>
    <x v="0"/>
    <x v="11"/>
    <x v="1"/>
    <x v="1"/>
    <x v="1"/>
    <m/>
    <m/>
    <m/>
    <m/>
    <s v="JUL"/>
    <m/>
    <m/>
    <s v="GASTO "/>
    <s v="L"/>
    <s v="NORMAL"/>
    <s v="OC"/>
    <n v="17"/>
    <s v="15-0517-00-580549-0-E"/>
    <m/>
    <n v="1792346"/>
    <m/>
    <n v="0"/>
  </r>
  <r>
    <x v="0"/>
    <x v="104"/>
    <x v="0"/>
    <s v="COTIZACION"/>
    <s v="MARZO"/>
    <d v="2024-03-18T00:00:00"/>
    <s v="CO42-CRISTHIAN VILLEGAS"/>
    <x v="1"/>
    <s v="PRODUCTOS QUIMICOS"/>
    <x v="4"/>
    <x v="6"/>
    <x v="101"/>
    <d v="2024-03-27T00:00:00"/>
    <m/>
    <n v="257"/>
    <s v="BIEN"/>
    <x v="109"/>
    <n v="501.63"/>
    <x v="11"/>
    <x v="469"/>
    <x v="91"/>
    <x v="23"/>
    <x v="0"/>
    <x v="11"/>
    <x v="0"/>
    <s v="03/04/2024"/>
    <s v="04/04/2024"/>
    <s v="14:30"/>
    <s v="15:00"/>
    <x v="14"/>
    <s v="JAQUELINE DURAN COSSIO"/>
    <x v="17"/>
    <m/>
    <x v="9"/>
    <x v="5"/>
    <x v="9"/>
    <x v="18"/>
    <x v="9"/>
    <m/>
    <x v="18"/>
    <x v="4"/>
    <x v="16"/>
    <x v="0"/>
    <n v="30"/>
    <x v="5"/>
    <m/>
    <x v="4"/>
    <x v="4"/>
    <s v="COLQUIRI"/>
    <m/>
    <m/>
    <x v="109"/>
    <s v="PLAN-MAT-0001/2015"/>
    <n v="34200"/>
    <x v="0"/>
    <x v="470"/>
    <x v="13"/>
    <n v="12"/>
    <x v="18"/>
    <n v="0"/>
    <m/>
    <m/>
    <m/>
    <n v="0"/>
    <n v="0"/>
    <n v="0"/>
    <n v="0"/>
    <n v="-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0"/>
    <x v="0"/>
    <x v="470"/>
    <x v="52"/>
    <x v="4"/>
    <x v="0"/>
    <x v="3"/>
    <x v="0"/>
    <s v="04/04/2024"/>
    <s v="05/04/2024"/>
    <s v="14:30"/>
    <s v="15:00"/>
    <x v="15"/>
    <s v="OSCAR ZABALA SOLIZ"/>
    <x v="18"/>
    <m/>
    <x v="9"/>
    <x v="5"/>
    <x v="9"/>
    <x v="18"/>
    <x v="9"/>
    <m/>
    <x v="18"/>
    <x v="4"/>
    <x v="16"/>
    <x v="0"/>
    <n v="30"/>
    <x v="5"/>
    <m/>
    <x v="4"/>
    <x v="4"/>
    <s v="COLQUIRI"/>
    <m/>
    <m/>
    <x v="110"/>
    <s v="PLAN-MAT-0001/2015"/>
    <n v="34200"/>
    <x v="0"/>
    <x v="471"/>
    <x v="13"/>
    <n v="80"/>
    <x v="18"/>
    <n v="0"/>
    <m/>
    <m/>
    <n v="80"/>
    <n v="0"/>
    <n v="0"/>
    <n v="0"/>
    <n v="0"/>
    <n v="-144"/>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190"/>
    <x v="1"/>
    <x v="471"/>
    <x v="72"/>
    <x v="4"/>
    <x v="0"/>
    <x v="3"/>
    <x v="0"/>
    <s v="04/04/2024"/>
    <s v="05/04/2024"/>
    <s v="14:30"/>
    <s v="15:00"/>
    <x v="15"/>
    <s v="OSCAR ZABALA SOLIZ"/>
    <x v="18"/>
    <m/>
    <x v="9"/>
    <x v="5"/>
    <x v="9"/>
    <x v="18"/>
    <x v="9"/>
    <m/>
    <x v="18"/>
    <x v="4"/>
    <x v="16"/>
    <x v="0"/>
    <n v="30"/>
    <x v="5"/>
    <m/>
    <x v="4"/>
    <x v="4"/>
    <s v="COLQUIRI"/>
    <m/>
    <m/>
    <x v="110"/>
    <s v="PLAN-MAT-0001/2015"/>
    <n v="34200"/>
    <x v="1"/>
    <x v="472"/>
    <x v="13"/>
    <n v="100"/>
    <x v="18"/>
    <n v="0"/>
    <m/>
    <m/>
    <n v="100"/>
    <n v="0"/>
    <n v="0"/>
    <n v="0"/>
    <n v="0"/>
    <n v="-1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2"/>
    <x v="472"/>
    <x v="0"/>
    <x v="4"/>
    <x v="0"/>
    <x v="3"/>
    <x v="0"/>
    <s v="04/04/2024"/>
    <s v="05/04/2024"/>
    <s v="14:30"/>
    <s v="15:00"/>
    <x v="15"/>
    <s v="OSCAR ZABALA SOLIZ"/>
    <x v="18"/>
    <m/>
    <x v="9"/>
    <x v="5"/>
    <x v="9"/>
    <x v="18"/>
    <x v="9"/>
    <m/>
    <x v="18"/>
    <x v="4"/>
    <x v="16"/>
    <x v="0"/>
    <n v="30"/>
    <x v="5"/>
    <m/>
    <x v="4"/>
    <x v="4"/>
    <s v="COLQUIRI"/>
    <m/>
    <m/>
    <x v="110"/>
    <s v="PLAN-MAT-0001/2015"/>
    <n v="34200"/>
    <x v="2"/>
    <x v="473"/>
    <x v="13"/>
    <n v="3000"/>
    <x v="18"/>
    <n v="0"/>
    <m/>
    <m/>
    <n v="3000"/>
    <n v="0"/>
    <n v="0"/>
    <n v="0"/>
    <n v="0"/>
    <n v="-3133"/>
    <d v="1899-12-30T00:00:00"/>
    <m/>
    <x v="0"/>
    <m/>
    <x v="0"/>
    <x v="0"/>
    <x v="0"/>
    <x v="11"/>
    <x v="1"/>
    <x v="1"/>
    <x v="1"/>
    <m/>
    <m/>
    <m/>
    <m/>
    <s v="JUL"/>
    <m/>
    <m/>
    <s v="GASTO "/>
    <s v="L"/>
    <s v="NORMAL"/>
    <s v="OC"/>
    <n v="17"/>
    <s v="15-0517-00-580549-0-E"/>
    <m/>
    <n v="1792346"/>
    <m/>
    <n v="0"/>
  </r>
  <r>
    <x v="0"/>
    <x v="105"/>
    <x v="0"/>
    <s v="COTIZACION"/>
    <s v="MARZO"/>
    <d v="2024-03-25T00:00:00"/>
    <s v="CO42-CRISTHIAN VILLEGAS"/>
    <x v="0"/>
    <s v="PRODUCTOS AGRICOLAS, PECUARIOS Y FORESTALES"/>
    <x v="10"/>
    <x v="13"/>
    <x v="102"/>
    <d v="2024-03-27T00:00:00"/>
    <m/>
    <n v="272"/>
    <s v="BIEN"/>
    <x v="110"/>
    <n v="2.5"/>
    <x v="3"/>
    <x v="473"/>
    <x v="0"/>
    <x v="4"/>
    <x v="0"/>
    <x v="3"/>
    <x v="0"/>
    <s v="04/04/2024"/>
    <s v="05/04/2024"/>
    <s v="14:30"/>
    <s v="15:00"/>
    <x v="15"/>
    <s v="OSCAR ZABALA SOLIZ"/>
    <x v="18"/>
    <m/>
    <x v="9"/>
    <x v="5"/>
    <x v="9"/>
    <x v="18"/>
    <x v="9"/>
    <m/>
    <x v="18"/>
    <x v="4"/>
    <x v="16"/>
    <x v="0"/>
    <n v="30"/>
    <x v="5"/>
    <m/>
    <x v="4"/>
    <x v="4"/>
    <s v="COLQUIRI"/>
    <m/>
    <m/>
    <x v="110"/>
    <s v="PLAN-MAT-0001/2015"/>
    <n v="34200"/>
    <x v="3"/>
    <x v="474"/>
    <x v="13"/>
    <n v="3000"/>
    <x v="18"/>
    <n v="0"/>
    <m/>
    <m/>
    <n v="3000"/>
    <n v="0"/>
    <n v="0"/>
    <n v="0"/>
    <n v="0"/>
    <n v="-3133"/>
    <d v="1899-12-30T00:00:00"/>
    <m/>
    <x v="0"/>
    <m/>
    <x v="0"/>
    <x v="0"/>
    <x v="0"/>
    <x v="11"/>
    <x v="1"/>
    <x v="1"/>
    <x v="1"/>
    <m/>
    <m/>
    <m/>
    <m/>
    <s v="JUL"/>
    <m/>
    <m/>
    <s v="GASTO "/>
    <s v="L"/>
    <s v="NORMAL"/>
    <s v="OC"/>
    <n v="17"/>
    <s v="15-0517-00-580549-0-E"/>
    <m/>
    <n v="1792346"/>
    <m/>
    <n v="0"/>
  </r>
  <r>
    <x v="0"/>
    <x v="106"/>
    <x v="0"/>
    <s v="COTIZACION"/>
    <s v="ABRIL"/>
    <d v="2024-03-27T00:00:00"/>
    <s v="CO42-CRISTHIAN VILLEGAS"/>
    <x v="18"/>
    <s v="HERRAMIENTAS MENORES"/>
    <x v="10"/>
    <x v="13"/>
    <x v="103"/>
    <d v="2024-04-01T00:00:00"/>
    <m/>
    <n v="282"/>
    <s v="BIEN"/>
    <x v="111"/>
    <n v="1003"/>
    <x v="0"/>
    <x v="474"/>
    <x v="100"/>
    <x v="4"/>
    <x v="0"/>
    <x v="3"/>
    <x v="1"/>
    <s v="08/04/2024"/>
    <s v="09/04/2024"/>
    <s v="14:30"/>
    <s v="15:00"/>
    <x v="15"/>
    <s v="OSCAR ZABALA SOLIZ"/>
    <x v="18"/>
    <m/>
    <x v="9"/>
    <x v="5"/>
    <x v="9"/>
    <x v="18"/>
    <x v="9"/>
    <m/>
    <x v="18"/>
    <x v="4"/>
    <x v="16"/>
    <x v="0"/>
    <n v="30"/>
    <x v="5"/>
    <m/>
    <x v="4"/>
    <x v="4"/>
    <s v="COLQUIRI"/>
    <m/>
    <m/>
    <x v="111"/>
    <s v="PLAN-MAT-0001/2015"/>
    <n v="34200"/>
    <x v="0"/>
    <x v="475"/>
    <x v="13"/>
    <n v="57"/>
    <x v="18"/>
    <n v="0"/>
    <m/>
    <m/>
    <n v="57"/>
    <n v="0"/>
    <n v="0"/>
    <n v="0"/>
    <n v="0"/>
    <n v="-3190"/>
    <d v="1899-12-30T00:00:00"/>
    <m/>
    <x v="0"/>
    <m/>
    <x v="0"/>
    <x v="0"/>
    <x v="0"/>
    <x v="11"/>
    <x v="1"/>
    <x v="1"/>
    <x v="1"/>
    <m/>
    <m/>
    <m/>
    <m/>
    <s v="JUL"/>
    <m/>
    <m/>
    <s v="GASTO "/>
    <s v="L"/>
    <s v="NORMAL"/>
    <s v="OC"/>
    <n v="17"/>
    <s v="15-0517-00-580549-0-E"/>
    <m/>
    <n v="1792346"/>
    <m/>
    <n v="0"/>
  </r>
  <r>
    <x v="0"/>
    <x v="107"/>
    <x v="0"/>
    <s v="COTIZACION"/>
    <s v="ABRIL"/>
    <d v="2024-04-01T00:00:00"/>
    <s v="CO42-CRISTHIAN VILLEGAS"/>
    <x v="23"/>
    <s v="MATERIAL ELECTRICO"/>
    <x v="4"/>
    <x v="6"/>
    <x v="104"/>
    <d v="2024-04-02T00:00:00"/>
    <m/>
    <n v="308"/>
    <s v="BIEN"/>
    <x v="112"/>
    <n v="1505.09"/>
    <x v="0"/>
    <x v="475"/>
    <x v="2"/>
    <x v="4"/>
    <x v="0"/>
    <x v="11"/>
    <x v="0"/>
    <s v="09/04/2024"/>
    <s v="10/04/2024"/>
    <s v="14:30"/>
    <s v="15:00"/>
    <x v="16"/>
    <s v="HENRY LUNA CHINO"/>
    <x v="19"/>
    <m/>
    <x v="9"/>
    <x v="5"/>
    <x v="9"/>
    <x v="18"/>
    <x v="9"/>
    <m/>
    <x v="18"/>
    <x v="4"/>
    <x v="16"/>
    <x v="0"/>
    <n v="30"/>
    <x v="5"/>
    <m/>
    <x v="4"/>
    <x v="4"/>
    <s v="COLQUIRI"/>
    <m/>
    <m/>
    <x v="112"/>
    <s v="ADQ.MANTTO Y SERV. 27/2024"/>
    <n v="39700"/>
    <x v="0"/>
    <x v="476"/>
    <x v="4"/>
    <n v="1"/>
    <x v="18"/>
    <n v="0"/>
    <m/>
    <m/>
    <n v="1"/>
    <n v="0"/>
    <n v="0"/>
    <n v="0"/>
    <n v="0"/>
    <n v="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46.63"/>
    <x v="27"/>
    <x v="475"/>
    <x v="35"/>
    <x v="25"/>
    <x v="0"/>
    <x v="11"/>
    <x v="0"/>
    <s v="09/04/2024"/>
    <s v="10/04/2024"/>
    <s v="14:30"/>
    <s v="15:00"/>
    <x v="16"/>
    <s v="HENRY LUNA CHINO"/>
    <x v="19"/>
    <m/>
    <x v="9"/>
    <x v="5"/>
    <x v="9"/>
    <x v="18"/>
    <x v="9"/>
    <m/>
    <x v="18"/>
    <x v="4"/>
    <x v="16"/>
    <x v="0"/>
    <n v="30"/>
    <x v="5"/>
    <m/>
    <x v="4"/>
    <x v="4"/>
    <s v="COLQUIRI"/>
    <m/>
    <m/>
    <x v="112"/>
    <s v="PLAN-MAT-0001/2015"/>
    <n v="34200"/>
    <x v="27"/>
    <x v="476"/>
    <x v="3"/>
    <n v="10"/>
    <x v="18"/>
    <n v="0"/>
    <m/>
    <m/>
    <n v="10"/>
    <n v="0"/>
    <n v="0"/>
    <n v="0"/>
    <n v="0"/>
    <n v="-320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60.03"/>
    <x v="0"/>
    <x v="475"/>
    <x v="35"/>
    <x v="25"/>
    <x v="0"/>
    <x v="11"/>
    <x v="0"/>
    <s v="09/04/2024"/>
    <s v="10/04/2024"/>
    <s v="14:30"/>
    <s v="15:00"/>
    <x v="16"/>
    <s v="HENRY LUNA CHINO"/>
    <x v="19"/>
    <m/>
    <x v="9"/>
    <x v="5"/>
    <x v="9"/>
    <x v="18"/>
    <x v="9"/>
    <m/>
    <x v="18"/>
    <x v="4"/>
    <x v="16"/>
    <x v="0"/>
    <n v="30"/>
    <x v="5"/>
    <m/>
    <x v="4"/>
    <x v="4"/>
    <s v="COLQUIRI"/>
    <m/>
    <m/>
    <x v="112"/>
    <s v="PLAN-MAT-0001/2015"/>
    <n v="34200"/>
    <x v="0"/>
    <x v="476"/>
    <x v="3"/>
    <n v="10"/>
    <x v="18"/>
    <n v="0"/>
    <m/>
    <m/>
    <n v="10"/>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119.56"/>
    <x v="1"/>
    <x v="475"/>
    <x v="35"/>
    <x v="25"/>
    <x v="0"/>
    <x v="11"/>
    <x v="0"/>
    <s v="09/04/2024"/>
    <s v="10/04/2024"/>
    <s v="14:30"/>
    <s v="15:00"/>
    <x v="16"/>
    <s v="HENRY LUNA CHINO"/>
    <x v="19"/>
    <m/>
    <x v="9"/>
    <x v="5"/>
    <x v="9"/>
    <x v="18"/>
    <x v="9"/>
    <m/>
    <x v="18"/>
    <x v="4"/>
    <x v="16"/>
    <x v="0"/>
    <n v="30"/>
    <x v="5"/>
    <m/>
    <x v="4"/>
    <x v="4"/>
    <s v="COLQUIRI"/>
    <m/>
    <m/>
    <x v="112"/>
    <s v="PLAN-MAT-0001/2015"/>
    <n v="34200"/>
    <x v="1"/>
    <x v="476"/>
    <x v="3"/>
    <n v="10"/>
    <x v="18"/>
    <n v="0"/>
    <m/>
    <m/>
    <m/>
    <n v="0"/>
    <n v="0"/>
    <n v="0"/>
    <n v="0"/>
    <n v="-32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3.21"/>
    <x v="2"/>
    <x v="475"/>
    <x v="72"/>
    <x v="4"/>
    <x v="0"/>
    <x v="11"/>
    <x v="0"/>
    <s v="09/04/2024"/>
    <s v="10/04/2024"/>
    <s v="14:30"/>
    <s v="15:00"/>
    <x v="16"/>
    <s v="HENRY LUNA CHINO"/>
    <x v="19"/>
    <m/>
    <x v="9"/>
    <x v="5"/>
    <x v="9"/>
    <x v="18"/>
    <x v="9"/>
    <m/>
    <x v="18"/>
    <x v="4"/>
    <x v="16"/>
    <x v="0"/>
    <n v="30"/>
    <x v="5"/>
    <m/>
    <x v="4"/>
    <x v="4"/>
    <s v="COLQUIRI"/>
    <m/>
    <m/>
    <x v="112"/>
    <s v="PLAN-MAT-0001/2015"/>
    <n v="34200"/>
    <x v="2"/>
    <x v="476"/>
    <x v="3"/>
    <n v="100"/>
    <x v="18"/>
    <n v="0"/>
    <m/>
    <m/>
    <m/>
    <n v="0"/>
    <n v="0"/>
    <n v="0"/>
    <n v="0"/>
    <n v="-3310"/>
    <d v="1899-12-30T00:00:00"/>
    <m/>
    <x v="0"/>
    <m/>
    <x v="0"/>
    <x v="0"/>
    <x v="0"/>
    <x v="11"/>
    <x v="1"/>
    <x v="1"/>
    <x v="1"/>
    <m/>
    <m/>
    <m/>
    <m/>
    <s v="MAR"/>
    <m/>
    <m/>
    <m/>
    <s v="L"/>
    <s v="NORMAL"/>
    <s v="OC"/>
    <m/>
    <s v="15-0517-00-580549-0-E"/>
    <m/>
    <n v="1792346"/>
    <m/>
    <m/>
  </r>
  <r>
    <x v="0"/>
    <x v="107"/>
    <x v="0"/>
    <s v="COTIZACION"/>
    <s v="ABRIL"/>
    <d v="2024-04-01T00:00:00"/>
    <s v="CO42-CRISTHIAN VILLEGAS"/>
    <x v="23"/>
    <s v="MATERIAL ELECTRICO"/>
    <x v="4"/>
    <x v="6"/>
    <x v="104"/>
    <d v="2024-04-02T00:00:00"/>
    <m/>
    <n v="308"/>
    <s v="BIEN"/>
    <x v="112"/>
    <n v="4.4400000000000004"/>
    <x v="3"/>
    <x v="475"/>
    <x v="72"/>
    <x v="4"/>
    <x v="0"/>
    <x v="11"/>
    <x v="0"/>
    <s v="09/04/2024"/>
    <s v="10/04/2024"/>
    <s v="14:30"/>
    <s v="15:00"/>
    <x v="16"/>
    <s v="HENRY LUNA CHINO"/>
    <x v="19"/>
    <m/>
    <x v="9"/>
    <x v="5"/>
    <x v="9"/>
    <x v="18"/>
    <x v="9"/>
    <m/>
    <x v="18"/>
    <x v="4"/>
    <x v="16"/>
    <x v="0"/>
    <n v="30"/>
    <x v="5"/>
    <m/>
    <x v="4"/>
    <x v="4"/>
    <s v="COLQUIRI"/>
    <m/>
    <m/>
    <x v="112"/>
    <s v="PLAN-MAT-0001/2015"/>
    <n v="34200"/>
    <x v="3"/>
    <x v="476"/>
    <x v="3"/>
    <n v="100"/>
    <x v="18"/>
    <n v="0"/>
    <m/>
    <m/>
    <m/>
    <n v="0"/>
    <n v="0"/>
    <n v="0"/>
    <n v="0"/>
    <n v="-33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5.44"/>
    <x v="4"/>
    <x v="475"/>
    <x v="72"/>
    <x v="4"/>
    <x v="0"/>
    <x v="11"/>
    <x v="0"/>
    <s v="09/04/2024"/>
    <s v="10/04/2024"/>
    <s v="14:30"/>
    <s v="15:00"/>
    <x v="16"/>
    <s v="HENRY LUNA CHINO"/>
    <x v="19"/>
    <m/>
    <x v="9"/>
    <x v="5"/>
    <x v="9"/>
    <x v="18"/>
    <x v="9"/>
    <m/>
    <x v="18"/>
    <x v="4"/>
    <x v="16"/>
    <x v="0"/>
    <n v="30"/>
    <x v="5"/>
    <m/>
    <x v="4"/>
    <x v="4"/>
    <s v="COLQUIRI"/>
    <m/>
    <m/>
    <x v="112"/>
    <s v="PLAN-MAT-0001/2015"/>
    <n v="34200"/>
    <x v="4"/>
    <x v="476"/>
    <x v="3"/>
    <n v="100"/>
    <x v="18"/>
    <n v="0"/>
    <m/>
    <m/>
    <m/>
    <n v="0"/>
    <n v="0"/>
    <n v="0"/>
    <n v="0"/>
    <n v="-341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8.26"/>
    <x v="5"/>
    <x v="475"/>
    <x v="69"/>
    <x v="4"/>
    <x v="0"/>
    <x v="11"/>
    <x v="0"/>
    <s v="09/04/2024"/>
    <s v="10/04/2024"/>
    <s v="14:30"/>
    <s v="15:00"/>
    <x v="16"/>
    <s v="HENRY LUNA CHINO"/>
    <x v="19"/>
    <m/>
    <x v="9"/>
    <x v="5"/>
    <x v="9"/>
    <x v="18"/>
    <x v="9"/>
    <m/>
    <x v="18"/>
    <x v="4"/>
    <x v="16"/>
    <x v="0"/>
    <n v="30"/>
    <x v="5"/>
    <m/>
    <x v="4"/>
    <x v="4"/>
    <s v="COLQUIRI"/>
    <m/>
    <m/>
    <x v="112"/>
    <s v="PLAN-MAT-0001/2015"/>
    <n v="34200"/>
    <x v="5"/>
    <x v="476"/>
    <x v="3"/>
    <n v="60"/>
    <x v="18"/>
    <n v="0"/>
    <m/>
    <m/>
    <m/>
    <n v="0"/>
    <n v="0"/>
    <n v="0"/>
    <n v="0"/>
    <n v="-347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1.01"/>
    <x v="6"/>
    <x v="475"/>
    <x v="101"/>
    <x v="4"/>
    <x v="0"/>
    <x v="11"/>
    <x v="0"/>
    <s v="09/04/2024"/>
    <s v="10/04/2024"/>
    <s v="14:30"/>
    <s v="15:00"/>
    <x v="16"/>
    <s v="HENRY LUNA CHINO"/>
    <x v="19"/>
    <m/>
    <x v="9"/>
    <x v="5"/>
    <x v="9"/>
    <x v="18"/>
    <x v="9"/>
    <m/>
    <x v="18"/>
    <x v="4"/>
    <x v="16"/>
    <x v="0"/>
    <n v="30"/>
    <x v="5"/>
    <m/>
    <x v="4"/>
    <x v="4"/>
    <s v="COLQUIRI"/>
    <m/>
    <m/>
    <x v="112"/>
    <s v="PLAN-MAT-0001/2015"/>
    <n v="34200"/>
    <x v="6"/>
    <x v="476"/>
    <x v="3"/>
    <n v="53"/>
    <x v="18"/>
    <n v="0"/>
    <m/>
    <m/>
    <m/>
    <n v="0"/>
    <n v="0"/>
    <n v="0"/>
    <n v="0"/>
    <n v="-3363"/>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44.16"/>
    <x v="7"/>
    <x v="475"/>
    <x v="31"/>
    <x v="4"/>
    <x v="0"/>
    <x v="11"/>
    <x v="0"/>
    <s v="09/04/2024"/>
    <s v="10/04/2024"/>
    <s v="14:30"/>
    <s v="15:00"/>
    <x v="16"/>
    <s v="HENRY LUNA CHINO"/>
    <x v="19"/>
    <m/>
    <x v="9"/>
    <x v="5"/>
    <x v="9"/>
    <x v="18"/>
    <x v="9"/>
    <m/>
    <x v="18"/>
    <x v="4"/>
    <x v="16"/>
    <x v="0"/>
    <n v="30"/>
    <x v="5"/>
    <m/>
    <x v="4"/>
    <x v="4"/>
    <s v="COLQUIRI"/>
    <m/>
    <m/>
    <x v="112"/>
    <s v="PLAN-MAT-0001/2015"/>
    <n v="34200"/>
    <x v="7"/>
    <x v="476"/>
    <x v="3"/>
    <n v="30"/>
    <x v="18"/>
    <n v="0"/>
    <m/>
    <m/>
    <m/>
    <n v="0"/>
    <n v="0"/>
    <n v="0"/>
    <n v="0"/>
    <n v="-3440"/>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2.25"/>
    <x v="8"/>
    <x v="475"/>
    <x v="102"/>
    <x v="4"/>
    <x v="0"/>
    <x v="11"/>
    <x v="0"/>
    <s v="09/04/2024"/>
    <s v="10/04/2024"/>
    <s v="14:30"/>
    <s v="15:00"/>
    <x v="16"/>
    <s v="HENRY LUNA CHINO"/>
    <x v="19"/>
    <m/>
    <x v="9"/>
    <x v="5"/>
    <x v="9"/>
    <x v="18"/>
    <x v="9"/>
    <m/>
    <x v="18"/>
    <x v="4"/>
    <x v="16"/>
    <x v="0"/>
    <n v="30"/>
    <x v="5"/>
    <m/>
    <x v="4"/>
    <x v="4"/>
    <s v="COLQUIRI"/>
    <m/>
    <m/>
    <x v="112"/>
    <s v="PLAN-MAT-0001/2015"/>
    <n v="34200"/>
    <x v="8"/>
    <x v="476"/>
    <x v="3"/>
    <n v="59"/>
    <x v="18"/>
    <n v="0"/>
    <m/>
    <m/>
    <m/>
    <n v="0"/>
    <n v="0"/>
    <n v="0"/>
    <n v="0"/>
    <n v="-3499"/>
    <d v="1899-12-30T00:00:00"/>
    <m/>
    <x v="0"/>
    <m/>
    <x v="0"/>
    <x v="0"/>
    <x v="0"/>
    <x v="11"/>
    <x v="1"/>
    <x v="1"/>
    <x v="1"/>
    <m/>
    <m/>
    <m/>
    <m/>
    <s v="ABR"/>
    <m/>
    <m/>
    <m/>
    <s v="L"/>
    <s v="NORMAL"/>
    <s v="OC"/>
    <m/>
    <s v="15-0517-00-580549-0-E"/>
    <m/>
    <n v="1792346"/>
    <m/>
    <m/>
  </r>
  <r>
    <x v="0"/>
    <x v="107"/>
    <x v="0"/>
    <s v="COTIZACION"/>
    <s v="ABRIL"/>
    <d v="2024-04-01T00:00:00"/>
    <s v="CO42-CRISTHIAN VILLEGAS"/>
    <x v="23"/>
    <s v="MATERIAL ELECTRICO"/>
    <x v="4"/>
    <x v="6"/>
    <x v="104"/>
    <d v="2024-04-02T00:00:00"/>
    <m/>
    <n v="308"/>
    <s v="BIEN"/>
    <x v="112"/>
    <n v="11.45"/>
    <x v="9"/>
    <x v="475"/>
    <x v="72"/>
    <x v="4"/>
    <x v="0"/>
    <x v="11"/>
    <x v="0"/>
    <s v="09/04/2024"/>
    <s v="10/04/2024"/>
    <s v="14:30"/>
    <s v="15:00"/>
    <x v="16"/>
    <s v="HENRY LUNA CHINO"/>
    <x v="19"/>
    <m/>
    <x v="9"/>
    <x v="5"/>
    <x v="9"/>
    <x v="18"/>
    <x v="9"/>
    <m/>
    <x v="18"/>
    <x v="4"/>
    <x v="16"/>
    <x v="0"/>
    <n v="30"/>
    <x v="5"/>
    <m/>
    <x v="4"/>
    <x v="4"/>
    <s v="COLQUIRI"/>
    <m/>
    <m/>
    <x v="112"/>
    <s v="PLAN-MAT-0001/2015"/>
    <n v="34200"/>
    <x v="9"/>
    <x v="476"/>
    <x v="3"/>
    <n v="100"/>
    <x v="18"/>
    <n v="0"/>
    <m/>
    <m/>
    <m/>
    <n v="0"/>
    <n v="0"/>
    <n v="0"/>
    <n v="0"/>
    <n v="-3463"/>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2014.23"/>
    <x v="0"/>
    <x v="18"/>
    <x v="41"/>
    <x v="4"/>
    <x v="0"/>
    <x v="10"/>
    <x v="3"/>
    <s v="09/04/2024"/>
    <s v="10/04/2024"/>
    <s v="14:30"/>
    <s v="15:00"/>
    <x v="13"/>
    <s v="PAMELA OLIVIA CAYO MAMANI"/>
    <x v="1"/>
    <m/>
    <x v="9"/>
    <x v="5"/>
    <x v="9"/>
    <x v="18"/>
    <x v="9"/>
    <m/>
    <x v="18"/>
    <x v="4"/>
    <x v="16"/>
    <x v="0"/>
    <n v="30"/>
    <x v="5"/>
    <m/>
    <x v="4"/>
    <x v="4"/>
    <s v="COLQUIRI"/>
    <m/>
    <m/>
    <x v="113"/>
    <s v="EMC - SIMA - l - 001/2023"/>
    <n v="33300"/>
    <x v="0"/>
    <x v="477"/>
    <x v="22"/>
    <n v="3000"/>
    <x v="120"/>
    <n v="274800"/>
    <m/>
    <m/>
    <n v="1000"/>
    <n v="91600"/>
    <n v="13.160919540229884"/>
    <n v="13160.919540229883"/>
    <n v="11449.999999999998"/>
    <n v="2000"/>
    <d v="2023-11-30T00:00:00"/>
    <s v="AGOSTO"/>
    <x v="16"/>
    <s v="26-27-55-104"/>
    <x v="20"/>
    <x v="26"/>
    <x v="4"/>
    <x v="57"/>
    <x v="58"/>
    <x v="58"/>
    <x v="59"/>
    <n v="5527"/>
    <n v="4973"/>
    <d v="2015-05-15T00:00:00"/>
    <m/>
    <s v="NOV"/>
    <m/>
    <m/>
    <m/>
    <s v="L"/>
    <s v="NORMAL"/>
    <s v="CONTRATO"/>
    <n v="316144"/>
    <n v="1772181"/>
    <n v="2058575"/>
    <s v="15-0517-00-568965-0-E"/>
    <m/>
    <m/>
  </r>
  <r>
    <x v="0"/>
    <x v="108"/>
    <x v="0"/>
    <s v="COTIZACION"/>
    <s v="ABRIL"/>
    <d v="2024-04-01T00:00:00"/>
    <s v="CO42-CRISTHIAN VILLEGAS"/>
    <x v="8"/>
    <s v="OTROS REPUESTOS Y ACCESORIOS"/>
    <x v="1"/>
    <x v="14"/>
    <x v="105"/>
    <d v="2024-04-02T00:00:00"/>
    <m/>
    <n v="278"/>
    <s v="BIEN"/>
    <x v="113"/>
    <n v="502.9"/>
    <x v="1"/>
    <x v="18"/>
    <x v="41"/>
    <x v="4"/>
    <x v="0"/>
    <x v="10"/>
    <x v="3"/>
    <s v="09/04/2024"/>
    <s v="10/04/2024"/>
    <s v="14:30"/>
    <s v="15:00"/>
    <x v="13"/>
    <s v="PAMELA OLIVIA CAYO MAMANI"/>
    <x v="1"/>
    <m/>
    <x v="9"/>
    <x v="5"/>
    <x v="9"/>
    <x v="18"/>
    <x v="9"/>
    <m/>
    <x v="18"/>
    <x v="4"/>
    <x v="16"/>
    <x v="0"/>
    <n v="30"/>
    <x v="5"/>
    <m/>
    <x v="4"/>
    <x v="4"/>
    <s v="COLQUIRI"/>
    <m/>
    <m/>
    <x v="114"/>
    <s v="PLAN-MAT-0001/2015"/>
    <n v="34200"/>
    <x v="1"/>
    <x v="18"/>
    <x v="3"/>
    <n v="18"/>
    <x v="18"/>
    <n v="0"/>
    <m/>
    <m/>
    <n v="1"/>
    <n v="0"/>
    <n v="0"/>
    <n v="0"/>
    <n v="0"/>
    <n v="-3517"/>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02.59"/>
    <x v="2"/>
    <x v="18"/>
    <x v="27"/>
    <x v="4"/>
    <x v="0"/>
    <x v="10"/>
    <x v="3"/>
    <s v="09/04/2024"/>
    <s v="10/04/2024"/>
    <s v="14:30"/>
    <s v="15:00"/>
    <x v="13"/>
    <s v="PAMELA OLIVIA CAYO MAMANI"/>
    <x v="1"/>
    <m/>
    <x v="9"/>
    <x v="5"/>
    <x v="9"/>
    <x v="18"/>
    <x v="9"/>
    <m/>
    <x v="18"/>
    <x v="4"/>
    <x v="16"/>
    <x v="0"/>
    <n v="30"/>
    <x v="5"/>
    <m/>
    <x v="4"/>
    <x v="4"/>
    <s v="COLQUIRI"/>
    <m/>
    <m/>
    <x v="114"/>
    <s v="PLAN-MAT-0001/2015"/>
    <n v="34200"/>
    <x v="2"/>
    <x v="18"/>
    <x v="3"/>
    <n v="14.5"/>
    <x v="18"/>
    <n v="0"/>
    <m/>
    <m/>
    <m/>
    <n v="0"/>
    <n v="0"/>
    <n v="0"/>
    <n v="0"/>
    <n v="-353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3"/>
    <x v="18"/>
    <x v="2"/>
    <x v="4"/>
    <x v="0"/>
    <x v="10"/>
    <x v="3"/>
    <s v="09/04/2024"/>
    <s v="10/04/2024"/>
    <s v="14:30"/>
    <s v="15:00"/>
    <x v="13"/>
    <s v="PAMELA OLIVIA CAYO MAMANI"/>
    <x v="1"/>
    <m/>
    <x v="9"/>
    <x v="5"/>
    <x v="9"/>
    <x v="18"/>
    <x v="9"/>
    <m/>
    <x v="18"/>
    <x v="4"/>
    <x v="16"/>
    <x v="0"/>
    <n v="30"/>
    <x v="5"/>
    <m/>
    <x v="4"/>
    <x v="4"/>
    <s v="COLQUIRI"/>
    <m/>
    <m/>
    <x v="114"/>
    <s v="PLAN-MAT-0001/2015"/>
    <n v="34200"/>
    <x v="3"/>
    <x v="18"/>
    <x v="3"/>
    <n v="12"/>
    <x v="18"/>
    <n v="0"/>
    <m/>
    <m/>
    <m/>
    <n v="0"/>
    <n v="0"/>
    <n v="0"/>
    <n v="0"/>
    <n v="-3529"/>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3429.58"/>
    <x v="4"/>
    <x v="18"/>
    <x v="2"/>
    <x v="4"/>
    <x v="0"/>
    <x v="10"/>
    <x v="3"/>
    <s v="09/04/2024"/>
    <s v="10/04/2024"/>
    <s v="14:30"/>
    <s v="15:00"/>
    <x v="13"/>
    <s v="PAMELA OLIVIA CAYO MAMANI"/>
    <x v="1"/>
    <m/>
    <x v="9"/>
    <x v="5"/>
    <x v="9"/>
    <x v="18"/>
    <x v="9"/>
    <m/>
    <x v="18"/>
    <x v="4"/>
    <x v="16"/>
    <x v="0"/>
    <n v="30"/>
    <x v="5"/>
    <m/>
    <x v="4"/>
    <x v="4"/>
    <s v="COLQUIRI"/>
    <m/>
    <m/>
    <x v="114"/>
    <s v="PLAN-MAT-0001/2015"/>
    <n v="34200"/>
    <x v="4"/>
    <x v="18"/>
    <x v="3"/>
    <n v="7"/>
    <x v="18"/>
    <n v="0"/>
    <m/>
    <m/>
    <m/>
    <n v="0"/>
    <n v="0"/>
    <n v="0"/>
    <n v="0"/>
    <n v="-3538.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3.27"/>
    <x v="5"/>
    <x v="18"/>
    <x v="20"/>
    <x v="4"/>
    <x v="0"/>
    <x v="10"/>
    <x v="3"/>
    <s v="09/04/2024"/>
    <s v="10/04/2024"/>
    <s v="14:30"/>
    <s v="15:00"/>
    <x v="13"/>
    <s v="PAMELA OLIVIA CAYO MAMANI"/>
    <x v="1"/>
    <m/>
    <x v="9"/>
    <x v="5"/>
    <x v="9"/>
    <x v="18"/>
    <x v="9"/>
    <m/>
    <x v="18"/>
    <x v="4"/>
    <x v="16"/>
    <x v="0"/>
    <n v="30"/>
    <x v="5"/>
    <m/>
    <x v="4"/>
    <x v="4"/>
    <s v="COLQUIRI"/>
    <m/>
    <m/>
    <x v="114"/>
    <s v="PLAN-MAT-0001/2015"/>
    <n v="34200"/>
    <x v="5"/>
    <x v="18"/>
    <x v="3"/>
    <n v="10"/>
    <x v="18"/>
    <n v="0"/>
    <m/>
    <m/>
    <m/>
    <n v="0"/>
    <n v="0"/>
    <n v="0"/>
    <n v="0"/>
    <n v="-3541.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913"/>
    <x v="6"/>
    <x v="18"/>
    <x v="37"/>
    <x v="4"/>
    <x v="0"/>
    <x v="10"/>
    <x v="3"/>
    <s v="09/04/2024"/>
    <s v="10/04/2024"/>
    <s v="14:30"/>
    <s v="15:00"/>
    <x v="13"/>
    <s v="PAMELA OLIVIA CAYO MAMANI"/>
    <x v="1"/>
    <m/>
    <x v="9"/>
    <x v="5"/>
    <x v="9"/>
    <x v="18"/>
    <x v="9"/>
    <m/>
    <x v="18"/>
    <x v="4"/>
    <x v="16"/>
    <x v="0"/>
    <n v="30"/>
    <x v="5"/>
    <m/>
    <x v="4"/>
    <x v="4"/>
    <s v="COLQUIRI"/>
    <m/>
    <m/>
    <x v="114"/>
    <s v="PLAN-MAT-0001/2015"/>
    <n v="34200"/>
    <x v="6"/>
    <x v="18"/>
    <x v="3"/>
    <n v="14"/>
    <x v="18"/>
    <n v="0"/>
    <m/>
    <m/>
    <m/>
    <n v="0"/>
    <n v="0"/>
    <n v="0"/>
    <n v="0"/>
    <n v="-3552.5"/>
    <d v="1899-12-30T00:00:00"/>
    <m/>
    <x v="0"/>
    <m/>
    <x v="0"/>
    <x v="0"/>
    <x v="0"/>
    <x v="11"/>
    <x v="1"/>
    <x v="1"/>
    <x v="1"/>
    <m/>
    <m/>
    <m/>
    <m/>
    <s v="JUL"/>
    <m/>
    <m/>
    <m/>
    <s v="L"/>
    <s v="NORMAL"/>
    <s v="OC"/>
    <m/>
    <s v="15-0517-00-580549-0-E"/>
    <m/>
    <n v="1792346"/>
    <m/>
    <m/>
  </r>
  <r>
    <x v="0"/>
    <x v="108"/>
    <x v="0"/>
    <s v="COTIZACION"/>
    <s v="ABRIL"/>
    <d v="2024-04-01T00:00:00"/>
    <s v="CO42-CRISTHIAN VILLEGAS"/>
    <x v="8"/>
    <s v="OTROS REPUESTOS Y ACCESORIOS"/>
    <x v="1"/>
    <x v="14"/>
    <x v="105"/>
    <d v="2024-04-02T00:00:00"/>
    <m/>
    <n v="278"/>
    <s v="BIEN"/>
    <x v="113"/>
    <n v="136.4"/>
    <x v="7"/>
    <x v="18"/>
    <x v="37"/>
    <x v="4"/>
    <x v="0"/>
    <x v="10"/>
    <x v="3"/>
    <s v="09/04/2024"/>
    <s v="10/04/2024"/>
    <s v="14:30"/>
    <s v="15:00"/>
    <x v="13"/>
    <s v="PAMELA OLIVIA CAYO MAMANI"/>
    <x v="1"/>
    <m/>
    <x v="9"/>
    <x v="5"/>
    <x v="9"/>
    <x v="18"/>
    <x v="9"/>
    <m/>
    <x v="18"/>
    <x v="4"/>
    <x v="16"/>
    <x v="0"/>
    <n v="30"/>
    <x v="5"/>
    <m/>
    <x v="4"/>
    <x v="4"/>
    <s v="COLQUIRI"/>
    <m/>
    <m/>
    <x v="114"/>
    <s v="EMC-PCPL-038/2024"/>
    <n v="39800"/>
    <x v="7"/>
    <x v="18"/>
    <x v="4"/>
    <n v="15"/>
    <x v="18"/>
    <n v="0"/>
    <m/>
    <m/>
    <m/>
    <n v="0"/>
    <n v="0"/>
    <n v="0"/>
    <n v="0"/>
    <n v="-7"/>
    <d v="1899-12-30T00:00:00"/>
    <m/>
    <x v="0"/>
    <m/>
    <x v="0"/>
    <x v="0"/>
    <x v="0"/>
    <x v="11"/>
    <x v="1"/>
    <x v="1"/>
    <x v="1"/>
    <m/>
    <m/>
    <m/>
    <m/>
    <m/>
    <m/>
    <m/>
    <s v="GASTO"/>
    <s v="L"/>
    <s v="NORMAL"/>
    <s v="OC"/>
    <n v="21.22"/>
    <s v="15-0517-00-580553-0-E"/>
    <m/>
    <n v="1792351"/>
    <m/>
    <m/>
  </r>
  <r>
    <x v="0"/>
    <x v="108"/>
    <x v="0"/>
    <s v="COTIZACION"/>
    <s v="ABRIL"/>
    <d v="2024-04-01T00:00:00"/>
    <s v="CO42-CRISTHIAN VILLEGAS"/>
    <x v="8"/>
    <s v="OTROS REPUESTOS Y ACCESORIOS"/>
    <x v="1"/>
    <x v="14"/>
    <x v="105"/>
    <d v="2024-04-02T00:00:00"/>
    <m/>
    <n v="278"/>
    <s v="BIEN"/>
    <x v="113"/>
    <n v="52.8"/>
    <x v="8"/>
    <x v="18"/>
    <x v="27"/>
    <x v="4"/>
    <x v="0"/>
    <x v="10"/>
    <x v="3"/>
    <s v="09/04/2024"/>
    <s v="10/04/2024"/>
    <s v="14:30"/>
    <s v="15:00"/>
    <x v="13"/>
    <s v="PAMELA OLIVIA CAYO MAMANI"/>
    <x v="1"/>
    <m/>
    <x v="9"/>
    <x v="5"/>
    <x v="9"/>
    <x v="18"/>
    <x v="9"/>
    <m/>
    <x v="18"/>
    <x v="4"/>
    <x v="16"/>
    <x v="0"/>
    <n v="30"/>
    <x v="5"/>
    <m/>
    <x v="4"/>
    <x v="4"/>
    <s v="COLQUIRI"/>
    <m/>
    <m/>
    <x v="114"/>
    <s v="EMC-PCPL-038/2024"/>
    <n v="39800"/>
    <x v="8"/>
    <x v="18"/>
    <x v="4"/>
    <n v="10"/>
    <x v="18"/>
    <n v="0"/>
    <m/>
    <m/>
    <m/>
    <n v="0"/>
    <n v="0"/>
    <n v="0"/>
    <n v="0"/>
    <n v="-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3008.5"/>
    <x v="9"/>
    <x v="18"/>
    <x v="27"/>
    <x v="4"/>
    <x v="0"/>
    <x v="10"/>
    <x v="3"/>
    <s v="09/04/2024"/>
    <s v="10/04/2024"/>
    <s v="14:30"/>
    <s v="15:00"/>
    <x v="13"/>
    <s v="PAMELA OLIVIA CAYO MAMANI"/>
    <x v="1"/>
    <m/>
    <x v="9"/>
    <x v="5"/>
    <x v="9"/>
    <x v="18"/>
    <x v="9"/>
    <m/>
    <x v="18"/>
    <x v="4"/>
    <x v="16"/>
    <x v="0"/>
    <n v="30"/>
    <x v="5"/>
    <m/>
    <x v="4"/>
    <x v="4"/>
    <s v="COLQUIRI"/>
    <m/>
    <m/>
    <x v="114"/>
    <s v="EMC-PCPL-038/2024"/>
    <n v="39800"/>
    <x v="9"/>
    <x v="18"/>
    <x v="4"/>
    <n v="40"/>
    <x v="18"/>
    <n v="0"/>
    <m/>
    <m/>
    <m/>
    <n v="0"/>
    <n v="0"/>
    <n v="0"/>
    <n v="0"/>
    <n v="-33"/>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0"/>
    <x v="18"/>
    <x v="37"/>
    <x v="4"/>
    <x v="0"/>
    <x v="10"/>
    <x v="3"/>
    <s v="09/04/2024"/>
    <s v="10/04/2024"/>
    <s v="14:30"/>
    <s v="15:00"/>
    <x v="13"/>
    <s v="PAMELA OLIVIA CAYO MAMANI"/>
    <x v="1"/>
    <m/>
    <x v="9"/>
    <x v="5"/>
    <x v="9"/>
    <x v="18"/>
    <x v="9"/>
    <m/>
    <x v="18"/>
    <x v="4"/>
    <x v="16"/>
    <x v="0"/>
    <n v="30"/>
    <x v="5"/>
    <m/>
    <x v="4"/>
    <x v="4"/>
    <s v="COLQUIRI"/>
    <m/>
    <m/>
    <x v="114"/>
    <s v="EMC-PCPL-038/2024"/>
    <n v="39800"/>
    <x v="10"/>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134.19999999999999"/>
    <x v="11"/>
    <x v="18"/>
    <x v="37"/>
    <x v="4"/>
    <x v="0"/>
    <x v="10"/>
    <x v="3"/>
    <s v="09/04/2024"/>
    <s v="10/04/2024"/>
    <s v="14:30"/>
    <s v="15:00"/>
    <x v="13"/>
    <s v="PAMELA OLIVIA CAYO MAMANI"/>
    <x v="1"/>
    <m/>
    <x v="9"/>
    <x v="5"/>
    <x v="9"/>
    <x v="18"/>
    <x v="9"/>
    <m/>
    <x v="18"/>
    <x v="4"/>
    <x v="16"/>
    <x v="0"/>
    <n v="30"/>
    <x v="5"/>
    <m/>
    <x v="4"/>
    <x v="4"/>
    <s v="COLQUIRI"/>
    <m/>
    <m/>
    <x v="114"/>
    <s v="EMC-PCPL-038/2024"/>
    <n v="39800"/>
    <x v="11"/>
    <x v="18"/>
    <x v="4"/>
    <n v="8"/>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610"/>
    <x v="12"/>
    <x v="18"/>
    <x v="2"/>
    <x v="4"/>
    <x v="0"/>
    <x v="10"/>
    <x v="3"/>
    <s v="09/04/2024"/>
    <s v="10/04/2024"/>
    <s v="14:30"/>
    <s v="15:00"/>
    <x v="13"/>
    <s v="PAMELA OLIVIA CAYO MAMANI"/>
    <x v="1"/>
    <m/>
    <x v="9"/>
    <x v="5"/>
    <x v="9"/>
    <x v="18"/>
    <x v="9"/>
    <m/>
    <x v="18"/>
    <x v="4"/>
    <x v="16"/>
    <x v="0"/>
    <n v="30"/>
    <x v="5"/>
    <m/>
    <x v="4"/>
    <x v="4"/>
    <s v="COLQUIRI"/>
    <m/>
    <m/>
    <x v="114"/>
    <s v="EMC-PCPL-038/2024"/>
    <n v="39800"/>
    <x v="12"/>
    <x v="18"/>
    <x v="4"/>
    <n v="1"/>
    <x v="18"/>
    <n v="0"/>
    <m/>
    <m/>
    <m/>
    <n v="0"/>
    <n v="0"/>
    <n v="0"/>
    <n v="0"/>
    <n v="0"/>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565"/>
    <x v="13"/>
    <x v="18"/>
    <x v="2"/>
    <x v="4"/>
    <x v="0"/>
    <x v="10"/>
    <x v="3"/>
    <s v="09/04/2024"/>
    <s v="10/04/2024"/>
    <s v="14:30"/>
    <s v="15:00"/>
    <x v="13"/>
    <s v="PAMELA OLIVIA CAYO MAMANI"/>
    <x v="1"/>
    <m/>
    <x v="9"/>
    <x v="5"/>
    <x v="9"/>
    <x v="18"/>
    <x v="9"/>
    <m/>
    <x v="18"/>
    <x v="4"/>
    <x v="16"/>
    <x v="0"/>
    <n v="30"/>
    <x v="5"/>
    <m/>
    <x v="4"/>
    <x v="4"/>
    <s v="COLQUIRI"/>
    <m/>
    <m/>
    <x v="114"/>
    <s v="EMC-PCPL-038/2024"/>
    <n v="39800"/>
    <x v="13"/>
    <x v="18"/>
    <x v="4"/>
    <n v="80"/>
    <x v="18"/>
    <n v="0"/>
    <m/>
    <m/>
    <m/>
    <n v="0"/>
    <n v="0"/>
    <n v="0"/>
    <n v="0"/>
    <n v="-79"/>
    <d v="1899-12-30T00:00:00"/>
    <m/>
    <x v="0"/>
    <m/>
    <x v="0"/>
    <x v="0"/>
    <x v="0"/>
    <x v="11"/>
    <x v="1"/>
    <x v="1"/>
    <x v="1"/>
    <m/>
    <m/>
    <m/>
    <m/>
    <m/>
    <m/>
    <m/>
    <m/>
    <s v="L"/>
    <s v="NORMAL"/>
    <s v="OC"/>
    <m/>
    <s v="15-0517-00-580553-0-E"/>
    <m/>
    <n v="1792351"/>
    <m/>
    <m/>
  </r>
  <r>
    <x v="0"/>
    <x v="108"/>
    <x v="0"/>
    <s v="COTIZACION"/>
    <s v="ABRIL"/>
    <d v="2024-04-01T00:00:00"/>
    <s v="CO42-CRISTHIAN VILLEGAS"/>
    <x v="8"/>
    <s v="OTROS REPUESTOS Y ACCESORIOS"/>
    <x v="1"/>
    <x v="14"/>
    <x v="105"/>
    <d v="2024-04-02T00:00:00"/>
    <m/>
    <n v="278"/>
    <s v="BIEN"/>
    <x v="113"/>
    <n v="442"/>
    <x v="14"/>
    <x v="18"/>
    <x v="2"/>
    <x v="4"/>
    <x v="0"/>
    <x v="10"/>
    <x v="3"/>
    <s v="09/04/2024"/>
    <s v="10/04/2024"/>
    <s v="14:30"/>
    <s v="15:00"/>
    <x v="13"/>
    <s v="PAMELA OLIVIA CAYO MAMANI"/>
    <x v="1"/>
    <m/>
    <x v="9"/>
    <x v="5"/>
    <x v="9"/>
    <x v="18"/>
    <x v="9"/>
    <m/>
    <x v="18"/>
    <x v="4"/>
    <x v="16"/>
    <x v="0"/>
    <n v="30"/>
    <x v="5"/>
    <m/>
    <x v="4"/>
    <x v="4"/>
    <s v="COLQUIRI"/>
    <m/>
    <m/>
    <x v="114"/>
    <s v="EMC-PCPL-038/2024"/>
    <n v="39800"/>
    <x v="14"/>
    <x v="18"/>
    <x v="4"/>
    <n v="8"/>
    <x v="18"/>
    <n v="0"/>
    <m/>
    <m/>
    <m/>
    <n v="0"/>
    <n v="0"/>
    <n v="0"/>
    <n v="0"/>
    <n v="-7"/>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0"/>
    <x v="18"/>
    <x v="28"/>
    <x v="4"/>
    <x v="0"/>
    <x v="10"/>
    <x v="1"/>
    <s v="09/04/2024"/>
    <s v="10/04/2024"/>
    <s v="14:30"/>
    <s v="15:00"/>
    <x v="13"/>
    <s v="JAQUELINE DURAN COSSIO"/>
    <x v="1"/>
    <m/>
    <x v="9"/>
    <x v="5"/>
    <x v="9"/>
    <x v="18"/>
    <x v="9"/>
    <m/>
    <x v="18"/>
    <x v="4"/>
    <x v="16"/>
    <x v="0"/>
    <n v="30"/>
    <x v="5"/>
    <m/>
    <x v="4"/>
    <x v="4"/>
    <s v="COLQUIRI"/>
    <m/>
    <m/>
    <x v="115"/>
    <s v="EMC-PCPL-045/2024"/>
    <n v="34600"/>
    <x v="0"/>
    <x v="18"/>
    <x v="4"/>
    <n v="1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1"/>
    <x v="18"/>
    <x v="28"/>
    <x v="4"/>
    <x v="0"/>
    <x v="10"/>
    <x v="1"/>
    <s v="09/04/2024"/>
    <s v="10/04/2024"/>
    <s v="14:30"/>
    <s v="15:00"/>
    <x v="13"/>
    <s v="JAQUELINE DURAN COSSIO"/>
    <x v="1"/>
    <m/>
    <x v="9"/>
    <x v="5"/>
    <x v="9"/>
    <x v="18"/>
    <x v="9"/>
    <m/>
    <x v="18"/>
    <x v="4"/>
    <x v="16"/>
    <x v="0"/>
    <n v="30"/>
    <x v="5"/>
    <m/>
    <x v="4"/>
    <x v="4"/>
    <s v="COLQUIRI"/>
    <m/>
    <m/>
    <x v="115"/>
    <s v="EMC-PCPL-045/2024"/>
    <n v="34600"/>
    <x v="1"/>
    <x v="18"/>
    <x v="4"/>
    <n v="5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88"/>
    <x v="2"/>
    <x v="18"/>
    <x v="35"/>
    <x v="4"/>
    <x v="0"/>
    <x v="10"/>
    <x v="1"/>
    <s v="09/04/2024"/>
    <s v="10/04/2024"/>
    <s v="14:30"/>
    <s v="15:00"/>
    <x v="13"/>
    <s v="JAQUELINE DURAN COSSIO"/>
    <x v="1"/>
    <m/>
    <x v="9"/>
    <x v="5"/>
    <x v="9"/>
    <x v="18"/>
    <x v="9"/>
    <m/>
    <x v="18"/>
    <x v="4"/>
    <x v="16"/>
    <x v="0"/>
    <n v="30"/>
    <x v="5"/>
    <m/>
    <x v="4"/>
    <x v="4"/>
    <s v="COLQUIRI"/>
    <m/>
    <m/>
    <x v="115"/>
    <s v="EMC-PCPL-045/2024"/>
    <n v="34600"/>
    <x v="2"/>
    <x v="18"/>
    <x v="4"/>
    <n v="4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95"/>
    <x v="3"/>
    <x v="18"/>
    <x v="28"/>
    <x v="4"/>
    <x v="0"/>
    <x v="10"/>
    <x v="1"/>
    <s v="09/04/2024"/>
    <s v="10/04/2024"/>
    <s v="14:30"/>
    <s v="15:00"/>
    <x v="13"/>
    <s v="JAQUELINE DURAN COSSIO"/>
    <x v="1"/>
    <m/>
    <x v="9"/>
    <x v="5"/>
    <x v="9"/>
    <x v="18"/>
    <x v="9"/>
    <m/>
    <x v="18"/>
    <x v="4"/>
    <x v="16"/>
    <x v="0"/>
    <n v="30"/>
    <x v="5"/>
    <m/>
    <x v="4"/>
    <x v="4"/>
    <s v="COLQUIRI"/>
    <m/>
    <m/>
    <x v="115"/>
    <s v="EMC-PCPL-045/2024"/>
    <n v="34600"/>
    <x v="3"/>
    <x v="18"/>
    <x v="4"/>
    <n v="50"/>
    <x v="18"/>
    <n v="0"/>
    <m/>
    <m/>
    <m/>
    <n v="0"/>
    <n v="0"/>
    <n v="0"/>
    <n v="0"/>
    <n v="-3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50"/>
    <x v="4"/>
    <x v="18"/>
    <x v="28"/>
    <x v="4"/>
    <x v="0"/>
    <x v="10"/>
    <x v="1"/>
    <s v="09/04/2024"/>
    <s v="10/04/2024"/>
    <s v="14:30"/>
    <s v="15:00"/>
    <x v="13"/>
    <s v="JAQUELINE DURAN COSSIO"/>
    <x v="1"/>
    <m/>
    <x v="9"/>
    <x v="5"/>
    <x v="9"/>
    <x v="18"/>
    <x v="9"/>
    <m/>
    <x v="18"/>
    <x v="4"/>
    <x v="16"/>
    <x v="0"/>
    <n v="30"/>
    <x v="5"/>
    <m/>
    <x v="4"/>
    <x v="4"/>
    <s v="COLQUIRI"/>
    <m/>
    <m/>
    <x v="115"/>
    <s v="EMC-PCPL-045/2024"/>
    <n v="34600"/>
    <x v="4"/>
    <x v="18"/>
    <x v="4"/>
    <n v="3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7.2"/>
    <x v="5"/>
    <x v="18"/>
    <x v="28"/>
    <x v="4"/>
    <x v="0"/>
    <x v="10"/>
    <x v="1"/>
    <s v="09/04/2024"/>
    <s v="10/04/2024"/>
    <s v="14:30"/>
    <s v="15:00"/>
    <x v="13"/>
    <s v="JAQUELINE DURAN COSSIO"/>
    <x v="1"/>
    <m/>
    <x v="9"/>
    <x v="5"/>
    <x v="9"/>
    <x v="18"/>
    <x v="9"/>
    <m/>
    <x v="18"/>
    <x v="4"/>
    <x v="16"/>
    <x v="0"/>
    <n v="30"/>
    <x v="5"/>
    <m/>
    <x v="4"/>
    <x v="4"/>
    <s v="COLQUIRI"/>
    <m/>
    <m/>
    <x v="115"/>
    <s v="EMC-PCPL-045/2024"/>
    <n v="34600"/>
    <x v="5"/>
    <x v="18"/>
    <x v="4"/>
    <n v="100"/>
    <x v="18"/>
    <n v="0"/>
    <m/>
    <m/>
    <m/>
    <n v="0"/>
    <n v="0"/>
    <n v="0"/>
    <n v="0"/>
    <n v="-8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1.5"/>
    <x v="6"/>
    <x v="18"/>
    <x v="28"/>
    <x v="4"/>
    <x v="0"/>
    <x v="10"/>
    <x v="1"/>
    <s v="09/04/2024"/>
    <s v="10/04/2024"/>
    <s v="14:30"/>
    <s v="15:00"/>
    <x v="13"/>
    <s v="JAQUELINE DURAN COSSIO"/>
    <x v="1"/>
    <m/>
    <x v="9"/>
    <x v="5"/>
    <x v="9"/>
    <x v="18"/>
    <x v="9"/>
    <m/>
    <x v="18"/>
    <x v="4"/>
    <x v="16"/>
    <x v="0"/>
    <n v="30"/>
    <x v="5"/>
    <m/>
    <x v="4"/>
    <x v="4"/>
    <s v="COLQUIRI"/>
    <m/>
    <m/>
    <x v="115"/>
    <s v="EMC-PCPL-045/2024"/>
    <n v="34600"/>
    <x v="6"/>
    <x v="18"/>
    <x v="4"/>
    <n v="30"/>
    <x v="18"/>
    <n v="0"/>
    <m/>
    <m/>
    <m/>
    <n v="0"/>
    <n v="0"/>
    <n v="0"/>
    <n v="0"/>
    <n v="-1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8.5"/>
    <x v="7"/>
    <x v="18"/>
    <x v="35"/>
    <x v="4"/>
    <x v="0"/>
    <x v="10"/>
    <x v="1"/>
    <s v="09/04/2024"/>
    <s v="10/04/2024"/>
    <s v="14:30"/>
    <s v="15:00"/>
    <x v="13"/>
    <s v="JAQUELINE DURAN COSSIO"/>
    <x v="1"/>
    <m/>
    <x v="9"/>
    <x v="5"/>
    <x v="9"/>
    <x v="18"/>
    <x v="9"/>
    <m/>
    <x v="18"/>
    <x v="4"/>
    <x v="16"/>
    <x v="0"/>
    <n v="30"/>
    <x v="5"/>
    <m/>
    <x v="4"/>
    <x v="4"/>
    <s v="COLQUIRI"/>
    <m/>
    <m/>
    <x v="115"/>
    <s v="EMC-PCPL-045/2024"/>
    <n v="34600"/>
    <x v="7"/>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5"/>
    <x v="8"/>
    <x v="18"/>
    <x v="35"/>
    <x v="4"/>
    <x v="0"/>
    <x v="10"/>
    <x v="1"/>
    <s v="09/04/2024"/>
    <s v="10/04/2024"/>
    <s v="14:30"/>
    <s v="15:00"/>
    <x v="13"/>
    <s v="JAQUELINE DURAN COSSIO"/>
    <x v="1"/>
    <m/>
    <x v="9"/>
    <x v="5"/>
    <x v="9"/>
    <x v="18"/>
    <x v="9"/>
    <m/>
    <x v="18"/>
    <x v="4"/>
    <x v="16"/>
    <x v="0"/>
    <n v="30"/>
    <x v="5"/>
    <m/>
    <x v="4"/>
    <x v="4"/>
    <s v="COLQUIRI"/>
    <m/>
    <m/>
    <x v="115"/>
    <s v="EMC-PCPL-045/2024"/>
    <n v="34600"/>
    <x v="8"/>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67"/>
    <x v="9"/>
    <x v="18"/>
    <x v="35"/>
    <x v="4"/>
    <x v="0"/>
    <x v="10"/>
    <x v="1"/>
    <s v="09/04/2024"/>
    <s v="10/04/2024"/>
    <s v="14:30"/>
    <s v="15:00"/>
    <x v="13"/>
    <s v="JAQUELINE DURAN COSSIO"/>
    <x v="1"/>
    <m/>
    <x v="9"/>
    <x v="5"/>
    <x v="9"/>
    <x v="18"/>
    <x v="9"/>
    <m/>
    <x v="18"/>
    <x v="4"/>
    <x v="16"/>
    <x v="0"/>
    <n v="30"/>
    <x v="5"/>
    <m/>
    <x v="4"/>
    <x v="4"/>
    <s v="COLQUIRI"/>
    <m/>
    <m/>
    <x v="115"/>
    <s v="EMC-PCPL-045/2024"/>
    <n v="34600"/>
    <x v="9"/>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68"/>
    <x v="10"/>
    <x v="18"/>
    <x v="35"/>
    <x v="4"/>
    <x v="0"/>
    <x v="10"/>
    <x v="1"/>
    <s v="09/04/2024"/>
    <s v="10/04/2024"/>
    <s v="14:30"/>
    <s v="15:00"/>
    <x v="13"/>
    <s v="JAQUELINE DURAN COSSIO"/>
    <x v="1"/>
    <m/>
    <x v="9"/>
    <x v="5"/>
    <x v="9"/>
    <x v="18"/>
    <x v="9"/>
    <m/>
    <x v="18"/>
    <x v="4"/>
    <x v="16"/>
    <x v="0"/>
    <n v="30"/>
    <x v="5"/>
    <m/>
    <x v="4"/>
    <x v="4"/>
    <s v="COLQUIRI"/>
    <m/>
    <m/>
    <x v="115"/>
    <s v="EMC-PCPL-045/2024"/>
    <n v="34600"/>
    <x v="10"/>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485"/>
    <x v="11"/>
    <x v="18"/>
    <x v="35"/>
    <x v="4"/>
    <x v="0"/>
    <x v="10"/>
    <x v="1"/>
    <s v="09/04/2024"/>
    <s v="10/04/2024"/>
    <s v="14:30"/>
    <s v="15:00"/>
    <x v="13"/>
    <s v="JAQUELINE DURAN COSSIO"/>
    <x v="1"/>
    <m/>
    <x v="9"/>
    <x v="5"/>
    <x v="9"/>
    <x v="18"/>
    <x v="9"/>
    <m/>
    <x v="18"/>
    <x v="4"/>
    <x v="16"/>
    <x v="0"/>
    <n v="30"/>
    <x v="5"/>
    <m/>
    <x v="4"/>
    <x v="4"/>
    <s v="COLQUIRI"/>
    <m/>
    <m/>
    <x v="115"/>
    <s v="EMC-PCPL-045/2024"/>
    <n v="34600"/>
    <x v="11"/>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98"/>
    <x v="12"/>
    <x v="18"/>
    <x v="28"/>
    <x v="4"/>
    <x v="0"/>
    <x v="10"/>
    <x v="1"/>
    <s v="09/04/2024"/>
    <s v="10/04/2024"/>
    <s v="14:30"/>
    <s v="15:00"/>
    <x v="13"/>
    <s v="JAQUELINE DURAN COSSIO"/>
    <x v="1"/>
    <m/>
    <x v="9"/>
    <x v="5"/>
    <x v="9"/>
    <x v="18"/>
    <x v="9"/>
    <m/>
    <x v="18"/>
    <x v="4"/>
    <x v="16"/>
    <x v="0"/>
    <n v="30"/>
    <x v="5"/>
    <m/>
    <x v="4"/>
    <x v="4"/>
    <s v="COLQUIRI"/>
    <m/>
    <m/>
    <x v="115"/>
    <s v="EMC-PCPL-045/2024"/>
    <n v="34600"/>
    <x v="12"/>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28"/>
    <x v="13"/>
    <x v="18"/>
    <x v="31"/>
    <x v="4"/>
    <x v="0"/>
    <x v="10"/>
    <x v="1"/>
    <s v="09/04/2024"/>
    <s v="10/04/2024"/>
    <s v="14:30"/>
    <s v="15:00"/>
    <x v="13"/>
    <s v="JAQUELINE DURAN COSSIO"/>
    <x v="1"/>
    <m/>
    <x v="9"/>
    <x v="5"/>
    <x v="9"/>
    <x v="18"/>
    <x v="9"/>
    <m/>
    <x v="18"/>
    <x v="4"/>
    <x v="16"/>
    <x v="0"/>
    <n v="30"/>
    <x v="5"/>
    <m/>
    <x v="4"/>
    <x v="4"/>
    <s v="COLQUIRI"/>
    <m/>
    <m/>
    <x v="115"/>
    <s v="EMC-PCPL-045/2024"/>
    <n v="34600"/>
    <x v="13"/>
    <x v="18"/>
    <x v="4"/>
    <n v="3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70"/>
    <x v="14"/>
    <x v="18"/>
    <x v="28"/>
    <x v="4"/>
    <x v="0"/>
    <x v="10"/>
    <x v="1"/>
    <s v="09/04/2024"/>
    <s v="10/04/2024"/>
    <s v="14:30"/>
    <s v="15:00"/>
    <x v="13"/>
    <s v="JAQUELINE DURAN COSSIO"/>
    <x v="1"/>
    <m/>
    <x v="9"/>
    <x v="5"/>
    <x v="9"/>
    <x v="18"/>
    <x v="9"/>
    <m/>
    <x v="18"/>
    <x v="4"/>
    <x v="16"/>
    <x v="0"/>
    <n v="30"/>
    <x v="5"/>
    <m/>
    <x v="4"/>
    <x v="4"/>
    <s v="COLQUIRI"/>
    <m/>
    <m/>
    <x v="115"/>
    <s v="EMC-PCPL-045/2024"/>
    <n v="34600"/>
    <x v="14"/>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82"/>
    <x v="15"/>
    <x v="18"/>
    <x v="63"/>
    <x v="4"/>
    <x v="0"/>
    <x v="10"/>
    <x v="1"/>
    <s v="09/04/2024"/>
    <s v="10/04/2024"/>
    <s v="14:30"/>
    <s v="15:00"/>
    <x v="13"/>
    <s v="JAQUELINE DURAN COSSIO"/>
    <x v="1"/>
    <m/>
    <x v="9"/>
    <x v="5"/>
    <x v="9"/>
    <x v="18"/>
    <x v="9"/>
    <m/>
    <x v="18"/>
    <x v="4"/>
    <x v="16"/>
    <x v="0"/>
    <n v="30"/>
    <x v="5"/>
    <m/>
    <x v="4"/>
    <x v="4"/>
    <s v="COLQUIRI"/>
    <m/>
    <m/>
    <x v="115"/>
    <s v="EMC-PCPL-045/2024"/>
    <n v="34600"/>
    <x v="15"/>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28.5"/>
    <x v="16"/>
    <x v="18"/>
    <x v="63"/>
    <x v="4"/>
    <x v="0"/>
    <x v="10"/>
    <x v="1"/>
    <s v="09/04/2024"/>
    <s v="10/04/2024"/>
    <s v="14:30"/>
    <s v="15:00"/>
    <x v="13"/>
    <s v="JAQUELINE DURAN COSSIO"/>
    <x v="1"/>
    <m/>
    <x v="9"/>
    <x v="5"/>
    <x v="9"/>
    <x v="18"/>
    <x v="9"/>
    <m/>
    <x v="18"/>
    <x v="4"/>
    <x v="16"/>
    <x v="0"/>
    <n v="30"/>
    <x v="5"/>
    <m/>
    <x v="4"/>
    <x v="4"/>
    <s v="COLQUIRI"/>
    <m/>
    <m/>
    <x v="115"/>
    <s v="EMC-PCPL-045/2024"/>
    <n v="34600"/>
    <x v="16"/>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3"/>
    <x v="17"/>
    <x v="18"/>
    <x v="63"/>
    <x v="4"/>
    <x v="0"/>
    <x v="10"/>
    <x v="1"/>
    <s v="09/04/2024"/>
    <s v="10/04/2024"/>
    <s v="14:30"/>
    <s v="15:00"/>
    <x v="13"/>
    <s v="JAQUELINE DURAN COSSIO"/>
    <x v="1"/>
    <m/>
    <x v="9"/>
    <x v="5"/>
    <x v="9"/>
    <x v="18"/>
    <x v="9"/>
    <m/>
    <x v="18"/>
    <x v="4"/>
    <x v="16"/>
    <x v="0"/>
    <n v="30"/>
    <x v="5"/>
    <m/>
    <x v="4"/>
    <x v="4"/>
    <s v="COLQUIRI"/>
    <m/>
    <m/>
    <x v="115"/>
    <s v="EMC-PCPL-045/2024"/>
    <n v="34600"/>
    <x v="17"/>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40"/>
    <x v="18"/>
    <x v="18"/>
    <x v="63"/>
    <x v="4"/>
    <x v="0"/>
    <x v="10"/>
    <x v="1"/>
    <s v="09/04/2024"/>
    <s v="10/04/2024"/>
    <s v="14:30"/>
    <s v="15:00"/>
    <x v="13"/>
    <s v="JAQUELINE DURAN COSSIO"/>
    <x v="1"/>
    <m/>
    <x v="9"/>
    <x v="5"/>
    <x v="9"/>
    <x v="18"/>
    <x v="9"/>
    <m/>
    <x v="18"/>
    <x v="4"/>
    <x v="16"/>
    <x v="0"/>
    <n v="30"/>
    <x v="5"/>
    <m/>
    <x v="4"/>
    <x v="4"/>
    <s v="COLQUIRI"/>
    <m/>
    <m/>
    <x v="115"/>
    <s v="EMC-PCPL-045/2024"/>
    <n v="34600"/>
    <x v="18"/>
    <x v="18"/>
    <x v="4"/>
    <n v="15"/>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95"/>
    <x v="19"/>
    <x v="18"/>
    <x v="28"/>
    <x v="4"/>
    <x v="0"/>
    <x v="10"/>
    <x v="1"/>
    <s v="09/04/2024"/>
    <s v="10/04/2024"/>
    <s v="14:30"/>
    <s v="15:00"/>
    <x v="13"/>
    <s v="JAQUELINE DURAN COSSIO"/>
    <x v="1"/>
    <m/>
    <x v="9"/>
    <x v="5"/>
    <x v="9"/>
    <x v="18"/>
    <x v="9"/>
    <m/>
    <x v="18"/>
    <x v="4"/>
    <x v="16"/>
    <x v="0"/>
    <n v="30"/>
    <x v="5"/>
    <m/>
    <x v="4"/>
    <x v="4"/>
    <s v="COLQUIRI"/>
    <m/>
    <m/>
    <x v="115"/>
    <s v="EMC-PCPL-045/2024"/>
    <n v="34600"/>
    <x v="19"/>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57"/>
    <x v="20"/>
    <x v="18"/>
    <x v="28"/>
    <x v="4"/>
    <x v="0"/>
    <x v="10"/>
    <x v="1"/>
    <s v="09/04/2024"/>
    <s v="10/04/2024"/>
    <s v="14:30"/>
    <s v="15:00"/>
    <x v="13"/>
    <s v="JAQUELINE DURAN COSSIO"/>
    <x v="1"/>
    <m/>
    <x v="9"/>
    <x v="5"/>
    <x v="9"/>
    <x v="18"/>
    <x v="9"/>
    <m/>
    <x v="18"/>
    <x v="4"/>
    <x v="16"/>
    <x v="0"/>
    <n v="30"/>
    <x v="5"/>
    <m/>
    <x v="4"/>
    <x v="4"/>
    <s v="COLQUIRI"/>
    <m/>
    <m/>
    <x v="115"/>
    <s v="EMC-PCPL-045/2024"/>
    <n v="34600"/>
    <x v="20"/>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8.5"/>
    <x v="21"/>
    <x v="18"/>
    <x v="28"/>
    <x v="4"/>
    <x v="0"/>
    <x v="10"/>
    <x v="1"/>
    <s v="09/04/2024"/>
    <s v="10/04/2024"/>
    <s v="14:30"/>
    <s v="15:00"/>
    <x v="13"/>
    <s v="JAQUELINE DURAN COSSIO"/>
    <x v="1"/>
    <m/>
    <x v="9"/>
    <x v="5"/>
    <x v="9"/>
    <x v="18"/>
    <x v="9"/>
    <m/>
    <x v="18"/>
    <x v="4"/>
    <x v="16"/>
    <x v="0"/>
    <n v="30"/>
    <x v="5"/>
    <m/>
    <x v="4"/>
    <x v="4"/>
    <s v="COLQUIRI"/>
    <m/>
    <m/>
    <x v="115"/>
    <s v="EMC-PCPL-045/2024"/>
    <n v="34600"/>
    <x v="21"/>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1"/>
    <x v="22"/>
    <x v="18"/>
    <x v="28"/>
    <x v="4"/>
    <x v="0"/>
    <x v="10"/>
    <x v="1"/>
    <s v="09/04/2024"/>
    <s v="10/04/2024"/>
    <s v="14:30"/>
    <s v="15:00"/>
    <x v="13"/>
    <s v="JAQUELINE DURAN COSSIO"/>
    <x v="1"/>
    <m/>
    <x v="9"/>
    <x v="5"/>
    <x v="9"/>
    <x v="18"/>
    <x v="9"/>
    <m/>
    <x v="18"/>
    <x v="4"/>
    <x v="16"/>
    <x v="0"/>
    <n v="30"/>
    <x v="5"/>
    <m/>
    <x v="4"/>
    <x v="4"/>
    <s v="COLQUIRI"/>
    <m/>
    <m/>
    <x v="115"/>
    <s v="EMC-PCPL-045/2024"/>
    <n v="34600"/>
    <x v="22"/>
    <x v="18"/>
    <x v="4"/>
    <n v="2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15"/>
    <x v="23"/>
    <x v="18"/>
    <x v="35"/>
    <x v="4"/>
    <x v="0"/>
    <x v="10"/>
    <x v="1"/>
    <s v="09/04/2024"/>
    <s v="10/04/2024"/>
    <s v="14:30"/>
    <s v="15:00"/>
    <x v="13"/>
    <s v="JAQUELINE DURAN COSSIO"/>
    <x v="1"/>
    <m/>
    <x v="9"/>
    <x v="5"/>
    <x v="9"/>
    <x v="18"/>
    <x v="9"/>
    <m/>
    <x v="18"/>
    <x v="4"/>
    <x v="16"/>
    <x v="0"/>
    <n v="30"/>
    <x v="5"/>
    <m/>
    <x v="4"/>
    <x v="4"/>
    <s v="COLQUIRI"/>
    <m/>
    <m/>
    <x v="115"/>
    <s v="EMC-PCPL-045/2024"/>
    <n v="34600"/>
    <x v="23"/>
    <x v="18"/>
    <x v="4"/>
    <n v="1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35"/>
    <x v="24"/>
    <x v="18"/>
    <x v="31"/>
    <x v="4"/>
    <x v="0"/>
    <x v="10"/>
    <x v="1"/>
    <s v="09/04/2024"/>
    <s v="10/04/2024"/>
    <s v="14:30"/>
    <s v="15:00"/>
    <x v="13"/>
    <s v="JAQUELINE DURAN COSSIO"/>
    <x v="1"/>
    <m/>
    <x v="9"/>
    <x v="5"/>
    <x v="9"/>
    <x v="18"/>
    <x v="9"/>
    <m/>
    <x v="18"/>
    <x v="4"/>
    <x v="16"/>
    <x v="0"/>
    <n v="30"/>
    <x v="5"/>
    <m/>
    <x v="4"/>
    <x v="4"/>
    <s v="COLQUIRI"/>
    <m/>
    <m/>
    <x v="115"/>
    <s v="EMC-PCPL-045/2024"/>
    <n v="34600"/>
    <x v="24"/>
    <x v="18"/>
    <x v="4"/>
    <n v="30"/>
    <x v="18"/>
    <n v="0"/>
    <m/>
    <m/>
    <m/>
    <n v="0"/>
    <n v="0"/>
    <n v="0"/>
    <n v="0"/>
    <n v="0"/>
    <d v="1899-12-30T00:00:00"/>
    <m/>
    <x v="0"/>
    <m/>
    <x v="0"/>
    <x v="0"/>
    <x v="0"/>
    <x v="11"/>
    <x v="1"/>
    <x v="1"/>
    <x v="1"/>
    <m/>
    <m/>
    <m/>
    <m/>
    <m/>
    <m/>
    <m/>
    <m/>
    <s v="L"/>
    <s v="NORMAL"/>
    <s v="OC"/>
    <m/>
    <s v="15-0517-00-580553-0-E"/>
    <m/>
    <n v="1792351"/>
    <m/>
    <m/>
  </r>
  <r>
    <x v="0"/>
    <x v="109"/>
    <x v="0"/>
    <s v="COTIZACION"/>
    <s v="ABRIL"/>
    <d v="2024-04-01T00:00:00"/>
    <s v="CO42-CRISTHIAN VILLEGAS"/>
    <x v="2"/>
    <s v="PRODUCTOS METÁLICOS"/>
    <x v="1"/>
    <x v="14"/>
    <x v="106"/>
    <d v="2024-04-02T00:00:00"/>
    <m/>
    <n v="305"/>
    <s v="BIEN"/>
    <x v="114"/>
    <n v="52"/>
    <x v="25"/>
    <x v="18"/>
    <x v="31"/>
    <x v="4"/>
    <x v="0"/>
    <x v="10"/>
    <x v="1"/>
    <s v="09/04/2024"/>
    <s v="10/04/2024"/>
    <s v="14:30"/>
    <s v="15:00"/>
    <x v="13"/>
    <s v="JAQUELINE DURAN COSSIO"/>
    <x v="1"/>
    <m/>
    <x v="9"/>
    <x v="5"/>
    <x v="9"/>
    <x v="18"/>
    <x v="9"/>
    <m/>
    <x v="18"/>
    <x v="4"/>
    <x v="16"/>
    <x v="0"/>
    <n v="30"/>
    <x v="5"/>
    <m/>
    <x v="4"/>
    <x v="4"/>
    <s v="COLQUIRI"/>
    <m/>
    <m/>
    <x v="115"/>
    <s v="EMC-PCPL-045/2024"/>
    <n v="34600"/>
    <x v="25"/>
    <x v="18"/>
    <x v="4"/>
    <n v="30"/>
    <x v="18"/>
    <n v="0"/>
    <m/>
    <m/>
    <m/>
    <n v="0"/>
    <n v="0"/>
    <n v="0"/>
    <n v="0"/>
    <n v="0"/>
    <d v="1899-12-30T00:00:00"/>
    <m/>
    <x v="0"/>
    <m/>
    <x v="0"/>
    <x v="0"/>
    <x v="0"/>
    <x v="11"/>
    <x v="1"/>
    <x v="1"/>
    <x v="1"/>
    <m/>
    <m/>
    <m/>
    <m/>
    <m/>
    <m/>
    <m/>
    <m/>
    <s v="L"/>
    <s v="NORMAL"/>
    <s v="OC"/>
    <m/>
    <s v="15-0517-00-580553-0-E"/>
    <m/>
    <n v="1792351"/>
    <m/>
    <m/>
  </r>
  <r>
    <x v="0"/>
    <x v="110"/>
    <x v="0"/>
    <s v="COTIZACION"/>
    <s v="ABRIL"/>
    <d v="2024-04-01T00:00:00"/>
    <s v="CO42-CRISTHIAN VILLEGAS"/>
    <x v="2"/>
    <s v="PRODUCTOS METÁLICOS"/>
    <x v="1"/>
    <x v="14"/>
    <x v="107"/>
    <d v="2024-04-02T00:00:00"/>
    <m/>
    <n v="304"/>
    <s v="BIEN"/>
    <x v="115"/>
    <n v="66500"/>
    <x v="0"/>
    <x v="18"/>
    <x v="85"/>
    <x v="26"/>
    <x v="0"/>
    <x v="12"/>
    <x v="1"/>
    <s v="10/04/2024"/>
    <s v="11/04/2024"/>
    <s v="14:30"/>
    <s v="15:00"/>
    <x v="13"/>
    <s v="FRANZ FLORES ERGUETA"/>
    <x v="1"/>
    <m/>
    <x v="9"/>
    <x v="5"/>
    <x v="9"/>
    <x v="18"/>
    <x v="9"/>
    <m/>
    <x v="18"/>
    <x v="4"/>
    <x v="16"/>
    <x v="0"/>
    <n v="30"/>
    <x v="5"/>
    <m/>
    <x v="4"/>
    <x v="4"/>
    <s v="COLQUIRI"/>
    <m/>
    <m/>
    <x v="116"/>
    <s v="EMC-PCPL-044/2024"/>
    <n v="34600"/>
    <x v="0"/>
    <x v="18"/>
    <x v="24"/>
    <n v="70"/>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100"/>
    <x v="0"/>
    <x v="476"/>
    <x v="35"/>
    <x v="4"/>
    <x v="0"/>
    <x v="12"/>
    <x v="1"/>
    <s v="10/04/2024"/>
    <s v="11/04/2024"/>
    <s v="14:30"/>
    <s v="15:00"/>
    <x v="17"/>
    <s v="MARTIN DAVID TALLACAGUA POLOMINO"/>
    <x v="20"/>
    <m/>
    <x v="9"/>
    <x v="5"/>
    <x v="9"/>
    <x v="18"/>
    <x v="9"/>
    <m/>
    <x v="18"/>
    <x v="4"/>
    <x v="16"/>
    <x v="0"/>
    <n v="30"/>
    <x v="5"/>
    <m/>
    <x v="4"/>
    <x v="4"/>
    <s v="COLQUIRI"/>
    <m/>
    <m/>
    <x v="117"/>
    <s v="EMC-SIMA-012-2024"/>
    <n v="39100"/>
    <x v="0"/>
    <x v="478"/>
    <x v="4"/>
    <n v="10"/>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20"/>
    <x v="1"/>
    <x v="477"/>
    <x v="91"/>
    <x v="4"/>
    <x v="0"/>
    <x v="12"/>
    <x v="1"/>
    <s v="10/04/2024"/>
    <s v="11/04/2024"/>
    <s v="14:30"/>
    <s v="15:00"/>
    <x v="17"/>
    <s v="MARTIN DAVID TALLACAGUA POLOMINO"/>
    <x v="20"/>
    <m/>
    <x v="9"/>
    <x v="5"/>
    <x v="9"/>
    <x v="18"/>
    <x v="9"/>
    <m/>
    <x v="18"/>
    <x v="4"/>
    <x v="16"/>
    <x v="0"/>
    <n v="30"/>
    <x v="5"/>
    <m/>
    <x v="4"/>
    <x v="4"/>
    <s v="COLQUIRI"/>
    <m/>
    <m/>
    <x v="117"/>
    <s v="EMC-SIMA-012-2024"/>
    <n v="39100"/>
    <x v="1"/>
    <x v="479"/>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45"/>
    <x v="2"/>
    <x v="478"/>
    <x v="91"/>
    <x v="4"/>
    <x v="0"/>
    <x v="12"/>
    <x v="1"/>
    <s v="10/04/2024"/>
    <s v="11/04/2024"/>
    <s v="14:30"/>
    <s v="15:00"/>
    <x v="17"/>
    <s v="MARTIN DAVID TALLACAGUA POLOMINO"/>
    <x v="20"/>
    <m/>
    <x v="9"/>
    <x v="5"/>
    <x v="9"/>
    <x v="18"/>
    <x v="9"/>
    <m/>
    <x v="18"/>
    <x v="4"/>
    <x v="16"/>
    <x v="0"/>
    <n v="30"/>
    <x v="5"/>
    <m/>
    <x v="4"/>
    <x v="4"/>
    <s v="COLQUIRI"/>
    <m/>
    <m/>
    <x v="117"/>
    <s v="EMC-SIMA-012-2024"/>
    <n v="39100"/>
    <x v="2"/>
    <x v="480"/>
    <x v="4"/>
    <n v="12"/>
    <x v="18"/>
    <n v="0"/>
    <m/>
    <m/>
    <m/>
    <n v="0"/>
    <n v="0"/>
    <n v="0"/>
    <n v="0"/>
    <n v="0"/>
    <d v="1899-12-30T00:00:00"/>
    <m/>
    <x v="0"/>
    <m/>
    <x v="0"/>
    <x v="0"/>
    <x v="0"/>
    <x v="11"/>
    <x v="1"/>
    <x v="1"/>
    <x v="1"/>
    <m/>
    <m/>
    <m/>
    <m/>
    <m/>
    <m/>
    <m/>
    <m/>
    <s v="L"/>
    <s v="NORMAL"/>
    <s v="OC"/>
    <m/>
    <s v="15-0517-00-580553-0-E"/>
    <m/>
    <n v="1792351"/>
    <m/>
    <m/>
  </r>
  <r>
    <x v="0"/>
    <x v="111"/>
    <x v="0"/>
    <s v="COTIZACION"/>
    <s v="ABRIL"/>
    <d v="2024-04-01T00:00:00"/>
    <s v="CO42-CRISTHIAN VILLEGAS"/>
    <x v="28"/>
    <s v="MATERIAL DE LIMPIEZA"/>
    <x v="3"/>
    <x v="15"/>
    <x v="108"/>
    <d v="2024-04-02T00:00:00"/>
    <m/>
    <n v="293"/>
    <s v="BIEN"/>
    <x v="116"/>
    <n v="350"/>
    <x v="3"/>
    <x v="478"/>
    <x v="91"/>
    <x v="4"/>
    <x v="0"/>
    <x v="13"/>
    <x v="1"/>
    <s v="10/04/2024"/>
    <s v="11/04/2024"/>
    <s v="14:30"/>
    <s v="15:00"/>
    <x v="17"/>
    <s v="MARTIN DAVID TALLACAGUA POLOMINO"/>
    <x v="20"/>
    <m/>
    <x v="9"/>
    <x v="5"/>
    <x v="9"/>
    <x v="18"/>
    <x v="9"/>
    <m/>
    <x v="18"/>
    <x v="4"/>
    <x v="16"/>
    <x v="0"/>
    <n v="30"/>
    <x v="5"/>
    <m/>
    <x v="4"/>
    <x v="4"/>
    <s v="COLQUIRI"/>
    <m/>
    <m/>
    <x v="117"/>
    <s v="EMC-SIMA-012-2024"/>
    <n v="39100"/>
    <x v="3"/>
    <x v="480"/>
    <x v="4"/>
    <n v="12"/>
    <x v="18"/>
    <n v="0"/>
    <m/>
    <m/>
    <m/>
    <n v="0"/>
    <n v="0"/>
    <n v="0"/>
    <n v="0"/>
    <n v="0"/>
    <d v="1899-12-30T00:00:00"/>
    <m/>
    <x v="0"/>
    <m/>
    <x v="0"/>
    <x v="0"/>
    <x v="0"/>
    <x v="11"/>
    <x v="1"/>
    <x v="1"/>
    <x v="1"/>
    <m/>
    <m/>
    <m/>
    <m/>
    <m/>
    <m/>
    <m/>
    <m/>
    <s v="L"/>
    <s v="NORMAL"/>
    <s v="OC"/>
    <m/>
    <s v="15-0517-00-580553-0-E"/>
    <m/>
    <n v="1792351"/>
    <m/>
    <m/>
  </r>
  <r>
    <x v="0"/>
    <x v="112"/>
    <x v="0"/>
    <s v="COTIZACION"/>
    <s v="ABRIL"/>
    <d v="2024-04-01T00:00:00"/>
    <s v="CO42-CRISTHIAN VILLEGAS"/>
    <x v="17"/>
    <s v="CONSULTORÍAS POR PRODUCTO"/>
    <x v="3"/>
    <x v="15"/>
    <x v="109"/>
    <d v="2024-04-02T00:00:00"/>
    <m/>
    <n v="290"/>
    <s v="SERVICIO"/>
    <x v="117"/>
    <n v="140000"/>
    <x v="0"/>
    <x v="479"/>
    <x v="2"/>
    <x v="27"/>
    <x v="0"/>
    <x v="3"/>
    <x v="1"/>
    <s v="10/04/2024"/>
    <s v="11/04/2024"/>
    <s v="14:30"/>
    <s v="15:00"/>
    <x v="17"/>
    <s v="MARTIN DAVID TALLACAGUA POLOMINO"/>
    <x v="20"/>
    <m/>
    <x v="9"/>
    <x v="5"/>
    <x v="9"/>
    <x v="18"/>
    <x v="9"/>
    <m/>
    <x v="18"/>
    <x v="4"/>
    <x v="16"/>
    <x v="0"/>
    <n v="30"/>
    <x v="5"/>
    <m/>
    <x v="4"/>
    <x v="4"/>
    <s v="COLQUIRI"/>
    <m/>
    <m/>
    <x v="118"/>
    <s v="EMC-SIMA-022-2024"/>
    <n v="25210"/>
    <x v="0"/>
    <x v="481"/>
    <x v="25"/>
    <n v="1"/>
    <x v="18"/>
    <n v="0"/>
    <m/>
    <m/>
    <m/>
    <n v="0"/>
    <n v="0"/>
    <n v="0"/>
    <n v="0"/>
    <n v="0"/>
    <d v="1899-12-30T00:00:00"/>
    <m/>
    <x v="0"/>
    <m/>
    <x v="0"/>
    <x v="0"/>
    <x v="0"/>
    <x v="11"/>
    <x v="1"/>
    <x v="1"/>
    <x v="1"/>
    <m/>
    <m/>
    <m/>
    <m/>
    <m/>
    <m/>
    <m/>
    <m/>
    <s v="L"/>
    <s v="NORMAL"/>
    <s v="OC"/>
    <m/>
    <s v="15-0517-00-580553-0-E"/>
    <m/>
    <n v="1792351"/>
    <m/>
    <m/>
  </r>
  <r>
    <x v="0"/>
    <x v="113"/>
    <x v="0"/>
    <s v="NOTIFICACION"/>
    <s v="ABRIL"/>
    <d v="2024-04-03T00:00:00"/>
    <s v="CO42-CRISTHIAN VILLEGAS"/>
    <x v="23"/>
    <s v="MATERIAL ELECTRICO"/>
    <x v="1"/>
    <x v="14"/>
    <x v="110"/>
    <d v="2024-04-05T00:00:00"/>
    <m/>
    <n v="319"/>
    <s v="BIEN"/>
    <x v="118"/>
    <n v="20000"/>
    <x v="0"/>
    <x v="18"/>
    <x v="2"/>
    <x v="4"/>
    <x v="0"/>
    <x v="14"/>
    <x v="1"/>
    <s v="12/04/2024"/>
    <s v="15/04/2024"/>
    <s v="14:30"/>
    <s v="15:00"/>
    <x v="13"/>
    <s v="HENRY LUNA CHINO"/>
    <x v="11"/>
    <d v="2024-04-16T00:00:00"/>
    <x v="64"/>
    <x v="32"/>
    <x v="65"/>
    <x v="114"/>
    <x v="66"/>
    <n v="17384.97"/>
    <x v="115"/>
    <x v="4"/>
    <x v="79"/>
    <x v="0"/>
    <n v="30"/>
    <x v="8"/>
    <m/>
    <x v="25"/>
    <x v="4"/>
    <s v="COLQUIRI"/>
    <m/>
    <m/>
    <x v="119"/>
    <s v="EMC-PCPL-049/2024"/>
    <n v="39700"/>
    <x v="0"/>
    <x v="18"/>
    <x v="4"/>
    <n v="1"/>
    <x v="121"/>
    <n v="17384.97"/>
    <m/>
    <m/>
    <m/>
    <n v="0"/>
    <n v="2497.8405172413795"/>
    <n v="0"/>
    <n v="0"/>
    <n v="0"/>
    <d v="1900-01-14T00:00:00"/>
    <m/>
    <x v="0"/>
    <m/>
    <x v="0"/>
    <x v="0"/>
    <x v="0"/>
    <x v="40"/>
    <x v="1"/>
    <x v="1"/>
    <x v="1"/>
    <m/>
    <m/>
    <m/>
    <m/>
    <m/>
    <m/>
    <m/>
    <m/>
    <s v="L"/>
    <s v="NORMAL"/>
    <s v="OC"/>
    <m/>
    <s v="15-0517-00-580553-0-E"/>
    <m/>
    <n v="1792351"/>
    <m/>
    <m/>
  </r>
  <r>
    <x v="0"/>
    <x v="114"/>
    <x v="0"/>
    <s v="COTIZACION"/>
    <s v="ABRIL"/>
    <d v="2024-04-03T00:00:00"/>
    <s v="CO42-CRISTHIAN VILLEGAS"/>
    <x v="29"/>
    <s v="ALQUILER DE EQUIPO Y MAQUINARIA"/>
    <x v="3"/>
    <x v="15"/>
    <x v="111"/>
    <d v="2024-04-05T00:00:00"/>
    <m/>
    <n v="323"/>
    <s v="SERVICIO"/>
    <x v="119"/>
    <n v="340"/>
    <x v="0"/>
    <x v="480"/>
    <x v="71"/>
    <x v="27"/>
    <x v="0"/>
    <x v="14"/>
    <x v="1"/>
    <s v="12/04/2024"/>
    <s v="15/04/2024"/>
    <s v="14:30"/>
    <s v="15:00"/>
    <x v="17"/>
    <s v="MARTIN DAVID TALLACAGUA POLOMINO"/>
    <x v="20"/>
    <m/>
    <x v="9"/>
    <x v="5"/>
    <x v="9"/>
    <x v="18"/>
    <x v="9"/>
    <m/>
    <x v="18"/>
    <x v="4"/>
    <x v="16"/>
    <x v="0"/>
    <n v="30"/>
    <x v="5"/>
    <m/>
    <x v="4"/>
    <x v="4"/>
    <s v="COLQUIRI"/>
    <m/>
    <m/>
    <x v="120"/>
    <s v="EMC-SIMA-024-2024"/>
    <n v="23200"/>
    <x v="0"/>
    <x v="482"/>
    <x v="25"/>
    <n v="500"/>
    <x v="18"/>
    <n v="0"/>
    <m/>
    <m/>
    <m/>
    <n v="0"/>
    <n v="0"/>
    <n v="0"/>
    <n v="0"/>
    <n v="0"/>
    <d v="1899-12-30T00:00:00"/>
    <m/>
    <x v="0"/>
    <m/>
    <x v="0"/>
    <x v="0"/>
    <x v="0"/>
    <x v="11"/>
    <x v="1"/>
    <x v="1"/>
    <x v="1"/>
    <m/>
    <m/>
    <m/>
    <m/>
    <m/>
    <m/>
    <m/>
    <m/>
    <s v="L"/>
    <s v="NORMAL"/>
    <s v="OC"/>
    <m/>
    <s v="15-0517-00-580553-0-E"/>
    <m/>
    <n v="1792351"/>
    <m/>
    <m/>
  </r>
  <r>
    <x v="0"/>
    <x v="115"/>
    <x v="0"/>
    <s v="COTIZACION"/>
    <s v="ABRIL"/>
    <d v="2024-01-01T00:00:00"/>
    <s v="CO42-CRISTHIAN VILLEGAS"/>
    <x v="1"/>
    <s v="PRODUCTOS QUIMICOS"/>
    <x v="3"/>
    <x v="15"/>
    <x v="112"/>
    <d v="2024-04-05T00:00:00"/>
    <m/>
    <n v="291"/>
    <s v="BIEN"/>
    <x v="120"/>
    <n v="3995"/>
    <x v="0"/>
    <x v="481"/>
    <x v="30"/>
    <x v="28"/>
    <x v="0"/>
    <x v="15"/>
    <x v="1"/>
    <s v="15/04/2024"/>
    <s v="16/04/2024"/>
    <s v="14:30"/>
    <s v="15:00"/>
    <x v="17"/>
    <s v="JAQUELINE DURAN COSSIO"/>
    <x v="20"/>
    <m/>
    <x v="9"/>
    <x v="5"/>
    <x v="9"/>
    <x v="18"/>
    <x v="9"/>
    <m/>
    <x v="18"/>
    <x v="4"/>
    <x v="16"/>
    <x v="0"/>
    <n v="30"/>
    <x v="5"/>
    <m/>
    <x v="4"/>
    <x v="4"/>
    <s v="COLQUIRI"/>
    <m/>
    <m/>
    <x v="121"/>
    <s v="EMC-SIMA-019-2024"/>
    <n v="34200"/>
    <x v="0"/>
    <x v="483"/>
    <x v="26"/>
    <n v="17"/>
    <x v="18"/>
    <n v="0"/>
    <m/>
    <m/>
    <m/>
    <n v="0"/>
    <n v="0"/>
    <n v="0"/>
    <n v="0"/>
    <n v="0"/>
    <d v="1899-12-30T00:00:00"/>
    <m/>
    <x v="0"/>
    <m/>
    <x v="0"/>
    <x v="0"/>
    <x v="0"/>
    <x v="11"/>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m/>
    <m/>
    <m/>
    <m/>
    <m/>
    <m/>
    <m/>
    <m/>
    <s v="L"/>
    <s v="NORMAL"/>
    <s v="OC"/>
    <m/>
    <s v="15-0517-00-580553-0-E"/>
    <m/>
    <n v="1792351"/>
    <m/>
    <m/>
  </r>
  <r>
    <x v="0"/>
    <x v="100"/>
    <x v="0"/>
    <s v="COTIZACION"/>
    <m/>
    <m/>
    <m/>
    <x v="27"/>
    <m/>
    <x v="9"/>
    <x v="11"/>
    <x v="97"/>
    <m/>
    <m/>
    <m/>
    <m/>
    <x v="105"/>
    <m/>
    <x v="48"/>
    <x v="18"/>
    <x v="10"/>
    <x v="2"/>
    <x v="0"/>
    <x v="7"/>
    <x v="4"/>
    <m/>
    <m/>
    <m/>
    <m/>
    <x v="11"/>
    <m/>
    <x v="3"/>
    <m/>
    <x v="9"/>
    <x v="5"/>
    <x v="9"/>
    <x v="18"/>
    <x v="9"/>
    <m/>
    <x v="18"/>
    <x v="4"/>
    <x v="16"/>
    <x v="0"/>
    <n v="30"/>
    <x v="5"/>
    <m/>
    <x v="4"/>
    <x v="4"/>
    <s v="COLQUIRI"/>
    <m/>
    <m/>
    <x v="105"/>
    <n v="0"/>
    <n v="0"/>
    <x v="48"/>
    <x v="18"/>
    <x v="2"/>
    <n v="0"/>
    <x v="18"/>
    <n v="0"/>
    <m/>
    <m/>
    <m/>
    <n v="0"/>
    <n v="0"/>
    <n v="0"/>
    <n v="0"/>
    <n v="0"/>
    <d v="1899-12-30T00:00:00"/>
    <m/>
    <x v="0"/>
    <m/>
    <x v="0"/>
    <x v="0"/>
    <x v="0"/>
    <x v="11"/>
    <x v="1"/>
    <x v="1"/>
    <x v="1"/>
    <m/>
    <m/>
    <m/>
    <m/>
    <m/>
    <m/>
    <m/>
    <m/>
    <s v="L"/>
    <s v="NORMAL"/>
    <s v="OC"/>
    <m/>
    <s v="15-0517-00-580553-0-E"/>
    <m/>
    <n v="1792351"/>
    <m/>
    <m/>
  </r>
  <r>
    <x v="0"/>
    <x v="116"/>
    <x v="0"/>
    <s v="COTIZACION"/>
    <s v="ABRIL"/>
    <d v="2024-04-01T00:00:00"/>
    <s v="CO42-CRISTHIAN VILLEGAS"/>
    <x v="12"/>
    <s v="OTRAS MAQUINARIAS Y EQUIPO"/>
    <x v="3"/>
    <x v="3"/>
    <x v="113"/>
    <d v="2024-04-12T00:00:00"/>
    <m/>
    <n v="292"/>
    <s v="BIEN"/>
    <x v="121"/>
    <n v="21000"/>
    <x v="0"/>
    <x v="18"/>
    <x v="40"/>
    <x v="5"/>
    <x v="0"/>
    <x v="0"/>
    <x v="1"/>
    <s v="19/04/2024"/>
    <s v="22/04/2024"/>
    <s v="14:30"/>
    <s v="15:00"/>
    <x v="3"/>
    <s v="HENRY LUNA CHINO"/>
    <x v="20"/>
    <m/>
    <x v="9"/>
    <x v="5"/>
    <x v="9"/>
    <x v="18"/>
    <x v="9"/>
    <m/>
    <x v="18"/>
    <x v="4"/>
    <x v="16"/>
    <x v="0"/>
    <n v="30"/>
    <x v="5"/>
    <m/>
    <x v="4"/>
    <x v="4"/>
    <s v="COLQUIRI"/>
    <m/>
    <m/>
    <x v="122"/>
    <s v="EMC-SIMA-020-2024"/>
    <n v="43700"/>
    <x v="0"/>
    <x v="18"/>
    <x v="5"/>
    <n v="2"/>
    <x v="18"/>
    <n v="0"/>
    <m/>
    <m/>
    <m/>
    <n v="0"/>
    <n v="0"/>
    <n v="0"/>
    <n v="0"/>
    <n v="0"/>
    <d v="1899-12-30T00:00:00"/>
    <m/>
    <x v="0"/>
    <m/>
    <x v="0"/>
    <x v="0"/>
    <x v="0"/>
    <x v="11"/>
    <x v="1"/>
    <x v="1"/>
    <x v="1"/>
    <m/>
    <m/>
    <m/>
    <m/>
    <m/>
    <m/>
    <m/>
    <m/>
    <s v="L"/>
    <s v="NORMAL"/>
    <s v="OC"/>
    <m/>
    <s v="15-0517-00-580553-0-E"/>
    <m/>
    <n v="1792351"/>
    <m/>
    <m/>
  </r>
  <r>
    <x v="0"/>
    <x v="117"/>
    <x v="0"/>
    <s v="COTIZACION"/>
    <s v="ABRIL"/>
    <d v="2024-04-11T00:00:00"/>
    <s v="CO42-CRISTHIAN VILLEGAS"/>
    <x v="17"/>
    <s v="CONSULTORÍAS POR PRODUCTO"/>
    <x v="3"/>
    <x v="3"/>
    <x v="114"/>
    <d v="2024-04-12T00:00:00"/>
    <m/>
    <n v="338"/>
    <s v="SERV/BIEN/OBRA"/>
    <x v="122"/>
    <n v="110000"/>
    <x v="0"/>
    <x v="18"/>
    <x v="2"/>
    <x v="27"/>
    <x v="0"/>
    <x v="3"/>
    <x v="1"/>
    <s v="22/04/2024"/>
    <s v="23/04/2024"/>
    <s v="14:30"/>
    <s v="15:00"/>
    <x v="3"/>
    <s v="HENRY LUNA CHINO"/>
    <x v="20"/>
    <m/>
    <x v="9"/>
    <x v="5"/>
    <x v="9"/>
    <x v="18"/>
    <x v="9"/>
    <m/>
    <x v="18"/>
    <x v="4"/>
    <x v="16"/>
    <x v="0"/>
    <n v="30"/>
    <x v="5"/>
    <m/>
    <x v="4"/>
    <x v="4"/>
    <s v="COLQUIRI"/>
    <m/>
    <m/>
    <x v="123"/>
    <s v="EMC-SIMA-026-2024"/>
    <n v="25210"/>
    <x v="0"/>
    <x v="18"/>
    <x v="25"/>
    <n v="1"/>
    <x v="18"/>
    <n v="0"/>
    <m/>
    <m/>
    <m/>
    <n v="0"/>
    <n v="0"/>
    <n v="0"/>
    <n v="0"/>
    <n v="0"/>
    <d v="1899-12-30T00:00:00"/>
    <m/>
    <x v="0"/>
    <m/>
    <x v="0"/>
    <x v="0"/>
    <x v="0"/>
    <x v="11"/>
    <x v="1"/>
    <x v="1"/>
    <x v="1"/>
    <m/>
    <m/>
    <m/>
    <m/>
    <m/>
    <m/>
    <m/>
    <m/>
    <s v="L"/>
    <s v="NORMAL"/>
    <s v="OC"/>
    <m/>
    <s v="15-0517-00-580553-0-E"/>
    <m/>
    <n v="1792351"/>
    <m/>
    <m/>
  </r>
  <r>
    <x v="0"/>
    <x v="118"/>
    <x v="0"/>
    <s v="COTIZACION"/>
    <s v="ABRIL"/>
    <d v="2024-04-11T00:00:00"/>
    <s v="CO42-CRISTHIAN VILLEGAS"/>
    <x v="30"/>
    <s v="EQUIPO DE COMUNICACIÓN"/>
    <x v="1"/>
    <x v="1"/>
    <x v="115"/>
    <d v="2024-04-12T00:00:00"/>
    <m/>
    <n v="347"/>
    <s v="BIEN"/>
    <x v="123"/>
    <n v="58500"/>
    <x v="0"/>
    <x v="18"/>
    <x v="2"/>
    <x v="5"/>
    <x v="0"/>
    <x v="0"/>
    <x v="1"/>
    <s v="19/04/2024"/>
    <s v="22/04/2024"/>
    <s v="14:30"/>
    <s v="09:00"/>
    <x v="1"/>
    <s v="JUAN CARLOS SALAZAR ARANIBAR"/>
    <x v="11"/>
    <m/>
    <x v="9"/>
    <x v="5"/>
    <x v="9"/>
    <x v="18"/>
    <x v="9"/>
    <m/>
    <x v="18"/>
    <x v="4"/>
    <x v="16"/>
    <x v="0"/>
    <n v="30"/>
    <x v="5"/>
    <m/>
    <x v="4"/>
    <x v="4"/>
    <s v="COLQUIRI"/>
    <m/>
    <m/>
    <x v="124"/>
    <s v="EMC – PCPL– 50/2024"/>
    <n v="43500"/>
    <x v="0"/>
    <x v="18"/>
    <x v="5"/>
    <n v="1"/>
    <x v="18"/>
    <n v="0"/>
    <m/>
    <m/>
    <n v="30"/>
    <n v="0"/>
    <n v="0"/>
    <n v="0"/>
    <n v="0"/>
    <n v="0"/>
    <d v="1899-12-30T00:00:00"/>
    <m/>
    <x v="0"/>
    <m/>
    <x v="0"/>
    <x v="0"/>
    <x v="0"/>
    <x v="11"/>
    <x v="1"/>
    <x v="1"/>
    <x v="1"/>
    <m/>
    <m/>
    <m/>
    <m/>
    <m/>
    <m/>
    <m/>
    <m/>
    <s v="L"/>
    <s v="NORMAL"/>
    <s v="OC"/>
    <m/>
    <s v="15-0517-00-580553-0-E"/>
    <m/>
    <n v="1792351"/>
    <m/>
    <m/>
  </r>
  <r>
    <x v="0"/>
    <x v="119"/>
    <x v="0"/>
    <s v="COTIZACION"/>
    <s v="ABRIL"/>
    <d v="2024-04-11T00:00:00"/>
    <s v="CO42-CRISTHIAN VILLEGAS"/>
    <x v="23"/>
    <s v="MATERIAL ELECTRICO"/>
    <x v="4"/>
    <x v="4"/>
    <x v="116"/>
    <d v="2024-04-11T00:00:00"/>
    <m/>
    <n v="342"/>
    <s v="BIEN"/>
    <x v="124"/>
    <n v="351857.95"/>
    <x v="0"/>
    <x v="18"/>
    <x v="2"/>
    <x v="4"/>
    <x v="0"/>
    <x v="11"/>
    <x v="0"/>
    <s v="23/04/2024"/>
    <s v="24/04/2024"/>
    <s v="14:30"/>
    <s v="15:00"/>
    <x v="5"/>
    <s v="ADHEMAR ESTEBAN HUANCA IRAHOLA"/>
    <x v="7"/>
    <m/>
    <x v="9"/>
    <x v="5"/>
    <x v="9"/>
    <x v="18"/>
    <x v="9"/>
    <m/>
    <x v="18"/>
    <x v="4"/>
    <x v="16"/>
    <x v="0"/>
    <n v="30"/>
    <x v="5"/>
    <m/>
    <x v="4"/>
    <x v="4"/>
    <s v="COLQUIRI"/>
    <m/>
    <m/>
    <x v="125"/>
    <s v="ADQ. MANTTO Y SERV. 31/2024"/>
    <n v="39700"/>
    <x v="0"/>
    <x v="18"/>
    <x v="4"/>
    <n v="1"/>
    <x v="18"/>
    <n v="0"/>
    <m/>
    <m/>
    <n v="20"/>
    <n v="0"/>
    <n v="0"/>
    <n v="0"/>
    <n v="0"/>
    <n v="0"/>
    <d v="1899-12-30T00:00:00"/>
    <m/>
    <x v="0"/>
    <m/>
    <x v="0"/>
    <x v="0"/>
    <x v="0"/>
    <x v="11"/>
    <x v="1"/>
    <x v="1"/>
    <x v="1"/>
    <m/>
    <m/>
    <m/>
    <m/>
    <m/>
    <m/>
    <m/>
    <m/>
    <s v="L"/>
    <s v="NORMAL"/>
    <s v="OC"/>
    <m/>
    <s v="15-0517-00-580553-0-E"/>
    <m/>
    <n v="1792351"/>
    <m/>
    <m/>
  </r>
  <r>
    <x v="0"/>
    <x v="120"/>
    <x v="0"/>
    <s v="COTIZACION"/>
    <s v="ABRIL"/>
    <d v="2024-04-09T00:00:00"/>
    <s v="CO42-CRISTHIAN VILLEGAS"/>
    <x v="8"/>
    <s v="OTROS REPUESTOS Y ACCESORIOS"/>
    <x v="4"/>
    <x v="4"/>
    <x v="117"/>
    <d v="2024-04-11T00:00:00"/>
    <m/>
    <n v="336"/>
    <s v="BIEN"/>
    <x v="125"/>
    <n v="399722.84"/>
    <x v="0"/>
    <x v="18"/>
    <x v="2"/>
    <x v="4"/>
    <x v="0"/>
    <x v="0"/>
    <x v="0"/>
    <s v="24/04/2024"/>
    <s v="25/04/2024"/>
    <s v="14:30"/>
    <s v="15:00"/>
    <x v="14"/>
    <s v="FREDDY VILLARROEL FERNANDEZ "/>
    <x v="13"/>
    <m/>
    <x v="9"/>
    <x v="5"/>
    <x v="9"/>
    <x v="18"/>
    <x v="9"/>
    <m/>
    <x v="18"/>
    <x v="4"/>
    <x v="16"/>
    <x v="0"/>
    <m/>
    <x v="5"/>
    <m/>
    <x v="4"/>
    <x v="4"/>
    <s v="COLQUIRI"/>
    <m/>
    <m/>
    <x v="126"/>
    <s v="ADQ. MANTTO Y SERV. 30/2024"/>
    <n v="39800"/>
    <x v="0"/>
    <x v="18"/>
    <x v="4"/>
    <n v="1"/>
    <x v="18"/>
    <n v="0"/>
    <m/>
    <m/>
    <n v="35"/>
    <n v="0"/>
    <n v="0"/>
    <n v="0"/>
    <n v="0"/>
    <n v="0"/>
    <d v="1899-12-30T00:00:00"/>
    <m/>
    <x v="0"/>
    <m/>
    <x v="0"/>
    <x v="0"/>
    <x v="0"/>
    <x v="11"/>
    <x v="1"/>
    <x v="1"/>
    <x v="1"/>
    <m/>
    <m/>
    <m/>
    <m/>
    <m/>
    <m/>
    <m/>
    <m/>
    <s v="L"/>
    <s v="NORMAL"/>
    <s v="OC"/>
    <m/>
    <s v="15-0517-00-580553-0-E"/>
    <m/>
    <n v="1792351"/>
    <m/>
    <m/>
  </r>
  <r>
    <x v="0"/>
    <x v="121"/>
    <x v="0"/>
    <s v="COTIZACION"/>
    <s v="ABRIL"/>
    <d v="2024-04-10T00:00:00"/>
    <s v="CO42-CRISTHIAN VILLEGAS"/>
    <x v="2"/>
    <s v="PRODUCTOS METÁLICOS"/>
    <x v="10"/>
    <x v="13"/>
    <x v="118"/>
    <d v="2024-04-12T00:00:00"/>
    <m/>
    <n v="355"/>
    <s v="BIEN"/>
    <x v="126"/>
    <n v="278907.05"/>
    <x v="0"/>
    <x v="18"/>
    <x v="2"/>
    <x v="4"/>
    <x v="0"/>
    <x v="0"/>
    <x v="0"/>
    <s v="25/04/2024"/>
    <s v="26/04/2024"/>
    <s v="14:30"/>
    <s v="15:00"/>
    <x v="15"/>
    <s v="FRANZ GUILLERMO CARLOS FLORES ERGUETA"/>
    <x v="6"/>
    <m/>
    <x v="9"/>
    <x v="5"/>
    <x v="9"/>
    <x v="18"/>
    <x v="9"/>
    <m/>
    <x v="18"/>
    <x v="4"/>
    <x v="16"/>
    <x v="0"/>
    <m/>
    <x v="5"/>
    <m/>
    <x v="4"/>
    <x v="4"/>
    <s v="COLQUIRI"/>
    <m/>
    <m/>
    <x v="127"/>
    <s v="CMB/EMC/O.CIV-ADQ/016/2024"/>
    <n v="34600"/>
    <x v="0"/>
    <x v="18"/>
    <x v="4"/>
    <n v="1"/>
    <x v="18"/>
    <n v="0"/>
    <m/>
    <m/>
    <n v="20"/>
    <n v="0"/>
    <n v="0"/>
    <n v="0"/>
    <n v="0"/>
    <n v="0"/>
    <d v="1899-12-30T00:00:00"/>
    <m/>
    <x v="0"/>
    <m/>
    <x v="0"/>
    <x v="0"/>
    <x v="0"/>
    <x v="11"/>
    <x v="1"/>
    <x v="1"/>
    <x v="1"/>
    <m/>
    <m/>
    <m/>
    <m/>
    <m/>
    <m/>
    <m/>
    <m/>
    <s v="L"/>
    <s v="NORMAL"/>
    <s v="OC"/>
    <m/>
    <s v="15-0517-00-580553-0-E"/>
    <m/>
    <n v="1792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53-0-E"/>
    <m/>
    <n v="179235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m/>
    <d v="1899-12-30T00:00:00"/>
    <m/>
    <x v="0"/>
    <m/>
    <x v="0"/>
    <x v="0"/>
    <x v="0"/>
    <x v="11"/>
    <x v="1"/>
    <x v="1"/>
    <x v="1"/>
    <m/>
    <m/>
    <m/>
    <m/>
    <m/>
    <m/>
    <m/>
    <m/>
    <s v="L"/>
    <m/>
    <s v="OC"/>
    <m/>
    <m/>
    <m/>
    <s v="15-0517-00--0-E"/>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NOTIFIC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e v="#REF!"/>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875"/>
    <x v="18"/>
    <n v="0"/>
    <m/>
    <m/>
    <m/>
    <n v="0"/>
    <n v="0"/>
    <n v="0"/>
    <n v="0"/>
    <n v="-875"/>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s v="15-0517-00-568956-0-E"/>
    <m/>
    <n v="176252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95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722"/>
    <n v="4167"/>
    <d v="2015-05-19T00:00:00"/>
    <m/>
    <s v="MAY"/>
    <m/>
    <m/>
    <s v="INV"/>
    <s v="L"/>
    <s v="NORMAL"/>
    <s v="OC"/>
    <n v="308649"/>
    <n v="1933956"/>
    <n v="2058865"/>
    <s v="15-0517-00-622716-0-E"/>
    <m/>
    <s v="1R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832"/>
    <n v="4249"/>
    <d v="2015-06-08T00:00:00"/>
    <m/>
    <s v="JUN"/>
    <m/>
    <m/>
    <s v="INV"/>
    <s v="L"/>
    <s v="NORMAL"/>
    <s v="OC"/>
    <n v="308649"/>
    <n v="1933956"/>
    <n v="2058865"/>
    <s v="15-0517-00-622716-0-E"/>
    <m/>
    <s v="2D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4978"/>
    <n v="4385"/>
    <d v="2015-09-17T00:00:00"/>
    <m/>
    <s v="JUN"/>
    <m/>
    <m/>
    <s v="INV"/>
    <s v="L"/>
    <s v="NORMAL"/>
    <s v="OC"/>
    <n v="308649"/>
    <n v="1933956"/>
    <n v="2058865"/>
    <s v="15-0517-00-622716-0-E"/>
    <m/>
    <s v="3R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082"/>
    <n v="4491"/>
    <d v="2015-08-17T00:00:00"/>
    <m/>
    <s v="AGO"/>
    <m/>
    <m/>
    <s v="INV"/>
    <s v="L"/>
    <s v="NORMAL"/>
    <s v="OC"/>
    <n v="308649"/>
    <n v="1933956"/>
    <n v="2058865"/>
    <s v="15-0517-00-622716-0-E"/>
    <m/>
    <s v="4TA CANCELACIO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2015-08-31T00:00:00"/>
    <m/>
    <x v="0"/>
    <m/>
    <x v="0"/>
    <x v="0"/>
    <x v="0"/>
    <x v="58"/>
    <x v="1"/>
    <x v="1"/>
    <x v="1"/>
    <n v="5370"/>
    <n v="4818"/>
    <s v="27/10/2015"/>
    <m/>
    <s v="SEP"/>
    <m/>
    <m/>
    <s v="INV"/>
    <s v="L"/>
    <s v="NORMAL"/>
    <s v="OC"/>
    <n v="308649"/>
    <n v="1933956"/>
    <n v="2058865"/>
    <s v="15-0517-00-622716-0-E"/>
    <m/>
    <s v="AMPLIACION 31/08/2015 GG-049-A/2015"/>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
    <x v="18"/>
    <n v="0"/>
    <m/>
    <m/>
    <n v="1"/>
    <n v="0"/>
    <n v="0"/>
    <n v="0"/>
    <n v="0"/>
    <n v="-1"/>
    <d v="1899-12-30T00:00:00"/>
    <m/>
    <x v="0"/>
    <m/>
    <x v="0"/>
    <x v="0"/>
    <x v="0"/>
    <x v="11"/>
    <x v="1"/>
    <x v="1"/>
    <x v="1"/>
    <m/>
    <m/>
    <m/>
    <m/>
    <m/>
    <m/>
    <m/>
    <m/>
    <s v="L"/>
    <m/>
    <s v="OC"/>
    <m/>
    <s v="15-0517-00-568733-0-E"/>
    <m/>
    <n v="1748511"/>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32"/>
    <n v="0"/>
    <n v="0"/>
    <n v="0"/>
    <n v="0"/>
    <n v="0"/>
    <d v="1899-12-30T00:00:00"/>
    <m/>
    <x v="0"/>
    <m/>
    <x v="0"/>
    <x v="0"/>
    <x v="0"/>
    <x v="11"/>
    <x v="1"/>
    <x v="1"/>
    <x v="1"/>
    <m/>
    <m/>
    <m/>
    <m/>
    <m/>
    <m/>
    <m/>
    <m/>
    <s v="L"/>
    <m/>
    <s v="OC"/>
    <m/>
    <s v="15-0517-00-568733-0-E"/>
    <m/>
    <n v="1748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250"/>
    <n v="0"/>
    <n v="0"/>
    <n v="0"/>
    <n v="0"/>
    <n v="0"/>
    <d v="1899-12-30T00:00:00"/>
    <m/>
    <x v="0"/>
    <m/>
    <x v="0"/>
    <x v="0"/>
    <x v="0"/>
    <x v="11"/>
    <x v="1"/>
    <x v="1"/>
    <x v="1"/>
    <m/>
    <m/>
    <m/>
    <m/>
    <m/>
    <m/>
    <m/>
    <s v="GASTO"/>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700"/>
    <n v="0"/>
    <n v="0"/>
    <n v="0"/>
    <n v="0"/>
    <n v="0"/>
    <d v="1899-12-30T00:00:00"/>
    <m/>
    <x v="0"/>
    <m/>
    <x v="0"/>
    <x v="0"/>
    <x v="0"/>
    <x v="11"/>
    <x v="1"/>
    <x v="1"/>
    <x v="1"/>
    <m/>
    <m/>
    <m/>
    <m/>
    <m/>
    <m/>
    <m/>
    <s v="GASTO"/>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00"/>
    <n v="0"/>
    <n v="0"/>
    <n v="0"/>
    <n v="0"/>
    <n v="0"/>
    <d v="1899-12-30T00:00:00"/>
    <m/>
    <x v="0"/>
    <m/>
    <x v="0"/>
    <x v="0"/>
    <x v="0"/>
    <x v="11"/>
    <x v="1"/>
    <x v="1"/>
    <x v="1"/>
    <m/>
    <m/>
    <m/>
    <m/>
    <m/>
    <m/>
    <m/>
    <m/>
    <s v="L"/>
    <m/>
    <s v="OC"/>
    <m/>
    <s v="15-0517-00-572508-0-E "/>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I"/>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s v="-"/>
    <s v="-"/>
    <m/>
    <s v="-"/>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I"/>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ABR"/>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98"/>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m/>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s v="GARANTIA CUMPLIMIENTO DE CONTRAT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n v="5941"/>
    <n v="5321"/>
    <m/>
    <m/>
    <s v="DIC"/>
    <m/>
    <m/>
    <m/>
    <s v="L"/>
    <s v="NORMAL"/>
    <s v="OC"/>
    <n v="323867"/>
    <n v="1933924"/>
    <n v="2058577"/>
    <s v="15-0517-00-622709-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1"/>
    <d v="1899-12-30T00:00:00"/>
    <m/>
    <x v="0"/>
    <m/>
    <x v="0"/>
    <x v="0"/>
    <x v="0"/>
    <x v="11"/>
    <x v="1"/>
    <x v="1"/>
    <x v="1"/>
    <m/>
    <m/>
    <m/>
    <m/>
    <m/>
    <m/>
    <m/>
    <s v="GASTO"/>
    <s v="L"/>
    <s v="NORMAL"/>
    <s v="OC"/>
    <m/>
    <s v="15-0517-00-580539-0-E"/>
    <m/>
    <n v="17923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44"/>
    <n v="0"/>
    <n v="0"/>
    <n v="0"/>
    <n v="0"/>
    <n v="-1244"/>
    <d v="1899-12-30T00:00:00"/>
    <m/>
    <x v="0"/>
    <m/>
    <x v="0"/>
    <x v="0"/>
    <x v="0"/>
    <x v="11"/>
    <x v="1"/>
    <x v="1"/>
    <x v="1"/>
    <m/>
    <m/>
    <m/>
    <m/>
    <m/>
    <m/>
    <m/>
    <s v="GASTO"/>
    <s v="L"/>
    <m/>
    <s v="OC"/>
    <m/>
    <s v="15-0517-00-570062-0-E"/>
    <m/>
    <n v="175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99"/>
    <n v="0"/>
    <n v="0"/>
    <n v="0"/>
    <n v="0"/>
    <n v="-1299"/>
    <d v="1899-12-30T00:00:00"/>
    <m/>
    <x v="0"/>
    <m/>
    <x v="0"/>
    <x v="0"/>
    <x v="0"/>
    <x v="11"/>
    <x v="1"/>
    <x v="1"/>
    <x v="1"/>
    <m/>
    <m/>
    <m/>
    <m/>
    <m/>
    <m/>
    <m/>
    <m/>
    <s v="L"/>
    <m/>
    <s v="OC"/>
    <m/>
    <s v="15-0517-00-570062-0-E"/>
    <m/>
    <n v="175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50"/>
    <n v="0"/>
    <n v="0"/>
    <n v="0"/>
    <n v="0"/>
    <n v="-125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4"/>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DIC"/>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m/>
    <s v="OC"/>
    <n v="110"/>
    <s v="15-0517-00-570319-0-E"/>
    <m/>
    <n v="1754080"/>
    <m/>
    <n v="5008"/>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s v="GASTO"/>
    <s v="L"/>
    <m/>
    <s v="OC"/>
    <n v="111"/>
    <s v="15-0517-00-570319-0-E"/>
    <m/>
    <n v="1754080"/>
    <m/>
    <n v="28000.66"/>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3"/>
    <x v="18"/>
    <n v="0"/>
    <m/>
    <m/>
    <n v="3"/>
    <n v="0"/>
    <n v="0"/>
    <n v="0"/>
    <n v="0"/>
    <n v="-3"/>
    <d v="1899-12-30T00:00:00"/>
    <m/>
    <x v="0"/>
    <m/>
    <x v="0"/>
    <x v="0"/>
    <x v="0"/>
    <x v="11"/>
    <x v="1"/>
    <x v="1"/>
    <x v="1"/>
    <m/>
    <m/>
    <m/>
    <m/>
    <m/>
    <m/>
    <m/>
    <m/>
    <s v="L"/>
    <m/>
    <s v="OC"/>
    <m/>
    <s v="15-0517-00-570321-0-E"/>
    <m/>
    <n v="175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0321-0-E"/>
    <m/>
    <n v="175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7"/>
    <n v="6"/>
    <x v="18"/>
    <n v="0"/>
    <m/>
    <m/>
    <n v="6"/>
    <n v="0"/>
    <n v="0"/>
    <n v="0"/>
    <n v="0"/>
    <n v="-6"/>
    <d v="1899-12-30T00:00:00"/>
    <m/>
    <x v="0"/>
    <m/>
    <x v="0"/>
    <x v="0"/>
    <x v="0"/>
    <x v="11"/>
    <x v="1"/>
    <x v="1"/>
    <x v="1"/>
    <m/>
    <m/>
    <m/>
    <m/>
    <m/>
    <m/>
    <m/>
    <m/>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2"/>
    <d v="1899-12-30T00:00:00"/>
    <m/>
    <x v="0"/>
    <m/>
    <x v="0"/>
    <x v="0"/>
    <x v="0"/>
    <x v="11"/>
    <x v="1"/>
    <x v="1"/>
    <x v="1"/>
    <n v="4758"/>
    <n v="4179"/>
    <m/>
    <m/>
    <s v="MAY"/>
    <m/>
    <m/>
    <s v="GASTO"/>
    <s v="L"/>
    <s v="NORMAL"/>
    <s v="OC"/>
    <n v="337985"/>
    <n v="1912605"/>
    <m/>
    <s v="15-0517-00-617109-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0"/>
    <d v="1899-12-30T00:00:00"/>
    <m/>
    <x v="0"/>
    <m/>
    <x v="0"/>
    <x v="0"/>
    <x v="0"/>
    <x v="11"/>
    <x v="1"/>
    <x v="1"/>
    <x v="1"/>
    <m/>
    <m/>
    <m/>
    <m/>
    <s v="NOV"/>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0"/>
    <d v="1899-12-30T00:00:00"/>
    <m/>
    <x v="0"/>
    <m/>
    <x v="0"/>
    <x v="0"/>
    <x v="0"/>
    <x v="11"/>
    <x v="1"/>
    <x v="1"/>
    <x v="1"/>
    <m/>
    <m/>
    <m/>
    <m/>
    <m/>
    <m/>
    <m/>
    <s v="GASTO"/>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0"/>
    <x v="18"/>
    <n v="0"/>
    <m/>
    <m/>
    <n v="10"/>
    <n v="0"/>
    <n v="0"/>
    <n v="0"/>
    <n v="0"/>
    <n v="-10"/>
    <d v="1899-12-30T00:00:00"/>
    <m/>
    <x v="0"/>
    <m/>
    <x v="0"/>
    <x v="0"/>
    <x v="0"/>
    <x v="11"/>
    <x v="1"/>
    <x v="1"/>
    <x v="1"/>
    <m/>
    <m/>
    <m/>
    <m/>
    <m/>
    <m/>
    <m/>
    <s v="GASTO"/>
    <s v="L"/>
    <s v="NORMAL"/>
    <s v="OC"/>
    <m/>
    <s v="15-0517-00-570146-0-E"/>
    <m/>
    <n v="1772176"/>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s v="GASTO"/>
    <s v="L"/>
    <s v="NORMAL"/>
    <s v="OC"/>
    <m/>
    <s v="15-0517-00-570146-0-E"/>
    <m/>
    <n v="1772176"/>
    <m/>
    <n v="0"/>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m/>
    <m/>
    <m/>
    <m/>
    <m/>
    <m/>
    <m/>
    <m/>
    <s v="L"/>
    <m/>
    <s v="OC"/>
    <m/>
    <s v="15-0517-00-570326-0-E"/>
    <m/>
    <n v="1754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m/>
    <d v="1899-12-30T00:00:00"/>
    <m/>
    <x v="0"/>
    <m/>
    <x v="0"/>
    <x v="0"/>
    <x v="0"/>
    <x v="11"/>
    <x v="1"/>
    <x v="1"/>
    <x v="1"/>
    <m/>
    <m/>
    <m/>
    <m/>
    <m/>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2"/>
    <x v="18"/>
    <n v="0"/>
    <m/>
    <m/>
    <n v="12"/>
    <n v="0"/>
    <n v="0"/>
    <n v="0"/>
    <n v="0"/>
    <n v="-12"/>
    <d v="1899-12-30T00:00:00"/>
    <m/>
    <x v="0"/>
    <m/>
    <x v="0"/>
    <x v="0"/>
    <x v="0"/>
    <x v="11"/>
    <x v="1"/>
    <x v="1"/>
    <x v="1"/>
    <m/>
    <m/>
    <m/>
    <m/>
    <m/>
    <m/>
    <m/>
    <m/>
    <s v="L"/>
    <s v="EMERGENCIA"/>
    <s v="OC"/>
    <m/>
    <s v="15-0517-00-570833-0-E"/>
    <m/>
    <n v="1765704"/>
    <m/>
    <m/>
  </r>
  <r>
    <x v="0"/>
    <x v="100"/>
    <x v="0"/>
    <s v="COTIZACION"/>
    <m/>
    <m/>
    <s v="CO37-FRANZ MERLO"/>
    <x v="27"/>
    <e v="#N/A"/>
    <x v="9"/>
    <x v="11"/>
    <x v="97"/>
    <m/>
    <m/>
    <m/>
    <m/>
    <x v="105"/>
    <m/>
    <x v="48"/>
    <x v="18"/>
    <x v="10"/>
    <x v="2"/>
    <x v="0"/>
    <x v="7"/>
    <x v="4"/>
    <m/>
    <m/>
    <s v="14:30"/>
    <s v="15:00"/>
    <x v="11"/>
    <m/>
    <x v="3"/>
    <m/>
    <x v="9"/>
    <x v="5"/>
    <x v="9"/>
    <x v="18"/>
    <x v="9"/>
    <m/>
    <x v="18"/>
    <x v="4"/>
    <x v="16"/>
    <x v="0"/>
    <m/>
    <x v="5"/>
    <m/>
    <x v="4"/>
    <x v="4"/>
    <s v="COLQUIRI"/>
    <m/>
    <m/>
    <x v="105"/>
    <m/>
    <m/>
    <x v="48"/>
    <x v="18"/>
    <x v="27"/>
    <n v="0"/>
    <x v="18"/>
    <n v="0"/>
    <m/>
    <m/>
    <n v="0"/>
    <n v="0"/>
    <n v="0"/>
    <n v="0"/>
    <n v="0"/>
    <m/>
    <d v="1899-12-30T00:00:00"/>
    <m/>
    <x v="0"/>
    <m/>
    <x v="0"/>
    <x v="0"/>
    <x v="0"/>
    <x v="11"/>
    <x v="1"/>
    <x v="1"/>
    <x v="1"/>
    <m/>
    <m/>
    <m/>
    <m/>
    <m/>
    <m/>
    <m/>
    <m/>
    <s v="L"/>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2"/>
    <x v="18"/>
    <n v="0"/>
    <m/>
    <m/>
    <n v="2"/>
    <n v="0"/>
    <n v="0"/>
    <n v="0"/>
    <n v="0"/>
    <n v="-2"/>
    <d v="1899-12-30T00:00:00"/>
    <m/>
    <x v="0"/>
    <m/>
    <x v="0"/>
    <x v="0"/>
    <x v="0"/>
    <x v="11"/>
    <x v="1"/>
    <x v="1"/>
    <x v="1"/>
    <n v="5004"/>
    <n v="4430"/>
    <d v="2015-07-21T00:00:00"/>
    <m/>
    <s v="JUN"/>
    <m/>
    <m/>
    <s v="INV"/>
    <s v="I"/>
    <s v="NORMAL"/>
    <s v="OC"/>
    <n v="351772"/>
    <n v="1916248"/>
    <n v="2058599"/>
    <s v="15-0517-00-618236-0-E"/>
    <m/>
    <s v="BOLETA DE ANTICIP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5"/>
    <x v="18"/>
    <n v="0"/>
    <m/>
    <m/>
    <n v="5"/>
    <n v="0"/>
    <n v="0"/>
    <n v="0"/>
    <n v="0"/>
    <n v="-7"/>
    <d v="1899-12-30T00:00:00"/>
    <m/>
    <x v="0"/>
    <m/>
    <x v="0"/>
    <x v="0"/>
    <x v="0"/>
    <x v="11"/>
    <x v="1"/>
    <x v="1"/>
    <x v="1"/>
    <n v="5776"/>
    <n v="5174"/>
    <d v="2016-01-05T00:00:00"/>
    <m/>
    <s v="DIC"/>
    <m/>
    <m/>
    <s v="INV"/>
    <s v="I"/>
    <s v="NORMAL"/>
    <s v="OC"/>
    <n v="351772"/>
    <n v="1916248"/>
    <n v="2058599"/>
    <s v="15-0517-00-618236-0-E"/>
    <m/>
    <s v="DESCUENTO ANTICIP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n v="4604"/>
    <d v="2015-09-01T00:00:00"/>
    <m/>
    <m/>
    <m/>
    <m/>
    <s v="INV"/>
    <s v="I"/>
    <s v="NORMAL"/>
    <s v="OC"/>
    <m/>
    <m/>
    <m/>
    <s v="15-0517-00--0-E"/>
    <m/>
    <s v="CARTA DE CREDITO"/>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60"/>
    <x v="18"/>
    <n v="0"/>
    <m/>
    <m/>
    <n v="60"/>
    <n v="0"/>
    <n v="0"/>
    <n v="0"/>
    <n v="0"/>
    <n v="-60"/>
    <d v="1899-12-30T00:00:00"/>
    <m/>
    <x v="0"/>
    <m/>
    <x v="0"/>
    <x v="0"/>
    <x v="0"/>
    <x v="11"/>
    <x v="1"/>
    <x v="1"/>
    <x v="1"/>
    <m/>
    <n v="4605"/>
    <d v="2015-09-01T00:00:00"/>
    <m/>
    <m/>
    <m/>
    <m/>
    <s v="INV"/>
    <s v="I"/>
    <s v="NORMAL"/>
    <s v="OC"/>
    <m/>
    <m/>
    <m/>
    <s v="15-0517-00--0-E"/>
    <m/>
    <s v="VENTA DE DIVIS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n v="4845"/>
    <d v="2015-11-04T00:00:00"/>
    <m/>
    <m/>
    <m/>
    <m/>
    <s v="INV"/>
    <s v="I"/>
    <s v="NORMAL"/>
    <s v="OC"/>
    <m/>
    <m/>
    <m/>
    <s v="15-0517-00--0-E"/>
    <m/>
    <s v="COMISIONES BCB"/>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165"/>
    <x v="18"/>
    <n v="0"/>
    <m/>
    <m/>
    <n v="165"/>
    <n v="0"/>
    <n v="0"/>
    <n v="0"/>
    <n v="0"/>
    <n v="-165"/>
    <d v="1899-12-30T00:00:00"/>
    <m/>
    <x v="0"/>
    <m/>
    <x v="0"/>
    <x v="0"/>
    <x v="0"/>
    <x v="11"/>
    <x v="1"/>
    <x v="1"/>
    <x v="1"/>
    <m/>
    <m/>
    <d v="2015-10-30T00:00:00"/>
    <m/>
    <m/>
    <m/>
    <m/>
    <s v="INV"/>
    <s v="I"/>
    <s v="NORMAL"/>
    <s v="OC"/>
    <m/>
    <m/>
    <m/>
    <s v="15-0517-00--0-E"/>
    <m/>
    <s v="ENVIO DOCUMENTACION Y GIRO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0-30T00:00:00"/>
    <m/>
    <m/>
    <m/>
    <m/>
    <s v="INV"/>
    <s v="I"/>
    <s v="NORMAL"/>
    <s v="OC"/>
    <m/>
    <m/>
    <m/>
    <s v="15-0517-00--0-E"/>
    <m/>
    <s v="LIQUIDACION ADUANA"/>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d v="2015-11-30T00:00:00"/>
    <m/>
    <m/>
    <m/>
    <m/>
    <s v="INV"/>
    <s v="I"/>
    <s v="NORMAL"/>
    <s v="OC"/>
    <m/>
    <m/>
    <m/>
    <s v="15-0517-00--0-E"/>
    <m/>
    <s v="ALMACENAMIENTO ADUAN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321620.06034482759"/>
    <n v="0"/>
    <d v="1899-12-30T00:00:00"/>
    <m/>
    <x v="0"/>
    <m/>
    <x v="0"/>
    <x v="0"/>
    <x v="0"/>
    <x v="11"/>
    <x v="1"/>
    <x v="1"/>
    <x v="1"/>
    <m/>
    <m/>
    <m/>
    <m/>
    <s v="SEP"/>
    <m/>
    <m/>
    <s v="INV"/>
    <s v="I"/>
    <s v="NORMAL"/>
    <s v="OC"/>
    <m/>
    <m/>
    <m/>
    <s v="15-0517-00--0-E"/>
    <m/>
    <s v="INGRESO ALMACEN"/>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s v="DIC"/>
    <m/>
    <m/>
    <s v="INV"/>
    <s v="I"/>
    <s v="NORMAL"/>
    <s v="OC"/>
    <m/>
    <m/>
    <m/>
    <s v="15-0517-00--0-E"/>
    <m/>
    <s v="TRANSPORTE A COLQUIRI"/>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n v="5283"/>
    <d v="2016-02-11T00:00:00"/>
    <m/>
    <m/>
    <m/>
    <m/>
    <s v="INV"/>
    <s v="I"/>
    <s v="NORMAL"/>
    <s v="OC"/>
    <m/>
    <m/>
    <m/>
    <s v="15-0517-00--0-E"/>
    <m/>
    <s v="COMISIONES BCB"/>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d v="2016-03-07T00:00:00"/>
    <m/>
    <m/>
    <m/>
    <m/>
    <s v="INV"/>
    <s v="I"/>
    <s v="NORMAL"/>
    <s v="OC"/>
    <m/>
    <m/>
    <m/>
    <s v="15-0517-00--0-E"/>
    <m/>
    <s v="LIQUIDACION ADUANA"/>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d v="2016-03-07T00:00:00"/>
    <m/>
    <m/>
    <m/>
    <m/>
    <s v="INV"/>
    <s v="I"/>
    <s v="NORMAL"/>
    <s v="OC"/>
    <m/>
    <m/>
    <m/>
    <s v="15-0517-00--0-E"/>
    <m/>
    <s v="DESADUANIZACION MOTOR"/>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d v="2016-03-07T00:00:00"/>
    <m/>
    <m/>
    <m/>
    <m/>
    <s v="INV"/>
    <s v="I"/>
    <s v="NORMAL"/>
    <s v="OC"/>
    <m/>
    <m/>
    <m/>
    <s v="15-0517-00--0-E"/>
    <m/>
    <s v="ALMACENAMIENTO ADUANA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d v="2016-03-07T00:00:00"/>
    <m/>
    <m/>
    <m/>
    <m/>
    <s v="INV"/>
    <s v="I"/>
    <s v="NORMAL"/>
    <s v="OC"/>
    <m/>
    <m/>
    <m/>
    <s v="15-0517-00--0-E"/>
    <m/>
    <s v="OTROS GASTOS"/>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n v="4606"/>
    <d v="2015-09-01T00:00:00"/>
    <m/>
    <m/>
    <m/>
    <m/>
    <s v="INV"/>
    <s v="I"/>
    <s v="NORMAL"/>
    <s v="OC"/>
    <m/>
    <m/>
    <m/>
    <s v="15-0517-00--0-E"/>
    <m/>
    <s v="PAGO CARTA DE CREDITO"/>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1899-12-30T00:00:00"/>
    <m/>
    <x v="0"/>
    <m/>
    <x v="0"/>
    <x v="0"/>
    <x v="0"/>
    <x v="11"/>
    <x v="1"/>
    <x v="1"/>
    <x v="1"/>
    <m/>
    <n v="4607"/>
    <d v="2015-09-01T00:00:00"/>
    <m/>
    <m/>
    <m/>
    <m/>
    <s v="INV"/>
    <s v="I"/>
    <s v="NORMAL"/>
    <s v="OC"/>
    <m/>
    <m/>
    <m/>
    <s v="15-0517-00--0-E"/>
    <m/>
    <s v="COMISION EMISION CARTA DE CREDITO BCB"/>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14"/>
    <n v="0"/>
    <n v="0"/>
    <n v="0"/>
    <n v="0"/>
    <n v="0"/>
    <d v="2016-05-20T00:00:00"/>
    <m/>
    <x v="0"/>
    <m/>
    <x v="0"/>
    <x v="0"/>
    <x v="0"/>
    <x v="59"/>
    <x v="1"/>
    <x v="1"/>
    <x v="1"/>
    <m/>
    <m/>
    <m/>
    <m/>
    <m/>
    <m/>
    <m/>
    <s v="INV"/>
    <s v="I"/>
    <s v="NORMAL"/>
    <s v="OC"/>
    <m/>
    <m/>
    <m/>
    <s v="15-0517-00--0-E"/>
    <m/>
    <s v="AMPLIACION GG111/2015 28/12/2015"/>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2016-05-20T00:00:00"/>
    <m/>
    <x v="0"/>
    <m/>
    <x v="0"/>
    <x v="0"/>
    <x v="0"/>
    <x v="59"/>
    <x v="1"/>
    <x v="1"/>
    <x v="1"/>
    <m/>
    <n v="5553"/>
    <d v="2016-04-12T00:00:00"/>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0"/>
    <n v="0"/>
    <n v="0"/>
    <n v="0"/>
    <n v="0"/>
    <n v="0"/>
    <d v="2016-05-20T00:00:00"/>
    <m/>
    <x v="0"/>
    <m/>
    <x v="0"/>
    <x v="0"/>
    <x v="0"/>
    <x v="59"/>
    <x v="1"/>
    <x v="1"/>
    <x v="1"/>
    <m/>
    <m/>
    <m/>
    <m/>
    <s v="JUN"/>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30"/>
    <n v="0"/>
    <n v="0"/>
    <n v="0"/>
    <n v="0"/>
    <n v="0"/>
    <d v="1899-12-30T00:00:00"/>
    <m/>
    <x v="0"/>
    <m/>
    <x v="0"/>
    <x v="0"/>
    <x v="0"/>
    <x v="11"/>
    <x v="1"/>
    <x v="1"/>
    <x v="1"/>
    <m/>
    <m/>
    <m/>
    <m/>
    <s v="JUN"/>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4"/>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5"/>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m/>
    <n v="0"/>
    <x v="48"/>
    <x v="18"/>
    <x v="2"/>
    <n v="0"/>
    <x v="18"/>
    <n v="0"/>
    <m/>
    <m/>
    <n v="250"/>
    <n v="0"/>
    <n v="0"/>
    <n v="0"/>
    <n v="0"/>
    <n v="0"/>
    <d v="1899-12-30T00:00:00"/>
    <m/>
    <x v="0"/>
    <m/>
    <x v="0"/>
    <x v="0"/>
    <x v="0"/>
    <x v="11"/>
    <x v="1"/>
    <x v="1"/>
    <x v="1"/>
    <m/>
    <m/>
    <m/>
    <m/>
    <m/>
    <m/>
    <m/>
    <s v="INV"/>
    <s v="I"/>
    <s v="NORMAL"/>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16"/>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s v="ABR"/>
    <m/>
    <m/>
    <m/>
    <s v="L"/>
    <m/>
    <s v="OC"/>
    <m/>
    <s v="15-0517-00-570122-0-E"/>
    <m/>
    <n v="175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0"/>
    <n v="0"/>
    <n v="0"/>
    <n v="0"/>
    <n v="0"/>
    <n v="-30"/>
    <d v="2015-12-31T00:00:00"/>
    <m/>
    <x v="0"/>
    <m/>
    <x v="0"/>
    <x v="0"/>
    <x v="0"/>
    <x v="60"/>
    <x v="1"/>
    <x v="1"/>
    <x v="1"/>
    <n v="4721"/>
    <n v="4170"/>
    <m/>
    <m/>
    <s v="MAY"/>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2"/>
    <n v="0"/>
    <n v="0"/>
    <n v="0"/>
    <n v="0"/>
    <n v="-62"/>
    <d v="2015-12-31T00:00:00"/>
    <m/>
    <x v="0"/>
    <m/>
    <x v="0"/>
    <x v="0"/>
    <x v="0"/>
    <x v="60"/>
    <x v="1"/>
    <x v="1"/>
    <x v="1"/>
    <n v="4873"/>
    <n v="4309"/>
    <m/>
    <m/>
    <s v="JUN"/>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16"/>
    <n v="0"/>
    <n v="0"/>
    <n v="0"/>
    <n v="0"/>
    <n v="-78"/>
    <d v="2015-12-31T00:00:00"/>
    <m/>
    <x v="0"/>
    <m/>
    <x v="0"/>
    <x v="0"/>
    <x v="0"/>
    <x v="60"/>
    <x v="1"/>
    <x v="1"/>
    <x v="1"/>
    <n v="4987"/>
    <n v="4426"/>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16"/>
    <n v="0"/>
    <n v="0"/>
    <n v="0"/>
    <n v="0"/>
    <n v="-94"/>
    <d v="2015-12-31T00:00:00"/>
    <m/>
    <x v="0"/>
    <m/>
    <x v="0"/>
    <x v="0"/>
    <x v="0"/>
    <x v="60"/>
    <x v="1"/>
    <x v="1"/>
    <x v="1"/>
    <n v="5118"/>
    <n v="4530"/>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3"/>
    <n v="0"/>
    <n v="0"/>
    <n v="0"/>
    <n v="0"/>
    <n v="-97"/>
    <d v="1899-12-30T00:00:00"/>
    <m/>
    <x v="0"/>
    <m/>
    <x v="0"/>
    <x v="0"/>
    <x v="0"/>
    <x v="11"/>
    <x v="1"/>
    <x v="1"/>
    <x v="1"/>
    <n v="5309"/>
    <n v="4716"/>
    <m/>
    <m/>
    <s v="AGO"/>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97"/>
    <d v="1899-12-30T00:00:00"/>
    <m/>
    <x v="0"/>
    <m/>
    <x v="0"/>
    <x v="0"/>
    <x v="0"/>
    <x v="11"/>
    <x v="1"/>
    <x v="1"/>
    <x v="1"/>
    <n v="5381"/>
    <n v="4778"/>
    <m/>
    <m/>
    <s v="SEP"/>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103"/>
    <d v="1899-12-30T00:00:00"/>
    <m/>
    <x v="0"/>
    <m/>
    <x v="0"/>
    <x v="0"/>
    <x v="0"/>
    <x v="11"/>
    <x v="1"/>
    <x v="1"/>
    <x v="1"/>
    <n v="5483"/>
    <n v="4981"/>
    <m/>
    <m/>
    <s v="OCT"/>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2"/>
    <n v="0"/>
    <n v="0"/>
    <n v="0"/>
    <n v="0"/>
    <n v="-105"/>
    <d v="1899-12-30T00:00:00"/>
    <m/>
    <x v="0"/>
    <m/>
    <x v="0"/>
    <x v="0"/>
    <x v="0"/>
    <x v="11"/>
    <x v="1"/>
    <x v="1"/>
    <x v="1"/>
    <n v="5667"/>
    <n v="5070"/>
    <m/>
    <m/>
    <s v="NOV"/>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111"/>
    <d v="1899-12-30T00:00:00"/>
    <m/>
    <x v="0"/>
    <m/>
    <x v="0"/>
    <x v="0"/>
    <x v="0"/>
    <x v="11"/>
    <x v="1"/>
    <x v="1"/>
    <x v="1"/>
    <m/>
    <m/>
    <m/>
    <m/>
    <s v="DIC"/>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8"/>
    <n v="0"/>
    <n v="0"/>
    <n v="0"/>
    <n v="0"/>
    <n v="-8"/>
    <d v="1899-12-30T00:00:00"/>
    <m/>
    <x v="0"/>
    <m/>
    <x v="0"/>
    <x v="0"/>
    <x v="0"/>
    <x v="11"/>
    <x v="1"/>
    <x v="1"/>
    <x v="1"/>
    <n v="4721"/>
    <n v="4170"/>
    <m/>
    <m/>
    <s v="MAY"/>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4"/>
    <x v="18"/>
    <n v="0"/>
    <m/>
    <m/>
    <n v="4"/>
    <n v="0"/>
    <n v="0"/>
    <n v="0"/>
    <n v="0"/>
    <n v="-12"/>
    <d v="1899-12-30T00:00:00"/>
    <m/>
    <x v="0"/>
    <m/>
    <x v="0"/>
    <x v="0"/>
    <x v="0"/>
    <x v="11"/>
    <x v="1"/>
    <x v="1"/>
    <x v="1"/>
    <n v="4873"/>
    <n v="4309"/>
    <m/>
    <m/>
    <s v="JUN"/>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12"/>
    <d v="1899-12-30T00:00:00"/>
    <m/>
    <x v="0"/>
    <m/>
    <x v="0"/>
    <x v="0"/>
    <x v="0"/>
    <x v="11"/>
    <x v="1"/>
    <x v="1"/>
    <x v="1"/>
    <n v="4987"/>
    <n v="4426"/>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17"/>
    <d v="1899-12-30T00:00:00"/>
    <m/>
    <x v="0"/>
    <m/>
    <x v="0"/>
    <x v="0"/>
    <x v="0"/>
    <x v="11"/>
    <x v="1"/>
    <x v="1"/>
    <x v="1"/>
    <n v="5118"/>
    <n v="4530"/>
    <m/>
    <m/>
    <s v="JUL"/>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22"/>
    <d v="1899-12-30T00:00:00"/>
    <m/>
    <x v="0"/>
    <m/>
    <x v="0"/>
    <x v="0"/>
    <x v="0"/>
    <x v="11"/>
    <x v="1"/>
    <x v="1"/>
    <x v="1"/>
    <n v="5309"/>
    <n v="4716"/>
    <m/>
    <m/>
    <s v="AGO"/>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5"/>
    <n v="0"/>
    <n v="0"/>
    <n v="0"/>
    <n v="0"/>
    <n v="-27"/>
    <d v="1899-12-30T00:00:00"/>
    <m/>
    <x v="0"/>
    <m/>
    <x v="0"/>
    <x v="0"/>
    <x v="0"/>
    <x v="11"/>
    <x v="1"/>
    <x v="1"/>
    <x v="1"/>
    <n v="5381"/>
    <n v="4778"/>
    <m/>
    <m/>
    <s v="SEP"/>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4"/>
    <n v="0"/>
    <n v="0"/>
    <n v="0"/>
    <n v="0"/>
    <n v="-31"/>
    <d v="1899-12-30T00:00:00"/>
    <m/>
    <x v="0"/>
    <m/>
    <x v="0"/>
    <x v="0"/>
    <x v="0"/>
    <x v="11"/>
    <x v="1"/>
    <x v="1"/>
    <x v="1"/>
    <n v="5483"/>
    <n v="4981"/>
    <m/>
    <m/>
    <s v="OCT"/>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6"/>
    <n v="0"/>
    <n v="0"/>
    <n v="0"/>
    <n v="0"/>
    <n v="-37"/>
    <d v="1899-12-30T00:00:00"/>
    <m/>
    <x v="0"/>
    <m/>
    <x v="0"/>
    <x v="0"/>
    <x v="0"/>
    <x v="11"/>
    <x v="1"/>
    <x v="1"/>
    <x v="1"/>
    <n v="5667"/>
    <n v="5070"/>
    <m/>
    <m/>
    <s v="NOV"/>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8"/>
    <n v="0"/>
    <x v="18"/>
    <n v="0"/>
    <m/>
    <m/>
    <n v="0"/>
    <n v="0"/>
    <n v="0"/>
    <n v="0"/>
    <n v="0"/>
    <n v="-37"/>
    <d v="1899-12-30T00:00:00"/>
    <m/>
    <x v="0"/>
    <m/>
    <x v="0"/>
    <x v="0"/>
    <x v="0"/>
    <x v="11"/>
    <x v="1"/>
    <x v="1"/>
    <x v="1"/>
    <m/>
    <m/>
    <m/>
    <m/>
    <s v="DIC"/>
    <m/>
    <m/>
    <m/>
    <s v="L"/>
    <s v="NORMAL"/>
    <s v="OC"/>
    <n v="314988"/>
    <n v="1772184"/>
    <m/>
    <s v="15-0517-00-571237-0-E "/>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80540-0-E"/>
    <m/>
    <n v="1792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80540-0-E"/>
    <m/>
    <n v="1792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s v="GASTO"/>
    <s v="L"/>
    <m/>
    <s v="OC"/>
    <n v="79"/>
    <s v="15-0517-00-570302-0-E"/>
    <m/>
    <n v="1754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1"/>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s v="NORMAL"/>
    <s v="OC"/>
    <m/>
    <s v="15-0517-00-568958-0-E"/>
    <m/>
    <n v="1765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m/>
    <m/>
    <s v="15-0517-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s v="GASTO"/>
    <s v="L"/>
    <m/>
    <s v="OC"/>
    <m/>
    <n v="1751220"/>
    <n v="1751224"/>
    <s v="15-0517-00-569500-0-E"/>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s v=" --"/>
    <d v="1899-12-30T00:00:00"/>
    <m/>
    <x v="0"/>
    <m/>
    <x v="0"/>
    <x v="0"/>
    <x v="0"/>
    <x v="11"/>
    <x v="1"/>
    <x v="1"/>
    <x v="1"/>
    <m/>
    <m/>
    <m/>
    <m/>
    <m/>
    <m/>
    <m/>
    <m/>
    <s v="L"/>
    <s v="NORMAL"/>
    <s v="OC"/>
    <m/>
    <s v="15-0517-00-569496-0-E"/>
    <m/>
    <n v="1776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308-0-E"/>
    <m/>
    <n v="175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0308-0-E"/>
    <m/>
    <n v="175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0834-0-E"/>
    <m/>
    <n v="1762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5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8"/>
    <n v="0"/>
    <n v="0"/>
    <n v="0"/>
    <n v="0"/>
    <n v="0"/>
    <d v="1899-12-30T00:00:00"/>
    <m/>
    <x v="0"/>
    <m/>
    <x v="0"/>
    <x v="0"/>
    <x v="0"/>
    <x v="11"/>
    <x v="1"/>
    <x v="1"/>
    <x v="1"/>
    <m/>
    <m/>
    <m/>
    <m/>
    <m/>
    <m/>
    <m/>
    <m/>
    <s v="L"/>
    <m/>
    <s v="OC"/>
    <m/>
    <s v="15-0517-00-572606-0-E"/>
    <m/>
    <n v="17625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46"/>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7"/>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8"/>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49"/>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0"/>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1"/>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552"/>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3"/>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4"/>
    <m/>
    <m/>
  </r>
  <r>
    <x v="0"/>
    <x v="100"/>
    <x v="0"/>
    <s v="COTIZACION"/>
    <m/>
    <m/>
    <s v="CO37-FRANZ MERLO"/>
    <x v="27"/>
    <e v="#N/A"/>
    <x v="9"/>
    <x v="11"/>
    <x v="97"/>
    <m/>
    <m/>
    <m/>
    <m/>
    <x v="105"/>
    <m/>
    <x v="48"/>
    <x v="18"/>
    <x v="10"/>
    <x v="2"/>
    <x v="0"/>
    <x v="7"/>
    <x v="4"/>
    <m/>
    <m/>
    <s v="16:25"/>
    <s v="17: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5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5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30"/>
    <d v="1899-12-30T00:00:00"/>
    <m/>
    <x v="0"/>
    <m/>
    <x v="0"/>
    <x v="0"/>
    <x v="0"/>
    <x v="11"/>
    <x v="1"/>
    <x v="1"/>
    <x v="1"/>
    <m/>
    <m/>
    <m/>
    <m/>
    <m/>
    <m/>
    <m/>
    <m/>
    <s v="L"/>
    <m/>
    <s v="OC"/>
    <m/>
    <s v="15-0517-00-572606-0-E"/>
    <m/>
    <n v="17626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40"/>
    <d v="1899-12-30T00:00:00"/>
    <m/>
    <x v="0"/>
    <m/>
    <x v="0"/>
    <x v="0"/>
    <x v="0"/>
    <x v="11"/>
    <x v="1"/>
    <x v="1"/>
    <x v="1"/>
    <m/>
    <m/>
    <m/>
    <m/>
    <m/>
    <m/>
    <m/>
    <m/>
    <s v="L"/>
    <m/>
    <s v="OC"/>
    <m/>
    <s v="15-0517-00-572606-0-E"/>
    <m/>
    <n v="17626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6"/>
    <n v="0"/>
    <n v="0"/>
    <n v="0"/>
    <n v="0"/>
    <n v="-26"/>
    <d v="1899-12-30T00:00:00"/>
    <m/>
    <x v="0"/>
    <m/>
    <x v="0"/>
    <x v="0"/>
    <x v="0"/>
    <x v="11"/>
    <x v="1"/>
    <x v="1"/>
    <x v="1"/>
    <m/>
    <m/>
    <m/>
    <m/>
    <m/>
    <m/>
    <m/>
    <m/>
    <s v="L"/>
    <m/>
    <s v="OC"/>
    <m/>
    <s v="15-0517-00-572606-0-E"/>
    <m/>
    <n v="17626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14"/>
    <d v="1899-12-30T00:00:00"/>
    <m/>
    <x v="0"/>
    <m/>
    <x v="0"/>
    <x v="0"/>
    <x v="0"/>
    <x v="11"/>
    <x v="1"/>
    <x v="1"/>
    <x v="1"/>
    <m/>
    <m/>
    <m/>
    <m/>
    <m/>
    <m/>
    <m/>
    <m/>
    <s v="L"/>
    <m/>
    <s v="OC"/>
    <m/>
    <s v="15-0517-00-572606-0-E"/>
    <m/>
    <n v="17626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15"/>
    <d v="1899-12-30T00:00:00"/>
    <m/>
    <x v="0"/>
    <m/>
    <x v="0"/>
    <x v="0"/>
    <x v="0"/>
    <x v="11"/>
    <x v="1"/>
    <x v="1"/>
    <x v="1"/>
    <m/>
    <m/>
    <m/>
    <m/>
    <m/>
    <m/>
    <m/>
    <m/>
    <s v="L"/>
    <m/>
    <s v="OC"/>
    <m/>
    <s v="15-0517-00-572606-0-E"/>
    <m/>
    <n v="17626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0"/>
    <n v="0"/>
    <n v="0"/>
    <n v="0"/>
    <n v="0"/>
    <n v="0"/>
    <d v="1899-12-30T00:00:00"/>
    <m/>
    <x v="0"/>
    <m/>
    <x v="0"/>
    <x v="0"/>
    <x v="0"/>
    <x v="11"/>
    <x v="1"/>
    <x v="1"/>
    <x v="1"/>
    <m/>
    <m/>
    <m/>
    <m/>
    <m/>
    <m/>
    <m/>
    <m/>
    <s v="L"/>
    <m/>
    <s v="OC"/>
    <m/>
    <s v="15-0517-00-572606-0-E"/>
    <m/>
    <n v="17626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6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49"/>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650"/>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1"/>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2"/>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5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46"/>
    <n v="0"/>
    <n v="0"/>
    <n v="0"/>
    <n v="0"/>
    <n v="0"/>
    <d v="1899-12-30T00:00:00"/>
    <m/>
    <x v="0"/>
    <m/>
    <x v="0"/>
    <x v="0"/>
    <x v="0"/>
    <x v="11"/>
    <x v="1"/>
    <x v="1"/>
    <x v="1"/>
    <m/>
    <m/>
    <m/>
    <m/>
    <m/>
    <m/>
    <m/>
    <m/>
    <s v="L"/>
    <m/>
    <s v="OC"/>
    <m/>
    <s v="15-0517-00-572606-0-E"/>
    <m/>
    <n v="176265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246"/>
    <x v="18"/>
    <n v="0"/>
    <m/>
    <m/>
    <n v="102"/>
    <n v="0"/>
    <n v="0"/>
    <n v="0"/>
    <n v="0"/>
    <n v="246"/>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48"/>
    <x v="18"/>
    <n v="0"/>
    <m/>
    <m/>
    <n v="276"/>
    <n v="0"/>
    <n v="0"/>
    <n v="0"/>
    <n v="0"/>
    <n v="348"/>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624"/>
    <x v="18"/>
    <n v="0"/>
    <m/>
    <m/>
    <n v="342"/>
    <n v="0"/>
    <n v="0"/>
    <n v="0"/>
    <n v="0"/>
    <n v="624"/>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966"/>
    <x v="18"/>
    <n v="0"/>
    <m/>
    <m/>
    <n v="192"/>
    <n v="0"/>
    <n v="0"/>
    <n v="0"/>
    <n v="0"/>
    <n v="966"/>
    <d v="1899-12-30T00:00:00"/>
    <m/>
    <x v="0"/>
    <m/>
    <x v="0"/>
    <x v="0"/>
    <x v="0"/>
    <x v="11"/>
    <x v="1"/>
    <x v="1"/>
    <x v="1"/>
    <m/>
    <m/>
    <m/>
    <m/>
    <m/>
    <m/>
    <m/>
    <m/>
    <s v="L"/>
    <m/>
    <s v="OC"/>
    <m/>
    <s v="15-0517-00-572606-0-E"/>
    <m/>
    <n v="176265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158"/>
    <x v="18"/>
    <n v="0"/>
    <m/>
    <m/>
    <m/>
    <n v="0"/>
    <n v="0"/>
    <n v="0"/>
    <n v="0"/>
    <n v="1158"/>
    <d v="1899-12-30T00:00:00"/>
    <m/>
    <x v="0"/>
    <m/>
    <x v="0"/>
    <x v="0"/>
    <x v="0"/>
    <x v="11"/>
    <x v="1"/>
    <x v="1"/>
    <x v="1"/>
    <m/>
    <m/>
    <m/>
    <m/>
    <m/>
    <m/>
    <m/>
    <m/>
    <s v="L"/>
    <m/>
    <s v="OC"/>
    <m/>
    <s v="15-0517-00-572606-0-E"/>
    <m/>
    <n v="176265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1"/>
    <n v="0"/>
    <n v="0"/>
    <n v="0"/>
    <n v="0"/>
    <n v="0"/>
    <d v="1899-12-30T00:00:00"/>
    <m/>
    <x v="0"/>
    <m/>
    <x v="0"/>
    <x v="0"/>
    <x v="0"/>
    <x v="11"/>
    <x v="1"/>
    <x v="1"/>
    <x v="1"/>
    <m/>
    <m/>
    <m/>
    <m/>
    <m/>
    <m/>
    <m/>
    <m/>
    <s v="L"/>
    <m/>
    <s v="OC"/>
    <m/>
    <s v="15-0517-00-572606-0-E"/>
    <m/>
    <n v="176265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91"/>
    <x v="18"/>
    <n v="0"/>
    <m/>
    <m/>
    <n v="56"/>
    <n v="0"/>
    <n v="0"/>
    <n v="0"/>
    <n v="0"/>
    <n v="91"/>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47"/>
    <x v="18"/>
    <n v="0"/>
    <m/>
    <m/>
    <n v="98"/>
    <n v="0"/>
    <n v="0"/>
    <n v="0"/>
    <n v="0"/>
    <n v="147"/>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245"/>
    <x v="18"/>
    <n v="0"/>
    <m/>
    <m/>
    <n v="126"/>
    <n v="0"/>
    <n v="0"/>
    <n v="0"/>
    <n v="0"/>
    <n v="245"/>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71"/>
    <x v="18"/>
    <n v="0"/>
    <m/>
    <m/>
    <n v="49"/>
    <n v="0"/>
    <n v="0"/>
    <n v="0"/>
    <n v="0"/>
    <n v="371"/>
    <d v="1899-12-30T00:00:00"/>
    <m/>
    <x v="0"/>
    <m/>
    <x v="0"/>
    <x v="0"/>
    <x v="0"/>
    <x v="11"/>
    <x v="1"/>
    <x v="1"/>
    <x v="1"/>
    <m/>
    <m/>
    <m/>
    <m/>
    <m/>
    <m/>
    <m/>
    <m/>
    <s v="L"/>
    <m/>
    <s v="OC"/>
    <m/>
    <s v="15-0517-00-572606-0-E"/>
    <m/>
    <n v="176265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0"/>
    <x v="18"/>
    <n v="0"/>
    <m/>
    <m/>
    <m/>
    <n v="0"/>
    <n v="0"/>
    <n v="0"/>
    <n v="0"/>
    <n v="420"/>
    <d v="1899-12-30T00:00:00"/>
    <m/>
    <x v="0"/>
    <m/>
    <x v="0"/>
    <x v="0"/>
    <x v="0"/>
    <x v="11"/>
    <x v="1"/>
    <x v="1"/>
    <x v="1"/>
    <m/>
    <m/>
    <m/>
    <m/>
    <m/>
    <m/>
    <m/>
    <m/>
    <s v="L"/>
    <m/>
    <s v="OC"/>
    <m/>
    <s v="15-0517-00-572606-0-E"/>
    <m/>
    <n v="176265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14"/>
    <x v="18"/>
    <n v="0"/>
    <m/>
    <m/>
    <n v="14"/>
    <n v="0"/>
    <n v="0"/>
    <n v="0"/>
    <n v="0"/>
    <n v="14"/>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28"/>
    <x v="18"/>
    <n v="0"/>
    <m/>
    <m/>
    <n v="7"/>
    <n v="0"/>
    <n v="0"/>
    <n v="0"/>
    <n v="0"/>
    <n v="28"/>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35"/>
    <x v="18"/>
    <n v="0"/>
    <m/>
    <m/>
    <n v="7"/>
    <n v="0"/>
    <n v="0"/>
    <n v="0"/>
    <n v="0"/>
    <n v="35"/>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42"/>
    <x v="18"/>
    <n v="0"/>
    <m/>
    <m/>
    <m/>
    <n v="0"/>
    <n v="0"/>
    <n v="0"/>
    <n v="0"/>
    <n v="42"/>
    <d v="1899-12-30T00:00:00"/>
    <m/>
    <x v="0"/>
    <m/>
    <x v="0"/>
    <x v="0"/>
    <x v="0"/>
    <x v="11"/>
    <x v="1"/>
    <x v="1"/>
    <x v="1"/>
    <m/>
    <m/>
    <m/>
    <m/>
    <m/>
    <m/>
    <m/>
    <m/>
    <s v="L"/>
    <m/>
    <s v="OC"/>
    <m/>
    <s v="15-0517-00-572606-0-E"/>
    <m/>
    <n v="1762656"/>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20"/>
    <n v="0"/>
    <n v="0"/>
    <n v="0"/>
    <n v="0"/>
    <n v="0"/>
    <d v="1899-12-30T00:00:00"/>
    <m/>
    <x v="0"/>
    <m/>
    <x v="0"/>
    <x v="0"/>
    <x v="0"/>
    <x v="11"/>
    <x v="1"/>
    <x v="1"/>
    <x v="1"/>
    <m/>
    <m/>
    <m/>
    <m/>
    <m/>
    <m/>
    <m/>
    <m/>
    <s v="L"/>
    <m/>
    <s v="OC"/>
    <m/>
    <s v="15-0517-00-572606-0-E"/>
    <m/>
    <n v="1762662"/>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720"/>
    <x v="18"/>
    <n v="0"/>
    <m/>
    <m/>
    <n v="680"/>
    <n v="0"/>
    <n v="0"/>
    <n v="0"/>
    <n v="0"/>
    <n v="720"/>
    <d v="1899-12-30T00:00:00"/>
    <m/>
    <x v="0"/>
    <m/>
    <x v="0"/>
    <x v="0"/>
    <x v="0"/>
    <x v="11"/>
    <x v="1"/>
    <x v="1"/>
    <x v="1"/>
    <m/>
    <m/>
    <m/>
    <m/>
    <m/>
    <m/>
    <m/>
    <m/>
    <s v="L"/>
    <m/>
    <s v="OC"/>
    <m/>
    <s v="15-0517-00-572606-0-E"/>
    <m/>
    <n v="176266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1400"/>
    <x v="18"/>
    <n v="0"/>
    <m/>
    <m/>
    <n v="2720"/>
    <n v="0"/>
    <n v="0"/>
    <n v="0"/>
    <n v="0"/>
    <n v="1400"/>
    <d v="1899-12-30T00:00:00"/>
    <m/>
    <x v="0"/>
    <m/>
    <x v="0"/>
    <x v="0"/>
    <x v="0"/>
    <x v="11"/>
    <x v="1"/>
    <x v="1"/>
    <x v="1"/>
    <m/>
    <m/>
    <m/>
    <m/>
    <m/>
    <m/>
    <m/>
    <m/>
    <s v="L"/>
    <m/>
    <s v="OC"/>
    <m/>
    <s v="15-0517-00-572606-0-E"/>
    <m/>
    <n v="1762664"/>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120"/>
    <x v="18"/>
    <n v="0"/>
    <m/>
    <m/>
    <n v="130"/>
    <n v="0"/>
    <n v="0"/>
    <n v="0"/>
    <n v="0"/>
    <n v="4120"/>
    <d v="1899-12-30T00:00:00"/>
    <m/>
    <x v="0"/>
    <m/>
    <x v="0"/>
    <x v="0"/>
    <x v="0"/>
    <x v="11"/>
    <x v="1"/>
    <x v="1"/>
    <x v="1"/>
    <m/>
    <m/>
    <m/>
    <m/>
    <m/>
    <m/>
    <m/>
    <m/>
    <s v="L"/>
    <m/>
    <s v="OC"/>
    <m/>
    <s v="15-0517-00-572606-0-E"/>
    <m/>
    <n v="1762665"/>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6"/>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4250"/>
    <x v="18"/>
    <n v="0"/>
    <m/>
    <m/>
    <m/>
    <n v="0"/>
    <n v="0"/>
    <n v="0"/>
    <n v="0"/>
    <n v="4250"/>
    <d v="1899-12-30T00:00:00"/>
    <m/>
    <x v="0"/>
    <m/>
    <x v="0"/>
    <x v="0"/>
    <x v="0"/>
    <x v="11"/>
    <x v="1"/>
    <x v="1"/>
    <x v="1"/>
    <m/>
    <m/>
    <m/>
    <m/>
    <m/>
    <m/>
    <m/>
    <m/>
    <s v="L"/>
    <m/>
    <s v="OC"/>
    <m/>
    <s v="15-0517-00-572606-0-E"/>
    <m/>
    <n v="17626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6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24"/>
    <n v="0"/>
    <n v="0"/>
    <n v="0"/>
    <n v="0"/>
    <n v="0"/>
    <d v="1899-12-30T00:00:00"/>
    <m/>
    <x v="0"/>
    <m/>
    <x v="0"/>
    <x v="0"/>
    <x v="0"/>
    <x v="11"/>
    <x v="1"/>
    <x v="1"/>
    <x v="1"/>
    <m/>
    <m/>
    <m/>
    <m/>
    <m/>
    <m/>
    <m/>
    <m/>
    <s v="L"/>
    <m/>
    <s v="OC"/>
    <m/>
    <s v="15-0517-00-572606-0-E"/>
    <m/>
    <n v="17626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26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
    <n v="0"/>
    <n v="0"/>
    <n v="0"/>
    <n v="0"/>
    <n v="0"/>
    <d v="1899-12-30T00:00:00"/>
    <m/>
    <x v="0"/>
    <m/>
    <x v="0"/>
    <x v="0"/>
    <x v="0"/>
    <x v="11"/>
    <x v="1"/>
    <x v="1"/>
    <x v="1"/>
    <m/>
    <m/>
    <m/>
    <m/>
    <m/>
    <m/>
    <m/>
    <m/>
    <s v="L"/>
    <m/>
    <s v="OC"/>
    <m/>
    <s v="15-0517-00-572606-0-E"/>
    <m/>
    <n v="1762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6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6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6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6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6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6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27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03"/>
    <m/>
    <m/>
  </r>
  <r>
    <x v="0"/>
    <x v="100"/>
    <x v="0"/>
    <s v="PAGO"/>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7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4"/>
    <n v="0"/>
    <n v="0"/>
    <n v="0"/>
    <n v="0"/>
    <n v="0"/>
    <d v="1899-12-30T00:00:00"/>
    <m/>
    <x v="0"/>
    <m/>
    <x v="0"/>
    <x v="0"/>
    <x v="0"/>
    <x v="11"/>
    <x v="1"/>
    <x v="1"/>
    <x v="1"/>
    <m/>
    <m/>
    <m/>
    <m/>
    <m/>
    <m/>
    <m/>
    <m/>
    <s v="L"/>
    <m/>
    <s v="OC"/>
    <m/>
    <s v="15-0517-00-572606-0-E"/>
    <m/>
    <n v="17627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7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7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7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7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750"/>
    <n v="0"/>
    <n v="0"/>
    <n v="0"/>
    <n v="0"/>
    <n v="0"/>
    <d v="1899-12-30T00:00:00"/>
    <m/>
    <x v="0"/>
    <m/>
    <x v="0"/>
    <x v="0"/>
    <x v="0"/>
    <x v="11"/>
    <x v="1"/>
    <x v="1"/>
    <x v="1"/>
    <m/>
    <m/>
    <m/>
    <m/>
    <m/>
    <m/>
    <m/>
    <m/>
    <s v="L"/>
    <m/>
    <s v="OC"/>
    <m/>
    <s v="15-0517-00-572606-0-E"/>
    <m/>
    <n v="17627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0"/>
    <n v="0"/>
    <n v="0"/>
    <n v="0"/>
    <n v="0"/>
    <n v="0"/>
    <d v="1899-12-30T00:00:00"/>
    <m/>
    <x v="0"/>
    <m/>
    <x v="0"/>
    <x v="0"/>
    <x v="0"/>
    <x v="11"/>
    <x v="1"/>
    <x v="1"/>
    <x v="1"/>
    <m/>
    <m/>
    <m/>
    <m/>
    <m/>
    <m/>
    <m/>
    <m/>
    <s v="L"/>
    <m/>
    <s v="OC"/>
    <m/>
    <s v="15-0517-00-572606-0-E"/>
    <m/>
    <n v="17627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763"/>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4"/>
    <m/>
    <m/>
  </r>
  <r>
    <x v="0"/>
    <x v="100"/>
    <x v="0"/>
    <s v="COTIZACION"/>
    <m/>
    <m/>
    <s v="CO37-FRANZ MERLO"/>
    <x v="27"/>
    <e v="#N/A"/>
    <x v="9"/>
    <x v="11"/>
    <x v="97"/>
    <m/>
    <m/>
    <m/>
    <m/>
    <x v="105"/>
    <m/>
    <x v="48"/>
    <x v="18"/>
    <x v="10"/>
    <x v="2"/>
    <x v="0"/>
    <x v="7"/>
    <x v="4"/>
    <m/>
    <m/>
    <s v="14:30"/>
    <s v="14:45"/>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5"/>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27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7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7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7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27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27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0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0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1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1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1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1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2"/>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2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2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2"/>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4"/>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5"/>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4"/>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45"/>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4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4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4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52"/>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4"/>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5"/>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64"/>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65"/>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3"/>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7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7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7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7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1"/>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2"/>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86"/>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7"/>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8"/>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91"/>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92"/>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28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8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8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8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8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0"/>
    <n v="0"/>
    <n v="0"/>
    <n v="0"/>
    <n v="0"/>
    <n v="0"/>
    <d v="1899-12-30T00:00:00"/>
    <m/>
    <x v="0"/>
    <m/>
    <x v="0"/>
    <x v="0"/>
    <x v="0"/>
    <x v="11"/>
    <x v="1"/>
    <x v="1"/>
    <x v="1"/>
    <m/>
    <m/>
    <m/>
    <m/>
    <m/>
    <m/>
    <m/>
    <m/>
    <s v="L"/>
    <m/>
    <s v="OC"/>
    <m/>
    <s v="15-0517-00-572606-0-E"/>
    <m/>
    <n v="17629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29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50"/>
    <n v="0"/>
    <n v="0"/>
    <n v="0"/>
    <n v="0"/>
    <n v="0"/>
    <d v="1899-12-30T00:00:00"/>
    <m/>
    <x v="0"/>
    <m/>
    <x v="0"/>
    <x v="0"/>
    <x v="0"/>
    <x v="11"/>
    <x v="1"/>
    <x v="1"/>
    <x v="1"/>
    <m/>
    <m/>
    <m/>
    <m/>
    <m/>
    <m/>
    <m/>
    <m/>
    <s v="L"/>
    <m/>
    <s v="OC"/>
    <m/>
    <s v="15-0517-00-572606-0-E"/>
    <m/>
    <n v="17629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0"/>
    <n v="0"/>
    <n v="0"/>
    <n v="0"/>
    <n v="0"/>
    <n v="0"/>
    <d v="1899-12-30T00:00:00"/>
    <m/>
    <x v="0"/>
    <m/>
    <x v="0"/>
    <x v="0"/>
    <x v="0"/>
    <x v="11"/>
    <x v="1"/>
    <x v="1"/>
    <x v="1"/>
    <m/>
    <m/>
    <m/>
    <m/>
    <m/>
    <m/>
    <m/>
    <m/>
    <s v="L"/>
    <m/>
    <s v="OC"/>
    <m/>
    <s v="15-0517-00-572606-0-E"/>
    <m/>
    <n v="17629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
    <n v="0"/>
    <n v="0"/>
    <n v="0"/>
    <n v="0"/>
    <n v="0"/>
    <d v="1899-12-30T00:00:00"/>
    <m/>
    <x v="0"/>
    <m/>
    <x v="0"/>
    <x v="0"/>
    <x v="0"/>
    <x v="11"/>
    <x v="1"/>
    <x v="1"/>
    <x v="1"/>
    <m/>
    <m/>
    <m/>
    <m/>
    <m/>
    <m/>
    <m/>
    <m/>
    <s v="L"/>
    <m/>
    <s v="OC"/>
    <m/>
    <s v="15-0517-00-572606-0-E"/>
    <m/>
    <n v="17629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640"/>
    <n v="0"/>
    <n v="0"/>
    <n v="0"/>
    <n v="0"/>
    <n v="0"/>
    <d v="1899-12-30T00:00:00"/>
    <m/>
    <x v="0"/>
    <m/>
    <x v="0"/>
    <x v="0"/>
    <x v="0"/>
    <x v="11"/>
    <x v="1"/>
    <x v="1"/>
    <x v="1"/>
    <m/>
    <m/>
    <m/>
    <m/>
    <m/>
    <m/>
    <m/>
    <m/>
    <s v="L"/>
    <m/>
    <s v="OC"/>
    <m/>
    <s v="15-0517-00-572606-0-E"/>
    <m/>
    <n v="17629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9"/>
    <n v="0"/>
    <n v="0"/>
    <n v="0"/>
    <n v="0"/>
    <n v="0"/>
    <d v="1899-12-30T00:00:00"/>
    <m/>
    <x v="0"/>
    <m/>
    <x v="0"/>
    <x v="0"/>
    <x v="0"/>
    <x v="11"/>
    <x v="1"/>
    <x v="1"/>
    <x v="1"/>
    <m/>
    <m/>
    <m/>
    <m/>
    <m/>
    <m/>
    <m/>
    <m/>
    <s v="L"/>
    <m/>
    <s v="OC"/>
    <m/>
    <s v="15-0517-00-572606-0-E"/>
    <m/>
    <n v="17629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8"/>
    <n v="0"/>
    <n v="0"/>
    <n v="0"/>
    <n v="0"/>
    <n v="0"/>
    <d v="1899-12-30T00:00:00"/>
    <m/>
    <x v="0"/>
    <m/>
    <x v="0"/>
    <x v="0"/>
    <x v="0"/>
    <x v="11"/>
    <x v="1"/>
    <x v="1"/>
    <x v="1"/>
    <m/>
    <m/>
    <m/>
    <m/>
    <m/>
    <m/>
    <m/>
    <m/>
    <s v="L"/>
    <m/>
    <s v="OC"/>
    <m/>
    <s v="15-0517-00-572606-0-E"/>
    <m/>
    <n v="17629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29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90"/>
    <n v="0"/>
    <n v="0"/>
    <n v="0"/>
    <n v="0"/>
    <n v="0"/>
    <d v="1899-12-30T00:00:00"/>
    <m/>
    <x v="0"/>
    <m/>
    <x v="0"/>
    <x v="0"/>
    <x v="0"/>
    <x v="11"/>
    <x v="1"/>
    <x v="1"/>
    <x v="1"/>
    <m/>
    <m/>
    <m/>
    <m/>
    <m/>
    <m/>
    <m/>
    <m/>
    <s v="L"/>
    <m/>
    <s v="OC"/>
    <m/>
    <s v="15-0517-00-572606-0-E"/>
    <m/>
    <n v="17629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29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4"/>
    <n v="0"/>
    <n v="0"/>
    <n v="0"/>
    <n v="0"/>
    <n v="0"/>
    <d v="1899-12-30T00:00:00"/>
    <m/>
    <x v="0"/>
    <m/>
    <x v="0"/>
    <x v="0"/>
    <x v="0"/>
    <x v="11"/>
    <x v="1"/>
    <x v="1"/>
    <x v="1"/>
    <m/>
    <m/>
    <m/>
    <m/>
    <m/>
    <m/>
    <m/>
    <m/>
    <s v="L"/>
    <m/>
    <s v="OC"/>
    <m/>
    <s v="15-0517-00-572606-0-E"/>
    <m/>
    <n v="17629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29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29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29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0"/>
    <n v="0"/>
    <n v="0"/>
    <n v="0"/>
    <n v="0"/>
    <n v="0"/>
    <d v="1899-12-30T00:00:00"/>
    <m/>
    <x v="0"/>
    <m/>
    <x v="0"/>
    <x v="0"/>
    <x v="0"/>
    <x v="11"/>
    <x v="1"/>
    <x v="1"/>
    <x v="1"/>
    <m/>
    <m/>
    <m/>
    <m/>
    <m/>
    <m/>
    <m/>
    <m/>
    <s v="L"/>
    <m/>
    <s v="OC"/>
    <m/>
    <s v="15-0517-00-572606-0-E"/>
    <m/>
    <n v="17629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29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29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
    <n v="0"/>
    <n v="0"/>
    <n v="0"/>
    <n v="0"/>
    <n v="0"/>
    <d v="1899-12-30T00:00:00"/>
    <m/>
    <x v="0"/>
    <m/>
    <x v="0"/>
    <x v="0"/>
    <x v="0"/>
    <x v="11"/>
    <x v="1"/>
    <x v="1"/>
    <x v="1"/>
    <m/>
    <m/>
    <m/>
    <m/>
    <m/>
    <m/>
    <m/>
    <m/>
    <s v="L"/>
    <m/>
    <s v="OC"/>
    <m/>
    <s v="15-0517-00-572606-0-E"/>
    <m/>
    <n v="17629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29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29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29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29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29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29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29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60"/>
    <n v="0"/>
    <n v="0"/>
    <n v="0"/>
    <n v="0"/>
    <n v="0"/>
    <d v="1899-12-30T00:00:00"/>
    <m/>
    <x v="0"/>
    <m/>
    <x v="0"/>
    <x v="0"/>
    <x v="0"/>
    <x v="11"/>
    <x v="1"/>
    <x v="1"/>
    <x v="1"/>
    <m/>
    <m/>
    <m/>
    <m/>
    <m/>
    <m/>
    <m/>
    <m/>
    <s v="L"/>
    <m/>
    <s v="OC"/>
    <m/>
    <s v="15-0517-00-572606-0-E"/>
    <m/>
    <n v="17630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0"/>
    <n v="0"/>
    <n v="0"/>
    <n v="0"/>
    <n v="0"/>
    <n v="0"/>
    <d v="1899-12-30T00:00:00"/>
    <m/>
    <x v="0"/>
    <m/>
    <x v="0"/>
    <x v="0"/>
    <x v="0"/>
    <x v="11"/>
    <x v="1"/>
    <x v="1"/>
    <x v="1"/>
    <m/>
    <m/>
    <m/>
    <m/>
    <m/>
    <m/>
    <m/>
    <m/>
    <s v="L"/>
    <m/>
    <s v="OC"/>
    <m/>
    <s v="15-0517-00-572606-0-E"/>
    <m/>
    <n v="17630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0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0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0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0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5"/>
    <m/>
    <m/>
  </r>
  <r>
    <x v="0"/>
    <x v="100"/>
    <x v="0"/>
    <s v="COTIZACION"/>
    <m/>
    <m/>
    <s v="CO37-FRANZ MERLO"/>
    <x v="27"/>
    <e v="#N/A"/>
    <x v="9"/>
    <x v="11"/>
    <x v="97"/>
    <m/>
    <m/>
    <m/>
    <m/>
    <x v="105"/>
    <m/>
    <x v="48"/>
    <x v="18"/>
    <x v="10"/>
    <x v="2"/>
    <x v="0"/>
    <x v="7"/>
    <x v="4"/>
    <m/>
    <m/>
    <s v="14:30"/>
    <s v="15:00"/>
    <x v="11"/>
    <m/>
    <x v="3"/>
    <m/>
    <x v="9"/>
    <x v="5"/>
    <x v="9"/>
    <x v="18"/>
    <x v="9"/>
    <m/>
    <x v="18"/>
    <x v="4"/>
    <x v="16"/>
    <x v="0"/>
    <m/>
    <x v="5"/>
    <m/>
    <x v="4"/>
    <x v="4"/>
    <s v="COLQUIRI"/>
    <m/>
    <m/>
    <x v="128"/>
    <n v="0"/>
    <n v="0"/>
    <x v="48"/>
    <x v="18"/>
    <x v="2"/>
    <n v="0"/>
    <x v="18"/>
    <n v="0"/>
    <m/>
    <m/>
    <m/>
    <n v="0"/>
    <n v="0"/>
    <n v="0"/>
    <n v="0"/>
    <n v="0"/>
    <d v="1899-12-30T00:00:00"/>
    <m/>
    <x v="0"/>
    <m/>
    <x v="0"/>
    <x v="0"/>
    <x v="0"/>
    <x v="11"/>
    <x v="1"/>
    <x v="1"/>
    <x v="1"/>
    <m/>
    <m/>
    <m/>
    <m/>
    <m/>
    <m/>
    <m/>
    <m/>
    <s v="L"/>
    <m/>
    <s v="OC"/>
    <m/>
    <s v="15-0517-00-572606-0-E"/>
    <m/>
    <n v="17630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59"/>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3060"/>
    <m/>
    <m/>
  </r>
  <r>
    <x v="0"/>
    <x v="100"/>
    <x v="0"/>
    <s v="COTIZACION"/>
    <m/>
    <m/>
    <s v="CO37-FRANZ MERLO"/>
    <x v="27"/>
    <e v="#N/A"/>
    <x v="9"/>
    <x v="11"/>
    <x v="97"/>
    <m/>
    <m/>
    <m/>
    <m/>
    <x v="105"/>
    <m/>
    <x v="48"/>
    <x v="18"/>
    <x v="10"/>
    <x v="2"/>
    <x v="0"/>
    <x v="7"/>
    <x v="4"/>
    <m/>
    <m/>
    <s v="14:30"/>
    <s v="15:00"/>
    <x v="11"/>
    <m/>
    <x v="3"/>
    <m/>
    <x v="9"/>
    <x v="5"/>
    <x v="9"/>
    <x v="18"/>
    <x v="9"/>
    <m/>
    <x v="114"/>
    <x v="4"/>
    <x v="16"/>
    <x v="0"/>
    <m/>
    <x v="5"/>
    <m/>
    <x v="4"/>
    <x v="4"/>
    <s v="COLQUIRI"/>
    <m/>
    <m/>
    <x v="105"/>
    <n v="0"/>
    <n v="0"/>
    <x v="48"/>
    <x v="18"/>
    <x v="2"/>
    <n v="0"/>
    <x v="18"/>
    <n v="0"/>
    <m/>
    <m/>
    <m/>
    <n v="0"/>
    <n v="0"/>
    <n v="0"/>
    <n v="0"/>
    <n v="0"/>
    <d v="1899-12-30T00:00:00"/>
    <m/>
    <x v="0"/>
    <m/>
    <x v="0"/>
    <x v="0"/>
    <x v="0"/>
    <x v="11"/>
    <x v="1"/>
    <x v="1"/>
    <x v="1"/>
    <m/>
    <m/>
    <m/>
    <m/>
    <m/>
    <m/>
    <m/>
    <m/>
    <s v="L"/>
    <m/>
    <s v="OC"/>
    <m/>
    <s v="15-0517-00-572606-0-E"/>
    <m/>
    <n v="17630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0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0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0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1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1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6"/>
    <n v="0"/>
    <n v="0"/>
    <n v="0"/>
    <n v="0"/>
    <n v="0"/>
    <d v="1899-12-30T00:00:00"/>
    <m/>
    <x v="0"/>
    <m/>
    <x v="0"/>
    <x v="0"/>
    <x v="0"/>
    <x v="11"/>
    <x v="1"/>
    <x v="1"/>
    <x v="1"/>
    <m/>
    <m/>
    <m/>
    <m/>
    <m/>
    <m/>
    <m/>
    <m/>
    <s v="L"/>
    <m/>
    <s v="OC"/>
    <m/>
    <s v="15-0517-00-572606-0-E"/>
    <m/>
    <n v="17631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1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1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96"/>
    <n v="0"/>
    <n v="0"/>
    <n v="0"/>
    <n v="0"/>
    <n v="0"/>
    <d v="1899-12-30T00:00:00"/>
    <m/>
    <x v="0"/>
    <m/>
    <x v="0"/>
    <x v="0"/>
    <x v="0"/>
    <x v="11"/>
    <x v="1"/>
    <x v="1"/>
    <x v="1"/>
    <m/>
    <m/>
    <m/>
    <m/>
    <m/>
    <m/>
    <m/>
    <m/>
    <s v="L"/>
    <m/>
    <s v="OC"/>
    <m/>
    <s v="15-0517-00-572606-0-E"/>
    <m/>
    <n v="17631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0"/>
    <n v="0"/>
    <n v="0"/>
    <n v="0"/>
    <n v="0"/>
    <n v="0"/>
    <d v="1899-12-30T00:00:00"/>
    <m/>
    <x v="0"/>
    <m/>
    <x v="0"/>
    <x v="0"/>
    <x v="0"/>
    <x v="11"/>
    <x v="1"/>
    <x v="1"/>
    <x v="1"/>
    <m/>
    <m/>
    <m/>
    <m/>
    <m/>
    <m/>
    <m/>
    <m/>
    <s v="L"/>
    <m/>
    <s v="OC"/>
    <m/>
    <s v="15-0517-00-572606-0-E"/>
    <m/>
    <n v="17631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1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1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5"/>
    <n v="0"/>
    <n v="0"/>
    <n v="0"/>
    <n v="0"/>
    <n v="0"/>
    <d v="1899-12-30T00:00:00"/>
    <m/>
    <x v="0"/>
    <m/>
    <x v="0"/>
    <x v="0"/>
    <x v="0"/>
    <x v="11"/>
    <x v="1"/>
    <x v="1"/>
    <x v="1"/>
    <m/>
    <m/>
    <m/>
    <m/>
    <m/>
    <m/>
    <m/>
    <m/>
    <s v="L"/>
    <m/>
    <s v="OC"/>
    <m/>
    <s v="15-0517-00-572606-0-E"/>
    <m/>
    <n v="17632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2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8"/>
    <n v="0"/>
    <n v="0"/>
    <n v="0"/>
    <n v="0"/>
    <n v="0"/>
    <d v="1899-12-30T00:00:00"/>
    <m/>
    <x v="0"/>
    <m/>
    <x v="0"/>
    <x v="0"/>
    <x v="0"/>
    <x v="11"/>
    <x v="1"/>
    <x v="1"/>
    <x v="1"/>
    <m/>
    <m/>
    <m/>
    <m/>
    <m/>
    <m/>
    <m/>
    <m/>
    <s v="L"/>
    <m/>
    <s v="OC"/>
    <m/>
    <s v="15-0517-00-572606-0-E"/>
    <m/>
    <n v="1763391"/>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2"/>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3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3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3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7"/>
    <n v="0"/>
    <n v="0"/>
    <n v="0"/>
    <n v="0"/>
    <n v="0"/>
    <d v="1899-12-30T00:00:00"/>
    <m/>
    <x v="0"/>
    <m/>
    <x v="0"/>
    <x v="0"/>
    <x v="0"/>
    <x v="11"/>
    <x v="1"/>
    <x v="1"/>
    <x v="1"/>
    <m/>
    <m/>
    <m/>
    <m/>
    <m/>
    <m/>
    <m/>
    <m/>
    <s v="L"/>
    <m/>
    <s v="OC"/>
    <m/>
    <s v="15-0517-00-572606-0-E"/>
    <m/>
    <n v="17634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50"/>
    <n v="0"/>
    <n v="0"/>
    <n v="0"/>
    <n v="0"/>
    <n v="0"/>
    <d v="1899-12-30T00:00:00"/>
    <m/>
    <x v="0"/>
    <m/>
    <x v="0"/>
    <x v="0"/>
    <x v="0"/>
    <x v="11"/>
    <x v="1"/>
    <x v="1"/>
    <x v="1"/>
    <m/>
    <m/>
    <m/>
    <m/>
    <m/>
    <m/>
    <m/>
    <m/>
    <s v="L"/>
    <m/>
    <s v="OC"/>
    <m/>
    <s v="15-0517-00-572606-0-E"/>
    <m/>
    <n v="17634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
    <n v="0"/>
    <n v="0"/>
    <n v="0"/>
    <n v="0"/>
    <n v="0"/>
    <d v="1899-12-30T00:00:00"/>
    <m/>
    <x v="0"/>
    <m/>
    <x v="0"/>
    <x v="0"/>
    <x v="0"/>
    <x v="11"/>
    <x v="1"/>
    <x v="1"/>
    <x v="1"/>
    <m/>
    <m/>
    <m/>
    <m/>
    <m/>
    <m/>
    <m/>
    <m/>
    <s v="L"/>
    <m/>
    <s v="OC"/>
    <m/>
    <s v="15-0517-00-572606-0-E"/>
    <m/>
    <n v="17634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5"/>
    <n v="0"/>
    <n v="0"/>
    <n v="0"/>
    <n v="0"/>
    <n v="0"/>
    <d v="1899-12-30T00:00:00"/>
    <m/>
    <x v="0"/>
    <m/>
    <x v="0"/>
    <x v="0"/>
    <x v="0"/>
    <x v="11"/>
    <x v="1"/>
    <x v="1"/>
    <x v="1"/>
    <m/>
    <m/>
    <m/>
    <m/>
    <m/>
    <m/>
    <m/>
    <m/>
    <s v="L"/>
    <m/>
    <s v="OC"/>
    <m/>
    <s v="15-0517-00-572606-0-E"/>
    <m/>
    <n v="17634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
    <n v="0"/>
    <n v="0"/>
    <n v="0"/>
    <n v="0"/>
    <n v="0"/>
    <d v="1899-12-30T00:00:00"/>
    <m/>
    <x v="0"/>
    <m/>
    <x v="0"/>
    <x v="0"/>
    <x v="0"/>
    <x v="11"/>
    <x v="1"/>
    <x v="1"/>
    <x v="1"/>
    <m/>
    <m/>
    <m/>
    <m/>
    <m/>
    <m/>
    <m/>
    <m/>
    <s v="L"/>
    <m/>
    <s v="OC"/>
    <m/>
    <s v="15-0517-00-572606-0-E"/>
    <m/>
    <n v="17634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00"/>
    <n v="0"/>
    <n v="0"/>
    <n v="0"/>
    <n v="0"/>
    <n v="0"/>
    <d v="1899-12-30T00:00:00"/>
    <m/>
    <x v="0"/>
    <m/>
    <x v="0"/>
    <x v="0"/>
    <x v="0"/>
    <x v="11"/>
    <x v="1"/>
    <x v="1"/>
    <x v="1"/>
    <m/>
    <m/>
    <m/>
    <m/>
    <m/>
    <m/>
    <m/>
    <m/>
    <s v="L"/>
    <m/>
    <s v="OC"/>
    <m/>
    <s v="15-0517-00-572606-0-E"/>
    <m/>
    <n v="17634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00"/>
    <n v="0"/>
    <n v="0"/>
    <n v="0"/>
    <n v="0"/>
    <n v="0"/>
    <d v="1899-12-30T00:00:00"/>
    <m/>
    <x v="0"/>
    <m/>
    <x v="0"/>
    <x v="0"/>
    <x v="0"/>
    <x v="11"/>
    <x v="1"/>
    <x v="1"/>
    <x v="1"/>
    <m/>
    <m/>
    <m/>
    <m/>
    <m/>
    <m/>
    <m/>
    <m/>
    <s v="L"/>
    <m/>
    <s v="OC"/>
    <m/>
    <s v="15-0517-00-572606-0-E"/>
    <m/>
    <n v="17634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30"/>
    <n v="0"/>
    <n v="0"/>
    <n v="0"/>
    <n v="0"/>
    <n v="0"/>
    <d v="1899-12-30T00:00:00"/>
    <m/>
    <x v="0"/>
    <m/>
    <x v="0"/>
    <x v="0"/>
    <x v="0"/>
    <x v="11"/>
    <x v="1"/>
    <x v="1"/>
    <x v="1"/>
    <m/>
    <m/>
    <m/>
    <m/>
    <m/>
    <m/>
    <m/>
    <m/>
    <s v="L"/>
    <m/>
    <s v="OC"/>
    <m/>
    <s v="15-0517-00-572606-0-E"/>
    <m/>
    <n v="17634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
    <n v="0"/>
    <n v="0"/>
    <n v="0"/>
    <n v="0"/>
    <n v="0"/>
    <d v="1899-12-30T00:00:00"/>
    <m/>
    <x v="0"/>
    <m/>
    <x v="0"/>
    <x v="0"/>
    <x v="0"/>
    <x v="11"/>
    <x v="1"/>
    <x v="1"/>
    <x v="1"/>
    <m/>
    <m/>
    <m/>
    <m/>
    <m/>
    <m/>
    <m/>
    <m/>
    <s v="L"/>
    <m/>
    <s v="OC"/>
    <m/>
    <s v="15-0517-00-572606-0-E"/>
    <m/>
    <n v="17634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00"/>
    <n v="0"/>
    <n v="0"/>
    <n v="0"/>
    <n v="0"/>
    <n v="0"/>
    <d v="1899-12-30T00:00:00"/>
    <m/>
    <x v="0"/>
    <m/>
    <x v="0"/>
    <x v="0"/>
    <x v="0"/>
    <x v="11"/>
    <x v="1"/>
    <x v="1"/>
    <x v="1"/>
    <m/>
    <m/>
    <m/>
    <m/>
    <m/>
    <m/>
    <m/>
    <m/>
    <s v="L"/>
    <m/>
    <s v="OC"/>
    <m/>
    <s v="15-0517-00-572606-0-E"/>
    <m/>
    <n v="17634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367"/>
    <n v="0"/>
    <n v="0"/>
    <n v="0"/>
    <n v="0"/>
    <n v="0"/>
    <d v="1899-12-30T00:00:00"/>
    <m/>
    <x v="0"/>
    <m/>
    <x v="0"/>
    <x v="0"/>
    <x v="0"/>
    <x v="11"/>
    <x v="1"/>
    <x v="1"/>
    <x v="1"/>
    <m/>
    <m/>
    <m/>
    <m/>
    <m/>
    <m/>
    <m/>
    <m/>
    <s v="L"/>
    <m/>
    <s v="OC"/>
    <m/>
    <s v="15-0517-00-572606-0-E"/>
    <m/>
    <n v="1763495"/>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6"/>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497"/>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4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0"/>
    <n v="0"/>
    <n v="0"/>
    <n v="0"/>
    <n v="0"/>
    <n v="0"/>
    <d v="1899-12-30T00:00:00"/>
    <m/>
    <x v="0"/>
    <m/>
    <x v="0"/>
    <x v="0"/>
    <x v="0"/>
    <x v="11"/>
    <x v="1"/>
    <x v="1"/>
    <x v="1"/>
    <m/>
    <m/>
    <m/>
    <m/>
    <m/>
    <m/>
    <m/>
    <m/>
    <s v="L"/>
    <m/>
    <s v="OC"/>
    <m/>
    <s v="15-0517-00-572606-0-E"/>
    <m/>
    <n v="17635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5"/>
    <n v="0"/>
    <n v="0"/>
    <n v="0"/>
    <n v="0"/>
    <n v="0"/>
    <d v="1899-12-30T00:00:00"/>
    <m/>
    <x v="0"/>
    <m/>
    <x v="0"/>
    <x v="0"/>
    <x v="0"/>
    <x v="11"/>
    <x v="1"/>
    <x v="1"/>
    <x v="1"/>
    <m/>
    <m/>
    <m/>
    <m/>
    <m/>
    <m/>
    <m/>
    <m/>
    <s v="L"/>
    <m/>
    <s v="OC"/>
    <m/>
    <s v="15-0517-00-572606-0-E"/>
    <m/>
    <n v="17635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4"/>
    <n v="0"/>
    <n v="0"/>
    <n v="0"/>
    <n v="0"/>
    <n v="0"/>
    <d v="1899-12-30T00:00:00"/>
    <m/>
    <x v="0"/>
    <m/>
    <x v="0"/>
    <x v="0"/>
    <x v="0"/>
    <x v="11"/>
    <x v="1"/>
    <x v="1"/>
    <x v="1"/>
    <m/>
    <m/>
    <m/>
    <m/>
    <m/>
    <m/>
    <m/>
    <m/>
    <s v="L"/>
    <m/>
    <s v="OC"/>
    <m/>
    <s v="15-0517-00-572606-0-E"/>
    <m/>
    <n v="17635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5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2"/>
    <m/>
    <m/>
  </r>
  <r>
    <x v="0"/>
    <x v="100"/>
    <x v="0"/>
    <s v="COTIZACION"/>
    <m/>
    <m/>
    <s v="CO37-FRANZ MERLO"/>
    <x v="27"/>
    <e v="#N/A"/>
    <x v="9"/>
    <x v="11"/>
    <x v="97"/>
    <m/>
    <m/>
    <m/>
    <m/>
    <x v="105"/>
    <m/>
    <x v="48"/>
    <x v="18"/>
    <x v="10"/>
    <x v="2"/>
    <x v="0"/>
    <x v="7"/>
    <x v="4"/>
    <m/>
    <m/>
    <s v="14:30"/>
    <s v="14:30"/>
    <x v="11"/>
    <m/>
    <x v="3"/>
    <m/>
    <x v="9"/>
    <x v="5"/>
    <x v="9"/>
    <x v="18"/>
    <x v="9"/>
    <m/>
    <x v="18"/>
    <x v="4"/>
    <x v="16"/>
    <x v="0"/>
    <m/>
    <x v="5"/>
    <m/>
    <x v="4"/>
    <x v="4"/>
    <s v="COLQUIRI"/>
    <m/>
    <m/>
    <x v="105"/>
    <n v="0"/>
    <n v="0"/>
    <x v="48"/>
    <x v="18"/>
    <x v="2"/>
    <n v="0"/>
    <x v="18"/>
    <n v="0"/>
    <m/>
    <m/>
    <n v="1"/>
    <n v="0"/>
    <n v="0"/>
    <n v="0"/>
    <n v="0"/>
    <n v="0"/>
    <d v="1899-12-30T00:00:00"/>
    <m/>
    <x v="0"/>
    <m/>
    <x v="0"/>
    <x v="0"/>
    <x v="0"/>
    <x v="11"/>
    <x v="1"/>
    <x v="1"/>
    <x v="1"/>
    <m/>
    <m/>
    <m/>
    <m/>
    <m/>
    <m/>
    <m/>
    <m/>
    <s v="L"/>
    <m/>
    <s v="OC"/>
    <m/>
    <s v="15-0517-00-572606-0-E"/>
    <m/>
    <n v="17635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5"/>
    <m/>
    <m/>
  </r>
  <r>
    <x v="0"/>
    <x v="100"/>
    <x v="0"/>
    <s v="COTIZACION"/>
    <m/>
    <m/>
    <s v="CO37-FRANZ MERLO"/>
    <x v="27"/>
    <e v="#N/A"/>
    <x v="9"/>
    <x v="11"/>
    <x v="97"/>
    <m/>
    <m/>
    <m/>
    <m/>
    <x v="105"/>
    <m/>
    <x v="48"/>
    <x v="18"/>
    <x v="10"/>
    <x v="2"/>
    <x v="0"/>
    <x v="7"/>
    <x v="4"/>
    <m/>
    <m/>
    <s v="15:00"/>
    <s v="15:00"/>
    <x v="11"/>
    <m/>
    <x v="3"/>
    <m/>
    <x v="9"/>
    <x v="5"/>
    <x v="9"/>
    <x v="18"/>
    <x v="9"/>
    <m/>
    <x v="18"/>
    <x v="4"/>
    <x v="16"/>
    <x v="0"/>
    <m/>
    <x v="5"/>
    <m/>
    <x v="4"/>
    <x v="4"/>
    <s v="COLQUIRI"/>
    <m/>
    <m/>
    <x v="105"/>
    <n v="0"/>
    <n v="0"/>
    <x v="48"/>
    <x v="18"/>
    <x v="2"/>
    <n v="0"/>
    <x v="18"/>
    <n v="0"/>
    <m/>
    <m/>
    <n v="256"/>
    <n v="0"/>
    <n v="0"/>
    <n v="0"/>
    <n v="0"/>
    <n v="0"/>
    <d v="1899-12-30T00:00:00"/>
    <m/>
    <x v="0"/>
    <m/>
    <x v="0"/>
    <x v="0"/>
    <x v="0"/>
    <x v="11"/>
    <x v="1"/>
    <x v="1"/>
    <x v="1"/>
    <m/>
    <m/>
    <m/>
    <m/>
    <m/>
    <m/>
    <m/>
    <m/>
    <s v="L"/>
    <m/>
    <s v="OC"/>
    <m/>
    <s v="15-0517-00-572606-0-E"/>
    <m/>
    <n v="17635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5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6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2"/>
    <n v="0"/>
    <n v="0"/>
    <n v="0"/>
    <n v="0"/>
    <n v="0"/>
    <d v="1899-12-30T00:00:00"/>
    <m/>
    <x v="0"/>
    <m/>
    <x v="0"/>
    <x v="0"/>
    <x v="0"/>
    <x v="11"/>
    <x v="1"/>
    <x v="1"/>
    <x v="1"/>
    <m/>
    <m/>
    <m/>
    <m/>
    <m/>
    <m/>
    <m/>
    <m/>
    <s v="L"/>
    <m/>
    <s v="OC"/>
    <m/>
    <s v="15-0517-00-572606-0-E"/>
    <m/>
    <n v="17637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n v="12"/>
    <n v="0"/>
    <n v="0"/>
    <n v="0"/>
    <n v="0"/>
    <n v="0"/>
    <d v="1899-12-30T00:00:00"/>
    <m/>
    <x v="0"/>
    <m/>
    <x v="0"/>
    <x v="0"/>
    <x v="0"/>
    <x v="11"/>
    <x v="1"/>
    <x v="1"/>
    <x v="1"/>
    <m/>
    <m/>
    <m/>
    <m/>
    <m/>
    <m/>
    <m/>
    <m/>
    <s v="L"/>
    <m/>
    <s v="OC"/>
    <m/>
    <s v="15-0517-00-572606-0-E"/>
    <m/>
    <n v="1763732"/>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3"/>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n v="1190"/>
    <n v="0"/>
    <n v="0"/>
    <n v="0"/>
    <n v="0"/>
    <n v="0"/>
    <d v="1899-12-30T00:00:00"/>
    <m/>
    <x v="0"/>
    <m/>
    <x v="0"/>
    <x v="0"/>
    <x v="0"/>
    <x v="11"/>
    <x v="1"/>
    <x v="1"/>
    <x v="1"/>
    <m/>
    <m/>
    <m/>
    <m/>
    <m/>
    <m/>
    <m/>
    <m/>
    <s v="L"/>
    <m/>
    <s v="OC"/>
    <m/>
    <s v="15-0517-00-572606-0-E"/>
    <m/>
    <n v="17637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7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m/>
    <m/>
    <m/>
    <m/>
    <n v="0"/>
    <n v="0"/>
    <n v="0"/>
    <n v="0"/>
    <n v="0"/>
    <d v="1899-12-30T00:00:00"/>
    <m/>
    <x v="0"/>
    <m/>
    <x v="0"/>
    <x v="0"/>
    <x v="0"/>
    <x v="11"/>
    <x v="1"/>
    <x v="1"/>
    <x v="1"/>
    <m/>
    <m/>
    <m/>
    <m/>
    <m/>
    <m/>
    <m/>
    <m/>
    <s v="L"/>
    <m/>
    <s v="OC"/>
    <m/>
    <s v="15-0517-00-572606-0-E"/>
    <m/>
    <n v="17638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8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39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3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4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5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6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7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8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09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3"/>
    <m/>
    <m/>
  </r>
  <r>
    <x v="0"/>
    <x v="100"/>
    <x v="0"/>
    <s v="COTIZACION"/>
    <m/>
    <m/>
    <s v="CO37-FRANZ MERLO"/>
    <x v="27"/>
    <e v="#N/A"/>
    <x v="9"/>
    <x v="11"/>
    <x v="97"/>
    <m/>
    <m/>
    <m/>
    <m/>
    <x v="105"/>
    <m/>
    <x v="48"/>
    <x v="18"/>
    <x v="10"/>
    <x v="2"/>
    <x v="0"/>
    <x v="7"/>
    <x v="4"/>
    <m/>
    <m/>
    <s v="09:55"/>
    <s v="10:4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4"/>
    <m/>
    <m/>
  </r>
  <r>
    <x v="0"/>
    <x v="100"/>
    <x v="0"/>
    <s v="COTIZACION"/>
    <m/>
    <m/>
    <s v="CO37-FRANZ MERLO"/>
    <x v="27"/>
    <e v="#N/A"/>
    <x v="9"/>
    <x v="11"/>
    <x v="97"/>
    <m/>
    <m/>
    <m/>
    <m/>
    <x v="105"/>
    <m/>
    <x v="48"/>
    <x v="18"/>
    <x v="10"/>
    <x v="2"/>
    <x v="0"/>
    <x v="7"/>
    <x v="4"/>
    <m/>
    <m/>
    <s v="15:25"/>
    <s v="16: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5"/>
    <m/>
    <m/>
  </r>
  <r>
    <x v="0"/>
    <x v="100"/>
    <x v="0"/>
    <s v="COTIZACION"/>
    <m/>
    <m/>
    <s v="CO37-FRANZ MERLO"/>
    <x v="27"/>
    <e v="#N/A"/>
    <x v="9"/>
    <x v="11"/>
    <x v="97"/>
    <m/>
    <m/>
    <m/>
    <m/>
    <x v="105"/>
    <m/>
    <x v="48"/>
    <x v="18"/>
    <x v="10"/>
    <x v="2"/>
    <x v="0"/>
    <x v="7"/>
    <x v="4"/>
    <m/>
    <m/>
    <s v="14:25"/>
    <s v="15: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6"/>
    <m/>
    <m/>
  </r>
  <r>
    <x v="0"/>
    <x v="100"/>
    <x v="0"/>
    <s v="COTIZACION"/>
    <m/>
    <m/>
    <s v="CO37-FRANZ MERLO"/>
    <x v="27"/>
    <e v="#N/A"/>
    <x v="9"/>
    <x v="11"/>
    <x v="97"/>
    <m/>
    <m/>
    <m/>
    <m/>
    <x v="105"/>
    <m/>
    <x v="48"/>
    <x v="18"/>
    <x v="10"/>
    <x v="2"/>
    <x v="0"/>
    <x v="7"/>
    <x v="4"/>
    <m/>
    <m/>
    <s v="10:25"/>
    <s v="11: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7"/>
    <m/>
    <m/>
  </r>
  <r>
    <x v="0"/>
    <x v="100"/>
    <x v="0"/>
    <s v="COTIZACION"/>
    <m/>
    <m/>
    <s v="CO37-FRANZ MERLO"/>
    <x v="27"/>
    <e v="#N/A"/>
    <x v="9"/>
    <x v="11"/>
    <x v="97"/>
    <m/>
    <m/>
    <m/>
    <m/>
    <x v="105"/>
    <m/>
    <x v="48"/>
    <x v="18"/>
    <x v="10"/>
    <x v="2"/>
    <x v="0"/>
    <x v="7"/>
    <x v="4"/>
    <m/>
    <m/>
    <s v="09:25"/>
    <s v="10:11"/>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0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1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4"/>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5"/>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6"/>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7"/>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8"/>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29"/>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0"/>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1"/>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2"/>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3"/>
    <m/>
    <m/>
  </r>
  <r>
    <x v="0"/>
    <x v="100"/>
    <x v="0"/>
    <s v="COTIZACION"/>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4"/>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5"/>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6"/>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7"/>
    <m/>
    <m/>
  </r>
  <r>
    <x v="0"/>
    <x v="100"/>
    <x v="0"/>
    <m/>
    <m/>
    <m/>
    <s v="CO37-FRANZ MERLO"/>
    <x v="27"/>
    <e v="#N/A"/>
    <x v="9"/>
    <x v="11"/>
    <x v="97"/>
    <m/>
    <m/>
    <m/>
    <m/>
    <x v="105"/>
    <m/>
    <x v="48"/>
    <x v="18"/>
    <x v="10"/>
    <x v="2"/>
    <x v="0"/>
    <x v="7"/>
    <x v="4"/>
    <m/>
    <m/>
    <s v="14:30"/>
    <s v="15:00"/>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8"/>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39"/>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0"/>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1"/>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2"/>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3"/>
    <m/>
    <m/>
  </r>
  <r>
    <x v="0"/>
    <x v="100"/>
    <x v="0"/>
    <m/>
    <m/>
    <m/>
    <s v="CO37-FRANZ MERLO"/>
    <x v="27"/>
    <e v="#N/A"/>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4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5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6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7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8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7"/>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8"/>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199"/>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0"/>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1"/>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2"/>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3"/>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4"/>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5"/>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6"/>
    <m/>
    <m/>
  </r>
  <r>
    <x v="0"/>
    <x v="100"/>
    <x v="0"/>
    <m/>
    <m/>
    <m/>
    <s v="CO37-FRANZ MERLO"/>
    <x v="27"/>
    <m/>
    <x v="9"/>
    <x v="11"/>
    <x v="97"/>
    <m/>
    <m/>
    <m/>
    <m/>
    <x v="105"/>
    <m/>
    <x v="48"/>
    <x v="18"/>
    <x v="10"/>
    <x v="2"/>
    <x v="0"/>
    <x v="7"/>
    <x v="4"/>
    <m/>
    <m/>
    <m/>
    <m/>
    <x v="11"/>
    <m/>
    <x v="3"/>
    <m/>
    <x v="9"/>
    <x v="5"/>
    <x v="9"/>
    <x v="18"/>
    <x v="9"/>
    <m/>
    <x v="18"/>
    <x v="4"/>
    <x v="16"/>
    <x v="0"/>
    <m/>
    <x v="5"/>
    <m/>
    <x v="4"/>
    <x v="4"/>
    <s v="COLQUIRI"/>
    <m/>
    <m/>
    <x v="105"/>
    <n v="0"/>
    <n v="0"/>
    <x v="48"/>
    <x v="18"/>
    <x v="2"/>
    <n v="0"/>
    <x v="18"/>
    <n v="0"/>
    <m/>
    <m/>
    <m/>
    <n v="0"/>
    <n v="0"/>
    <n v="0"/>
    <n v="0"/>
    <n v="0"/>
    <d v="1899-12-30T00:00:00"/>
    <m/>
    <x v="0"/>
    <m/>
    <x v="0"/>
    <x v="0"/>
    <x v="0"/>
    <x v="11"/>
    <x v="1"/>
    <x v="1"/>
    <x v="1"/>
    <m/>
    <m/>
    <m/>
    <m/>
    <m/>
    <m/>
    <m/>
    <m/>
    <s v="L"/>
    <m/>
    <s v="OC"/>
    <m/>
    <s v="15-0517-00-572606-0-E"/>
    <m/>
    <n v="1764207"/>
    <m/>
    <m/>
  </r>
  <r>
    <x v="0"/>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0"/>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s v="COLQUIRI"/>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8"/>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30"/>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484"/>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n v="0"/>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n v="0"/>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6"/>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7"/>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28"/>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8"/>
    <x v="4"/>
    <x v="16"/>
    <x v="0"/>
    <m/>
    <x v="5"/>
    <m/>
    <x v="4"/>
    <x v="4"/>
    <m/>
    <m/>
    <m/>
    <x v="128"/>
    <m/>
    <m/>
    <x v="49"/>
    <x v="19"/>
    <x v="27"/>
    <m/>
    <x v="18"/>
    <m/>
    <m/>
    <m/>
    <m/>
    <m/>
    <m/>
    <m/>
    <m/>
    <m/>
    <m/>
    <m/>
    <x v="0"/>
    <m/>
    <x v="0"/>
    <x v="0"/>
    <x v="0"/>
    <x v="61"/>
    <x v="59"/>
    <x v="59"/>
    <x v="60"/>
    <m/>
    <m/>
    <m/>
    <m/>
    <m/>
    <m/>
    <m/>
    <m/>
    <m/>
    <m/>
    <m/>
    <m/>
    <m/>
    <m/>
    <m/>
    <m/>
    <m/>
  </r>
  <r>
    <x v="1"/>
    <x v="100"/>
    <x v="0"/>
    <m/>
    <m/>
    <m/>
    <m/>
    <x v="27"/>
    <m/>
    <x v="9"/>
    <x v="11"/>
    <x v="97"/>
    <m/>
    <m/>
    <m/>
    <m/>
    <x v="105"/>
    <m/>
    <x v="48"/>
    <x v="18"/>
    <x v="10"/>
    <x v="2"/>
    <x v="0"/>
    <x v="7"/>
    <x v="4"/>
    <m/>
    <m/>
    <m/>
    <m/>
    <x v="11"/>
    <m/>
    <x v="3"/>
    <m/>
    <x v="9"/>
    <x v="5"/>
    <x v="9"/>
    <x v="18"/>
    <x v="9"/>
    <m/>
    <x v="114"/>
    <x v="4"/>
    <x v="16"/>
    <x v="0"/>
    <m/>
    <x v="5"/>
    <m/>
    <x v="4"/>
    <x v="4"/>
    <m/>
    <m/>
    <m/>
    <x v="128"/>
    <m/>
    <m/>
    <x v="49"/>
    <x v="19"/>
    <x v="27"/>
    <m/>
    <x v="18"/>
    <m/>
    <m/>
    <m/>
    <m/>
    <m/>
    <m/>
    <m/>
    <m/>
    <m/>
    <m/>
    <m/>
    <x v="0"/>
    <m/>
    <x v="0"/>
    <x v="0"/>
    <x v="0"/>
    <x v="61"/>
    <x v="59"/>
    <x v="59"/>
    <x v="60"/>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4A05F5-6377-464E-8C03-D7925CFE5F2B}" name="TablaDinámica1" cacheId="101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999">
        <item m="1" x="122"/>
        <item m="1" x="851"/>
        <item m="1" x="675"/>
        <item m="1" x="647"/>
        <item m="1" x="568"/>
        <item m="1" x="542"/>
        <item m="1" x="968"/>
        <item m="1" x="496"/>
        <item m="1" x="706"/>
        <item m="1" x="953"/>
        <item m="1" x="634"/>
        <item m="1" x="867"/>
        <item m="1" x="389"/>
        <item m="1" x="620"/>
        <item m="1" x="685"/>
        <item m="1" x="804"/>
        <item m="1" x="933"/>
        <item m="1" x="151"/>
        <item m="1" x="230"/>
        <item m="1" x="456"/>
        <item m="1" x="787"/>
        <item m="1" x="914"/>
        <item m="1" x="140"/>
        <item m="1" x="312"/>
        <item m="1" x="437"/>
        <item m="1" x="555"/>
        <item m="1" x="655"/>
        <item m="1" x="768"/>
        <item m="1" x="895"/>
        <item m="1" x="129"/>
        <item m="1" x="543"/>
        <item m="1" x="641"/>
        <item m="1" x="752"/>
        <item m="1" x="878"/>
        <item m="1" x="993"/>
        <item m="1" x="197"/>
        <item m="1" x="284"/>
        <item m="1" x="399"/>
        <item m="1" x="528"/>
        <item m="1" x="627"/>
        <item m="1" x="734"/>
        <item m="1" x="859"/>
        <item m="1" x="981"/>
        <item m="1" x="601"/>
        <item m="1" x="165"/>
        <item m="1" x="247"/>
        <item m="1" x="346"/>
        <item m="1" x="412"/>
        <item m="1" x="588"/>
        <item m="1" x="692"/>
        <item m="1" x="746"/>
        <item m="1" x="811"/>
        <item m="1" x="871"/>
        <item m="1" x="393"/>
        <item m="1" x="464"/>
        <item m="1" x="523"/>
        <item m="1" x="574"/>
        <item m="1" x="624"/>
        <item m="1" x="678"/>
        <item m="1" x="731"/>
        <item m="1" x="794"/>
        <item m="1" x="854"/>
        <item m="1" x="922"/>
        <item m="1" x="143"/>
        <item m="1" x="183"/>
        <item m="1" x="223"/>
        <item m="1" x="268"/>
        <item m="1" x="317"/>
        <item m="1" x="375"/>
        <item m="1" x="445"/>
        <item m="1" x="508"/>
        <item m="1" x="561"/>
        <item m="1" x="610"/>
        <item m="1" x="664"/>
        <item m="1" x="716"/>
        <item m="1" x="776"/>
        <item m="1" x="839"/>
        <item m="1" x="903"/>
        <item m="1" x="964"/>
        <item m="1" x="133"/>
        <item m="1" x="173"/>
        <item m="1" x="212"/>
        <item m="1" x="256"/>
        <item m="1" x="303"/>
        <item m="1" x="358"/>
        <item m="1" x="427"/>
        <item m="1" x="493"/>
        <item m="1" x="549"/>
        <item m="1" x="598"/>
        <item m="1" x="649"/>
        <item m="1" x="702"/>
        <item m="1" x="760"/>
        <item m="1" x="824"/>
        <item m="1" x="886"/>
        <item m="1" x="950"/>
        <item m="1" x="997"/>
        <item m="1" x="162"/>
        <item m="1" x="202"/>
        <item m="1" x="243"/>
        <item m="1" x="291"/>
        <item m="1" x="343"/>
        <item m="1" x="409"/>
        <item m="1" x="477"/>
        <item m="1" x="535"/>
        <item m="1" x="585"/>
        <item m="1" x="636"/>
        <item m="1" x="688"/>
        <item m="1" x="743"/>
        <item m="1" x="808"/>
        <item m="1" x="868"/>
        <item m="1" x="936"/>
        <item m="1" x="986"/>
        <item m="1" x="153"/>
        <item m="1" x="192"/>
        <item m="1" x="233"/>
        <item m="1" x="279"/>
        <item m="1" x="329"/>
        <item m="1" x="390"/>
        <item m="1" x="460"/>
        <item m="1" x="520"/>
        <item m="1" x="571"/>
        <item m="1" x="621"/>
        <item m="1" x="673"/>
        <item m="1" x="728"/>
        <item m="1" x="791"/>
        <item m="1" x="852"/>
        <item m="1" x="918"/>
        <item m="1" x="974"/>
        <item m="1" x="142"/>
        <item m="1" x="182"/>
        <item m="1" x="221"/>
        <item m="1" x="267"/>
        <item m="1" x="316"/>
        <item m="1" x="374"/>
        <item m="1" x="442"/>
        <item m="1" x="506"/>
        <item m="1" x="559"/>
        <item m="1" x="609"/>
        <item m="1" x="659"/>
        <item m="1" x="714"/>
        <item m="1" x="774"/>
        <item m="1" x="838"/>
        <item m="1" x="901"/>
        <item m="1" x="963"/>
        <item m="1" x="132"/>
        <item m="1" x="172"/>
        <item m="1" x="210"/>
        <item m="1" x="255"/>
        <item m="1" x="302"/>
        <item m="1" x="357"/>
        <item m="1" x="424"/>
        <item m="1" x="492"/>
        <item m="1" x="547"/>
        <item m="1" x="596"/>
        <item m="1" x="645"/>
        <item m="1" x="700"/>
        <item m="1" x="758"/>
        <item m="1" x="823"/>
        <item m="1" x="884"/>
        <item m="1" x="949"/>
        <item m="1" x="996"/>
        <item m="1" x="161"/>
        <item m="1" x="180"/>
        <item m="1" x="200"/>
        <item m="1" x="220"/>
        <item m="1" x="242"/>
        <item m="1" x="266"/>
        <item m="1" x="657"/>
        <item m="1" x="741"/>
        <item x="100"/>
        <item m="1" x="362"/>
        <item m="1" x="633"/>
        <item m="1" x="150"/>
        <item m="1" x="139"/>
        <item m="1" x="980"/>
        <item m="1" x="619"/>
        <item m="1" x="661"/>
        <item m="1" x="462"/>
        <item m="1" x="171"/>
        <item m="1" x="749"/>
        <item m="1" x="821"/>
        <item m="1" x="419"/>
        <item m="1" x="938"/>
        <item m="1" x="290"/>
        <item m="1" x="315"/>
        <item m="1" x="341"/>
        <item m="1" x="371"/>
        <item m="1" x="405"/>
        <item m="1" x="440"/>
        <item m="1" x="474"/>
        <item m="1" x="503"/>
        <item m="1" x="532"/>
        <item m="1" x="557"/>
        <item m="1" x="582"/>
        <item m="1" x="606"/>
        <item m="1" x="631"/>
        <item m="1" x="686"/>
        <item m="1" x="772"/>
        <item m="1" x="805"/>
        <item m="1" x="836"/>
        <item m="1" x="865"/>
        <item m="1" x="899"/>
        <item m="1" x="934"/>
        <item m="1" x="961"/>
        <item m="1" x="985"/>
        <item m="1" x="131"/>
        <item m="1" x="152"/>
        <item m="1" x="170"/>
        <item m="1" x="209"/>
        <item m="1" x="232"/>
        <item m="1" x="254"/>
        <item m="1" x="278"/>
        <item m="1" x="301"/>
        <item m="1" x="328"/>
        <item m="1" x="355"/>
        <item m="1" x="387"/>
        <item m="1" x="458"/>
        <item m="1" x="488"/>
        <item m="1" x="517"/>
        <item m="1" x="545"/>
        <item m="1" x="570"/>
        <item m="1" x="593"/>
        <item m="1" x="617"/>
        <item m="1" x="643"/>
        <item m="1" x="671"/>
        <item m="1" x="725"/>
        <item m="1" x="755"/>
        <item m="1" x="788"/>
        <item m="1" x="819"/>
        <item m="1" x="569"/>
        <item m="1" x="849"/>
        <item m="1" x="881"/>
        <item m="1" x="915"/>
        <item m="1" x="946"/>
        <item m="1" x="973"/>
        <item m="1" x="995"/>
        <item m="1" x="141"/>
        <item m="1" x="159"/>
        <item m="1" x="179"/>
        <item m="1" x="199"/>
        <item m="1" x="218"/>
        <item m="1" x="240"/>
        <item m="1" x="264"/>
        <item m="1" x="288"/>
        <item m="1" x="313"/>
        <item m="1" x="339"/>
        <item m="1" x="369"/>
        <item m="1" x="403"/>
        <item m="1" x="438"/>
        <item m="1" x="472"/>
        <item m="1" x="502"/>
        <item m="1" x="531"/>
        <item m="1" x="556"/>
        <item m="1" x="579"/>
        <item m="1" x="605"/>
        <item m="1" x="630"/>
        <item m="1" x="656"/>
        <item m="1" x="683"/>
        <item m="1" x="711"/>
        <item m="1" x="739"/>
        <item m="1" x="770"/>
        <item m="1" x="802"/>
        <item m="1" x="834"/>
        <item m="1" x="864"/>
        <item m="1" x="897"/>
        <item m="1" x="931"/>
        <item m="1" x="960"/>
        <item m="1" x="984"/>
        <item m="1" x="130"/>
        <item m="1" x="149"/>
        <item m="1" x="190"/>
        <item m="1" x="201"/>
        <item m="1" x="490"/>
        <item m="1" x="169"/>
        <item m="1" x="189"/>
        <item m="1" x="208"/>
        <item m="1" x="229"/>
        <item m="1" x="251"/>
        <item m="1" x="275"/>
        <item m="1" x="298"/>
        <item m="1" x="325"/>
        <item m="1" x="352"/>
        <item m="1" x="384"/>
        <item m="1" x="420"/>
        <item m="1" x="454"/>
        <item m="1" x="486"/>
        <item m="1" x="516"/>
        <item m="1" x="544"/>
        <item m="1" x="567"/>
        <item m="1" x="592"/>
        <item m="1" x="616"/>
        <item m="1" x="642"/>
        <item m="1" x="670"/>
        <item m="1" x="696"/>
        <item m="1" x="723"/>
        <item m="1" x="753"/>
        <item m="1" x="784"/>
        <item m="1" x="818"/>
        <item m="1" x="847"/>
        <item m="1" x="879"/>
        <item m="1" x="912"/>
        <item m="1" x="944"/>
        <item m="1" x="972"/>
        <item m="1" x="994"/>
        <item m="1" x="138"/>
        <item m="1" x="158"/>
        <item m="1" x="178"/>
        <item m="1" x="198"/>
        <item m="1" x="217"/>
        <item m="1" x="239"/>
        <item m="1" x="262"/>
        <item m="1" x="286"/>
        <item m="1" x="310"/>
        <item m="1" x="337"/>
        <item m="1" x="367"/>
        <item m="1" x="401"/>
        <item m="1" x="435"/>
        <item m="1" x="470"/>
        <item m="1" x="501"/>
        <item m="1" x="530"/>
        <item m="1" x="554"/>
        <item m="1" x="578"/>
        <item m="1" x="604"/>
        <item m="1" x="629"/>
        <item m="1" x="654"/>
        <item m="1" x="682"/>
        <item m="1" x="709"/>
        <item m="1" x="736"/>
        <item m="1" x="766"/>
        <item m="1" x="799"/>
        <item m="1" x="831"/>
        <item m="1" x="861"/>
        <item m="1" x="893"/>
        <item m="1" x="928"/>
        <item m="1" x="958"/>
        <item m="1" x="982"/>
        <item m="1" x="126"/>
        <item m="1" x="147"/>
        <item m="1" x="167"/>
        <item m="1" x="187"/>
        <item m="1" x="206"/>
        <item m="1" x="259"/>
        <item m="1" x="227"/>
        <item m="1" x="249"/>
        <item m="1" x="272"/>
        <item m="1" x="295"/>
        <item m="1" x="322"/>
        <item m="1" x="350"/>
        <item m="1" x="381"/>
        <item m="1" x="416"/>
        <item m="1" x="451"/>
        <item m="1" x="483"/>
        <item m="1" x="514"/>
        <item m="1" x="540"/>
        <item m="1" x="565"/>
        <item m="1" x="590"/>
        <item m="1" x="614"/>
        <item m="1" x="640"/>
        <item m="1" x="668"/>
        <item m="1" x="694"/>
        <item m="1" x="721"/>
        <item m="1" x="748"/>
        <item m="1" x="781"/>
        <item m="1" x="815"/>
        <item m="1" x="844"/>
        <item m="1" x="875"/>
        <item m="1" x="909"/>
        <item m="1" x="942"/>
        <item m="1" x="970"/>
        <item m="1" x="990"/>
        <item m="1" x="136"/>
        <item m="1" x="156"/>
        <item m="1" x="176"/>
        <item m="1" x="195"/>
        <item m="1" x="215"/>
        <item m="1" x="237"/>
        <item m="1" x="260"/>
        <item m="1" x="282"/>
        <item m="1" x="306"/>
        <item m="1" x="333"/>
        <item m="1" x="363"/>
        <item m="1" x="396"/>
        <item m="1" x="431"/>
        <item m="1" x="466"/>
        <item m="1" x="497"/>
        <item m="1" x="525"/>
        <item m="1" x="552"/>
        <item m="1" x="576"/>
        <item m="1" x="602"/>
        <item m="1" x="626"/>
        <item m="1" x="652"/>
        <item m="1" x="680"/>
        <item m="1" x="707"/>
        <item m="1" x="733"/>
        <item m="1" x="763"/>
        <item m="1" x="796"/>
        <item m="1" x="828"/>
        <item m="1" x="857"/>
        <item m="1" x="890"/>
        <item m="1" x="925"/>
        <item m="1" x="955"/>
        <item m="1" x="978"/>
        <item m="1" x="125"/>
        <item m="1" x="146"/>
        <item m="1" x="166"/>
        <item m="1" x="186"/>
        <item m="1" x="205"/>
        <item m="1" x="226"/>
        <item m="1" x="248"/>
        <item m="1" x="271"/>
        <item m="1" x="294"/>
        <item m="1" x="320"/>
        <item m="1" x="348"/>
        <item m="1" x="379"/>
        <item m="1" x="414"/>
        <item m="1" x="449"/>
        <item m="1" x="481"/>
        <item m="1" x="511"/>
        <item m="1" x="538"/>
        <item m="1" x="564"/>
        <item m="1" x="589"/>
        <item m="1" x="613"/>
        <item m="1" x="639"/>
        <item m="1" x="667"/>
        <item m="1" x="693"/>
        <item m="1" x="719"/>
        <item m="1" x="747"/>
        <item m="1" x="779"/>
        <item m="1" x="812"/>
        <item m="1" x="842"/>
        <item m="1" x="872"/>
        <item m="1" x="906"/>
        <item m="1" x="940"/>
        <item m="1" x="954"/>
        <item m="1" x="967"/>
        <item m="1" x="976"/>
        <item m="1" x="988"/>
        <item m="1" x="124"/>
        <item m="1" x="135"/>
        <item m="1" x="145"/>
        <item m="1" x="155"/>
        <item m="1" x="164"/>
        <item m="1" x="608"/>
        <item m="1" x="175"/>
        <item m="1" x="185"/>
        <item m="1" x="194"/>
        <item m="1" x="204"/>
        <item m="1" x="214"/>
        <item m="1" x="225"/>
        <item m="1" x="236"/>
        <item m="1" x="246"/>
        <item m="1" x="258"/>
        <item m="1" x="270"/>
        <item m="1" x="281"/>
        <item m="1" x="293"/>
        <item m="1" x="305"/>
        <item m="1" x="319"/>
        <item m="1" x="331"/>
        <item m="1" x="345"/>
        <item m="1" x="360"/>
        <item m="1" x="377"/>
        <item m="1" x="394"/>
        <item m="1" x="411"/>
        <item m="1" x="429"/>
        <item m="1" x="447"/>
        <item m="1" x="465"/>
        <item m="1" x="480"/>
        <item m="1" x="495"/>
        <item m="1" x="510"/>
        <item m="1" x="524"/>
        <item m="1" x="537"/>
        <item m="1" x="551"/>
        <item m="1" x="563"/>
        <item m="1" x="575"/>
        <item m="1" x="587"/>
        <item m="1" x="600"/>
        <item m="1" x="612"/>
        <item m="1" x="625"/>
        <item m="1" x="638"/>
        <item m="1" x="651"/>
        <item m="1" x="666"/>
        <item m="1" x="679"/>
        <item m="1" x="691"/>
        <item m="1" x="704"/>
        <item m="1" x="718"/>
        <item m="1" x="732"/>
        <item m="1" x="745"/>
        <item m="1" x="762"/>
        <item m="1" x="778"/>
        <item m="1" x="795"/>
        <item m="1" x="810"/>
        <item m="1" x="826"/>
        <item m="1" x="841"/>
        <item m="1" x="855"/>
        <item m="1" x="870"/>
        <item m="1" x="581"/>
        <item m="1" x="924"/>
        <item m="1" x="888"/>
        <item m="1" x="905"/>
        <item m="1" x="923"/>
        <item m="1" x="939"/>
        <item m="1" x="952"/>
        <item m="1" x="966"/>
        <item m="1" x="975"/>
        <item m="1" x="987"/>
        <item m="1" x="123"/>
        <item m="1" x="134"/>
        <item m="1" x="144"/>
        <item m="1" x="154"/>
        <item m="1" x="163"/>
        <item m="1" x="174"/>
        <item m="1" x="184"/>
        <item m="1" x="193"/>
        <item m="1" x="203"/>
        <item m="1" x="213"/>
        <item m="1" x="785"/>
        <item m="1" x="705"/>
        <item m="1" x="224"/>
        <item m="1" x="235"/>
        <item m="1" x="244"/>
        <item m="1" x="257"/>
        <item m="1" x="269"/>
        <item m="1" x="280"/>
        <item m="1" x="292"/>
        <item m="1" x="304"/>
        <item m="1" x="318"/>
        <item m="1" x="330"/>
        <item m="1" x="344"/>
        <item m="1" x="359"/>
        <item m="1" x="376"/>
        <item m="1" x="392"/>
        <item m="1" x="410"/>
        <item m="1" x="428"/>
        <item m="1" x="446"/>
        <item m="1" x="463"/>
        <item m="1" x="478"/>
        <item m="1" x="494"/>
        <item m="1" x="509"/>
        <item m="1" x="522"/>
        <item m="1" x="536"/>
        <item m="1" x="550"/>
        <item m="1" x="562"/>
        <item m="1" x="573"/>
        <item m="1" x="586"/>
        <item m="1" x="599"/>
        <item m="1" x="611"/>
        <item m="1" x="623"/>
        <item m="1" x="637"/>
        <item m="1" x="650"/>
        <item m="1" x="665"/>
        <item m="1" x="677"/>
        <item m="1" x="181"/>
        <item m="1" x="479"/>
        <item m="1" x="689"/>
        <item m="1" x="703"/>
        <item m="1" x="717"/>
        <item m="1" x="730"/>
        <item m="1" x="744"/>
        <item m="1" x="761"/>
        <item m="1" x="777"/>
        <item m="1" x="793"/>
        <item m="1" x="809"/>
        <item m="1" x="825"/>
        <item m="1" x="840"/>
        <item m="1" x="853"/>
        <item m="1" x="920"/>
        <item m="1" x="991"/>
        <item m="1" x="902"/>
        <item m="1" x="191"/>
        <item m="1" x="527"/>
        <item m="1" x="919"/>
        <item m="1" x="690"/>
        <item m="1" x="594"/>
        <item m="1" x="234"/>
        <item m="1" x="885"/>
        <item m="1" x="977"/>
        <item m="1" x="720"/>
        <item m="1" x="245"/>
        <item m="1" x="444"/>
        <item m="1" x="426"/>
        <item m="1" x="128"/>
        <item m="1" x="580"/>
        <item m="1" x="373"/>
        <item m="1" x="965"/>
        <item m="1" x="869"/>
        <item m="1" x="887"/>
        <item m="1" x="921"/>
        <item m="1" x="937"/>
        <item m="1" x="951"/>
        <item m="1" x="391"/>
        <item m="1" x="408"/>
        <item m="1" x="425"/>
        <item m="1" x="461"/>
        <item m="1" x="476"/>
        <item m="1" x="904"/>
        <item m="1" x="534"/>
        <item m="1" x="548"/>
        <item m="1" x="560"/>
        <item m="1" x="572"/>
        <item m="1" x="584"/>
        <item m="1" x="622"/>
        <item m="1" x="635"/>
        <item m="1" x="662"/>
        <item m="1" x="407"/>
        <item m="1" x="507"/>
        <item m="1" x="521"/>
        <item m="1" x="597"/>
        <item m="1" x="701"/>
        <item m="1" x="646"/>
        <item m="1" x="660"/>
        <item m="1" x="674"/>
        <item m="1" x="687"/>
        <item m="1" x="715"/>
        <item m="1" x="729"/>
        <item m="1" x="742"/>
        <item m="1" x="663"/>
        <item m="1" x="475"/>
        <item m="1" x="775"/>
        <item m="1" x="759"/>
        <item m="1" x="505"/>
        <item m="1" x="519"/>
        <item m="1" x="546"/>
        <item m="1" x="558"/>
        <item m="1" x="533"/>
        <item m="1" x="595"/>
        <item m="1" x="618"/>
        <item m="1" x="632"/>
        <item m="1" x="644"/>
        <item m="1" x="648"/>
        <item m="1" x="491"/>
        <item m="1" x="807"/>
        <item m="1" x="773"/>
        <item m="1" x="658"/>
        <item m="1" x="672"/>
        <item m="1" x="792"/>
        <item m="1" x="222"/>
        <item m="1" x="607"/>
        <item m="1" x="699"/>
        <item m="1" x="713"/>
        <item m="1" x="727"/>
        <item m="1" x="342"/>
        <item m="1" x="822"/>
        <item m="1" x="356"/>
        <item m="1" x="837"/>
        <item m="1" x="676"/>
        <item m="1" x="866"/>
        <item m="1" x="406"/>
        <item m="1" x="883"/>
        <item m="1" x="917"/>
        <item m="1" x="459"/>
        <item m="1" x="388"/>
        <item m="1" x="441"/>
        <item m="1" x="211"/>
        <item m="1" x="372"/>
        <item m="1" x="443"/>
        <item m="1" x="757"/>
        <item m="1" x="790"/>
        <item m="1" x="806"/>
        <item m="1" x="850"/>
        <item m="1" x="423"/>
        <item m="1" x="583"/>
        <item m="1" x="935"/>
        <item m="1" x="512"/>
        <item m="1" x="900"/>
        <item m="1" x="962"/>
        <item m="1" x="504"/>
        <item m="1" x="518"/>
        <item m="1" x="219"/>
        <item m="1" x="489"/>
        <item m="1" x="241"/>
        <item m="1" x="698"/>
        <item m="1" x="253"/>
        <item m="1" x="712"/>
        <item m="1" x="265"/>
        <item m="1" x="726"/>
        <item m="1" x="277"/>
        <item m="1" x="300"/>
        <item m="1" x="771"/>
        <item m="1" x="231"/>
        <item m="1" x="740"/>
        <item m="1" x="684"/>
        <item m="1" x="289"/>
        <item m="1" x="756"/>
        <item m="1" x="314"/>
        <item m="1" x="789"/>
        <item m="1" x="327"/>
        <item m="1" x="803"/>
        <item m="1" x="835"/>
        <item m="1" x="370"/>
        <item m="1" x="947"/>
        <item m="1" x="487"/>
        <item m="1" x="882"/>
        <item m="1" x="422"/>
        <item m="1" x="898"/>
        <item m="1" x="439"/>
        <item m="1" x="916"/>
        <item m="1" x="820"/>
        <item m="1" x="404"/>
        <item m="1" x="457"/>
        <item m="1" x="932"/>
        <item m="1" x="473"/>
        <item m="1" x="263"/>
        <item m="1" x="710"/>
        <item m="1" x="386"/>
        <item m="1" x="252"/>
        <item m="1" x="276"/>
        <item m="1" x="738"/>
        <item m="1" x="724"/>
        <item m="1" x="354"/>
        <item m="1" x="287"/>
        <item m="1" x="340"/>
        <item m="1" x="311"/>
        <item m="1" x="786"/>
        <item m="1" x="368"/>
        <item m="1" x="848"/>
        <item m="1" x="385"/>
        <item m="1" x="754"/>
        <item m="1" x="299"/>
        <item m="1" x="769"/>
        <item m="1" x="697"/>
        <item m="1" x="402"/>
        <item m="1" x="880"/>
        <item m="1" x="421"/>
        <item m="1" x="896"/>
        <item m="1" x="436"/>
        <item m="1" x="455"/>
        <item m="1" x="471"/>
        <item m="1" x="326"/>
        <item m="1" x="801"/>
        <item m="1" x="338"/>
        <item m="1" x="353"/>
        <item m="1" x="833"/>
        <item m="1" x="945"/>
        <item m="1" x="863"/>
        <item m="1" x="913"/>
        <item m="1" x="930"/>
        <item m="1" x="274"/>
        <item m="1" x="285"/>
        <item m="1" x="297"/>
        <item m="1" x="767"/>
        <item m="1" x="309"/>
        <item m="1" x="351"/>
        <item m="1" x="400"/>
        <item m="1" x="817"/>
        <item m="1" x="832"/>
        <item m="1" x="366"/>
        <item m="1" x="737"/>
        <item m="1" x="783"/>
        <item m="1" x="469"/>
        <item m="1" x="751"/>
        <item m="1" x="324"/>
        <item m="1" x="846"/>
        <item m="1" x="862"/>
        <item m="1" x="877"/>
        <item m="1" x="418"/>
        <item m="1" x="894"/>
        <item m="1" x="453"/>
        <item m="1" x="500"/>
        <item m="1" x="515"/>
        <item m="1" x="800"/>
        <item m="1" x="383"/>
        <item m="1" x="434"/>
        <item m="1" x="911"/>
        <item m="1" x="929"/>
        <item m="1" x="485"/>
        <item m="1" x="971"/>
        <item m="1" x="983"/>
        <item m="1" x="529"/>
        <item m="1" x="992"/>
        <item m="1" x="541"/>
        <item m="1" x="127"/>
        <item m="1" x="553"/>
        <item m="1" x="137"/>
        <item m="1" x="566"/>
        <item m="1" x="148"/>
        <item m="1" x="157"/>
        <item m="1" x="603"/>
        <item m="1" x="177"/>
        <item m="1" x="615"/>
        <item m="1" x="188"/>
        <item m="1" x="628"/>
        <item m="1" x="959"/>
        <item m="1" x="577"/>
        <item m="1" x="207"/>
        <item m="1" x="216"/>
        <item m="1" x="669"/>
        <item m="1" x="228"/>
        <item m="1" x="681"/>
        <item m="1" x="238"/>
        <item m="1" x="695"/>
        <item m="1" x="250"/>
        <item m="1" x="708"/>
        <item m="1" x="261"/>
        <item m="1" x="722"/>
        <item m="1" x="273"/>
        <item m="1" x="735"/>
        <item m="1" x="283"/>
        <item m="1" x="750"/>
        <item m="1" x="653"/>
        <item m="1" x="948"/>
        <item m="1" x="168"/>
        <item m="1" x="765"/>
        <item m="1" x="308"/>
        <item m="1" x="782"/>
        <item m="1" x="323"/>
        <item m="1" x="798"/>
        <item m="1" x="335"/>
        <item m="1" x="816"/>
        <item m="1" x="830"/>
        <item m="1" x="365"/>
        <item m="1" x="382"/>
        <item m="1" x="860"/>
        <item m="1" x="398"/>
        <item m="1" x="910"/>
        <item m="1" x="927"/>
        <item m="1" x="468"/>
        <item m="1" x="943"/>
        <item m="1" x="484"/>
        <item m="1" x="307"/>
        <item m="1" x="780"/>
        <item m="1" x="797"/>
        <item m="1" x="814"/>
        <item m="1" x="349"/>
        <item m="1" x="829"/>
        <item m="1" x="364"/>
        <item m="1" x="336"/>
        <item m="1" x="296"/>
        <item m="1" x="845"/>
        <item m="1" x="876"/>
        <item m="1" x="417"/>
        <item m="1" x="892"/>
        <item m="1" x="433"/>
        <item m="1" x="452"/>
        <item m="1" x="957"/>
        <item m="1" x="764"/>
        <item m="1" x="321"/>
        <item m="1" x="334"/>
        <item m="1" x="397"/>
        <item m="1" x="591"/>
        <item m="1" x="196"/>
        <item m="1" x="380"/>
        <item m="1" x="415"/>
        <item m="1" x="891"/>
        <item m="1" x="432"/>
        <item m="1" x="450"/>
        <item m="1" x="874"/>
        <item m="1" x="908"/>
        <item m="1" x="926"/>
        <item m="1" x="467"/>
        <item m="1" x="941"/>
        <item m="1" x="482"/>
        <item m="1" x="956"/>
        <item m="1" x="498"/>
        <item m="1" x="969"/>
        <item m="1" x="513"/>
        <item m="1" x="979"/>
        <item m="1" x="526"/>
        <item m="1" x="989"/>
        <item m="1" x="539"/>
        <item m="1" x="332"/>
        <item m="1" x="813"/>
        <item m="1" x="347"/>
        <item m="1" x="827"/>
        <item m="1" x="361"/>
        <item m="1" x="858"/>
        <item m="1" x="856"/>
        <item m="1" x="873"/>
        <item m="1" x="395"/>
        <item m="1" x="378"/>
        <item m="1" x="889"/>
        <item m="1" x="413"/>
        <item m="1" x="430"/>
        <item m="1" x="448"/>
        <item m="1" x="907"/>
        <item m="1" x="499"/>
        <item m="1" x="843"/>
        <item m="1" x="160"/>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6"/>
        <item x="117"/>
        <item x="118"/>
        <item x="119"/>
        <item x="101"/>
        <item x="102"/>
        <item x="103"/>
        <item x="104"/>
        <item x="105"/>
        <item x="106"/>
        <item x="107"/>
        <item x="108"/>
        <item x="109"/>
        <item x="110"/>
        <item x="111"/>
        <item x="112"/>
        <item x="113"/>
        <item x="114"/>
        <item x="115"/>
        <item x="120"/>
        <item x="12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453">
        <item x="105"/>
        <item m="1" x="338"/>
        <item m="1" x="249"/>
        <item m="1" x="427"/>
        <item m="1" x="334"/>
        <item m="1" x="294"/>
        <item m="1" x="320"/>
        <item m="1" x="284"/>
        <item m="1" x="422"/>
        <item m="1" x="300"/>
        <item m="1" x="207"/>
        <item m="1" x="333"/>
        <item m="1" x="156"/>
        <item m="1" x="129"/>
        <item m="1" x="258"/>
        <item m="1" x="377"/>
        <item m="1" x="173"/>
        <item m="1" x="165"/>
        <item m="1" x="211"/>
        <item m="1" x="143"/>
        <item m="1" x="135"/>
        <item m="1" x="357"/>
        <item m="1" x="398"/>
        <item m="1" x="366"/>
        <item m="1" x="412"/>
        <item m="1" x="182"/>
        <item m="1" x="368"/>
        <item m="1" x="219"/>
        <item m="1" x="232"/>
        <item m="1" x="237"/>
        <item m="1" x="256"/>
        <item m="1" x="441"/>
        <item m="1" x="381"/>
        <item m="1" x="452"/>
        <item m="1" x="324"/>
        <item m="1" x="379"/>
        <item m="1" x="209"/>
        <item m="1" x="210"/>
        <item m="1" x="242"/>
        <item m="1" x="411"/>
        <item m="1" x="279"/>
        <item m="1" x="259"/>
        <item m="1" x="162"/>
        <item m="1" x="245"/>
        <item m="1" x="158"/>
        <item m="1" x="199"/>
        <item m="1" x="450"/>
        <item m="1" x="270"/>
        <item m="1" x="254"/>
        <item m="1" x="399"/>
        <item m="1" x="238"/>
        <item m="1" x="174"/>
        <item m="1" x="193"/>
        <item m="1" x="194"/>
        <item m="1" x="434"/>
        <item m="1" x="375"/>
        <item m="1" x="136"/>
        <item m="1" x="437"/>
        <item m="1" x="431"/>
        <item m="1" x="260"/>
        <item m="1" x="327"/>
        <item m="1" x="394"/>
        <item m="1" x="186"/>
        <item m="1" x="250"/>
        <item m="1" x="255"/>
        <item m="1" x="231"/>
        <item m="1" x="385"/>
        <item m="1" x="138"/>
        <item m="1" x="325"/>
        <item m="1" x="331"/>
        <item m="1" x="155"/>
        <item m="1" x="288"/>
        <item m="1" x="363"/>
        <item m="1" x="133"/>
        <item m="1" x="137"/>
        <item m="1" x="235"/>
        <item m="1" x="147"/>
        <item m="1" x="401"/>
        <item m="1" x="226"/>
        <item m="1" x="447"/>
        <item m="1" x="227"/>
        <item m="1" x="248"/>
        <item m="1" x="295"/>
        <item m="1" x="159"/>
        <item m="1" x="286"/>
        <item m="1" x="388"/>
        <item m="1" x="404"/>
        <item m="1" x="425"/>
        <item m="1" x="321"/>
        <item m="1" x="198"/>
        <item m="1" x="310"/>
        <item m="1" x="428"/>
        <item m="1" x="389"/>
        <item m="1" x="204"/>
        <item m="1" x="243"/>
        <item m="1" x="230"/>
        <item m="1" x="280"/>
        <item m="1" x="161"/>
        <item m="1" x="415"/>
        <item m="1" x="317"/>
        <item m="1" x="166"/>
        <item m="1" x="142"/>
        <item m="1" x="432"/>
        <item m="1" x="358"/>
        <item m="1" x="423"/>
        <item m="1" x="406"/>
        <item m="1" x="283"/>
        <item m="1" x="202"/>
        <item m="1" x="380"/>
        <item m="1" x="170"/>
        <item m="1" x="376"/>
        <item m="1" x="336"/>
        <item m="1" x="183"/>
        <item m="1" x="176"/>
        <item m="1" x="285"/>
        <item m="1" x="343"/>
        <item m="1" x="241"/>
        <item m="1" x="281"/>
        <item m="1" x="146"/>
        <item m="1" x="196"/>
        <item m="1" x="345"/>
        <item m="1" x="396"/>
        <item m="1" x="373"/>
        <item m="1" x="148"/>
        <item m="1" x="192"/>
        <item m="1" x="224"/>
        <item m="1" x="233"/>
        <item m="1" x="446"/>
        <item m="1" x="326"/>
        <item m="1" x="188"/>
        <item m="1" x="153"/>
        <item m="1" x="419"/>
        <item m="1" x="179"/>
        <item m="1" x="360"/>
        <item m="1" x="408"/>
        <item m="1" x="386"/>
        <item m="1" x="157"/>
        <item m="1" x="218"/>
        <item m="1" x="127"/>
        <item m="1" x="299"/>
        <item m="1" x="414"/>
        <item m="1" x="246"/>
        <item m="1" x="383"/>
        <item m="1" x="362"/>
        <item m="1" x="316"/>
        <item m="1" x="426"/>
        <item m="1" x="323"/>
        <item m="1" x="438"/>
        <item m="1" x="313"/>
        <item m="1" x="347"/>
        <item m="1" x="293"/>
        <item m="1" x="274"/>
        <item m="1" x="391"/>
        <item m="1" x="390"/>
        <item m="1" x="287"/>
        <item m="1" x="160"/>
        <item m="1" x="309"/>
        <item m="1" x="175"/>
        <item m="1" x="275"/>
        <item m="1" x="371"/>
        <item m="1" x="171"/>
        <item m="1" x="213"/>
        <item m="1" x="397"/>
        <item m="1" x="257"/>
        <item m="1" x="214"/>
        <item m="1" x="277"/>
        <item m="1" x="276"/>
        <item m="1" x="163"/>
        <item m="1" x="282"/>
        <item m="1" x="304"/>
        <item m="1" x="407"/>
        <item m="1" x="330"/>
        <item m="1" x="318"/>
        <item m="1" x="212"/>
        <item m="1" x="430"/>
        <item m="1" x="439"/>
        <item m="1" x="216"/>
        <item m="1" x="181"/>
        <item m="1" x="234"/>
        <item m="1" x="180"/>
        <item m="1" x="435"/>
        <item m="1" x="267"/>
        <item m="1" x="215"/>
        <item m="1" x="131"/>
        <item m="1" x="367"/>
        <item m="1" x="262"/>
        <item m="1" x="297"/>
        <item m="1" x="290"/>
        <item m="1" x="372"/>
        <item m="1" x="312"/>
        <item m="1" x="223"/>
        <item m="1" x="433"/>
        <item m="1" x="303"/>
        <item m="1" x="443"/>
        <item m="1" x="220"/>
        <item m="1" x="402"/>
        <item m="1" x="442"/>
        <item m="1" x="225"/>
        <item m="1" x="392"/>
        <item m="1" x="301"/>
        <item m="1" x="141"/>
        <item m="1" x="222"/>
        <item m="1" x="359"/>
        <item m="1" x="424"/>
        <item m="1" x="417"/>
        <item m="1" x="418"/>
        <item m="1" x="410"/>
        <item m="1" x="151"/>
        <item m="1" x="266"/>
        <item m="1" x="337"/>
        <item m="1" x="429"/>
        <item m="1" x="436"/>
        <item m="1" x="140"/>
        <item m="1" x="130"/>
        <item m="1" x="253"/>
        <item m="1" x="384"/>
        <item m="1" x="350"/>
        <item m="1" x="177"/>
        <item m="1" x="167"/>
        <item m="1" x="239"/>
        <item m="1" x="251"/>
        <item m="1" x="322"/>
        <item m="1" x="264"/>
        <item m="1" x="197"/>
        <item m="1" x="341"/>
        <item m="1" x="168"/>
        <item m="1" x="342"/>
        <item m="1" x="164"/>
        <item m="1" x="308"/>
        <item m="1" x="208"/>
        <item m="1" x="409"/>
        <item m="1" x="191"/>
        <item m="1" x="132"/>
        <item m="1" x="319"/>
        <item m="1" x="307"/>
        <item m="1" x="221"/>
        <item m="1" x="229"/>
        <item m="1" x="190"/>
        <item m="1" x="247"/>
        <item m="1" x="201"/>
        <item m="1" x="154"/>
        <item m="1" x="269"/>
        <item m="1" x="149"/>
        <item m="1" x="203"/>
        <item m="1" x="195"/>
        <item m="1" x="152"/>
        <item m="1" x="217"/>
        <item m="1" x="150"/>
        <item m="1" x="352"/>
        <item m="1" x="291"/>
        <item m="1" x="421"/>
        <item m="1" x="228"/>
        <item m="1" x="302"/>
        <item m="1" x="364"/>
        <item m="1" x="200"/>
        <item m="1" x="370"/>
        <item m="1" x="378"/>
        <item m="1" x="311"/>
        <item m="1" x="178"/>
        <item m="1" x="353"/>
        <item m="1" x="445"/>
        <item m="1" x="339"/>
        <item m="1" x="348"/>
        <item m="1" x="420"/>
        <item m="1" x="356"/>
        <item m="1" x="449"/>
        <item m="1" x="145"/>
        <item m="1" x="187"/>
        <item m="1" x="329"/>
        <item m="1" x="240"/>
        <item m="1" x="344"/>
        <item m="1" x="292"/>
        <item m="1" x="354"/>
        <item m="1" x="263"/>
        <item m="1" x="393"/>
        <item m="1" x="236"/>
        <item m="1" x="416"/>
        <item m="1" x="205"/>
        <item m="1" x="265"/>
        <item m="1" x="172"/>
        <item m="1" x="144"/>
        <item m="1" x="405"/>
        <item m="1" x="361"/>
        <item m="1" x="296"/>
        <item m="1" x="252"/>
        <item m="1" x="189"/>
        <item m="1" x="328"/>
        <item m="1" x="268"/>
        <item m="1" x="244"/>
        <item m="1" x="306"/>
        <item m="1" x="305"/>
        <item m="1" x="413"/>
        <item m="1" x="278"/>
        <item m="1" x="346"/>
        <item m="1" x="314"/>
        <item m="1" x="261"/>
        <item m="1" x="185"/>
        <item m="1" x="273"/>
        <item m="1" x="374"/>
        <item m="1" x="351"/>
        <item m="1" x="128"/>
        <item m="1" x="134"/>
        <item m="1" x="387"/>
        <item m="1" x="444"/>
        <item m="1" x="184"/>
        <item m="1" x="206"/>
        <item m="1" x="272"/>
        <item m="1" x="271"/>
        <item m="1" x="355"/>
        <item m="1" x="298"/>
        <item m="1" x="335"/>
        <item x="0"/>
        <item m="1" x="315"/>
        <item x="2"/>
        <item x="3"/>
        <item x="4"/>
        <item x="5"/>
        <item x="6"/>
        <item x="7"/>
        <item m="1" x="369"/>
        <item m="1" x="169"/>
        <item x="9"/>
        <item x="10"/>
        <item x="1"/>
        <item x="11"/>
        <item x="12"/>
        <item m="1" x="349"/>
        <item m="1" x="365"/>
        <item m="1" x="382"/>
        <item m="1" x="403"/>
        <item x="14"/>
        <item x="15"/>
        <item x="16"/>
        <item x="17"/>
        <item m="1" x="340"/>
        <item m="1" x="440"/>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m="1" x="395"/>
        <item x="70"/>
        <item x="71"/>
        <item x="62"/>
        <item x="72"/>
        <item x="73"/>
        <item x="74"/>
        <item x="75"/>
        <item x="76"/>
        <item x="77"/>
        <item x="78"/>
        <item x="79"/>
        <item x="80"/>
        <item x="81"/>
        <item x="82"/>
        <item m="1" x="139"/>
        <item x="83"/>
        <item x="84"/>
        <item x="85"/>
        <item x="86"/>
        <item x="87"/>
        <item m="1" x="289"/>
        <item x="89"/>
        <item x="88"/>
        <item x="90"/>
        <item x="91"/>
        <item x="92"/>
        <item x="93"/>
        <item x="8"/>
        <item x="94"/>
        <item x="95"/>
        <item x="96"/>
        <item x="97"/>
        <item x="98"/>
        <item x="99"/>
        <item m="1" x="332"/>
        <item x="100"/>
        <item m="1" x="448"/>
        <item x="13"/>
        <item x="101"/>
        <item x="102"/>
        <item x="103"/>
        <item m="1" x="451"/>
        <item x="104"/>
        <item x="121"/>
        <item m="1" x="400"/>
        <item x="122"/>
        <item x="123"/>
        <item x="124"/>
        <item x="106"/>
        <item x="107"/>
        <item x="108"/>
        <item x="109"/>
        <item x="110"/>
        <item x="111"/>
        <item x="112"/>
        <item x="113"/>
        <item x="114"/>
        <item x="115"/>
        <item x="116"/>
        <item x="117"/>
        <item x="118"/>
        <item x="119"/>
        <item x="120"/>
        <item x="125"/>
        <item x="126"/>
      </items>
    </pivotField>
    <pivotField compact="0" outline="0" showAll="0"/>
    <pivotField axis="axisRow" compact="0" outline="0" showAll="0" sortType="ascending" defaultSubtotal="0">
      <items count="10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3"/>
        <item m="1" x="67"/>
        <item m="1" x="95"/>
        <item m="1" x="69"/>
        <item m="1" x="97"/>
        <item m="1" x="72"/>
        <item m="1" x="100"/>
        <item m="1" x="75"/>
        <item m="1" x="50"/>
        <item m="1" x="78"/>
        <item m="1" x="53"/>
        <item m="1" x="80"/>
        <item m="1" x="55"/>
        <item m="1" x="82"/>
        <item m="1" x="57"/>
        <item m="1" x="84"/>
        <item m="1" x="70"/>
        <item m="1" x="59"/>
        <item m="1" x="98"/>
        <item m="1" x="86"/>
        <item m="1" x="73"/>
        <item m="1" x="61"/>
        <item m="1" x="101"/>
        <item m="1" x="88"/>
        <item m="1" x="76"/>
        <item m="1" x="63"/>
        <item m="1" x="51"/>
        <item m="1" x="90"/>
        <item m="1" x="79"/>
        <item m="1" x="65"/>
        <item m="1" x="54"/>
        <item m="1" x="92"/>
        <item m="1" x="81"/>
        <item m="1" x="66"/>
        <item m="1" x="56"/>
        <item m="1" x="94"/>
        <item m="1" x="83"/>
        <item m="1" x="68"/>
        <item m="1" x="58"/>
        <item m="1" x="96"/>
        <item m="1" x="85"/>
        <item m="1" x="71"/>
        <item m="1" x="60"/>
        <item m="1" x="99"/>
        <item m="1" x="87"/>
        <item m="1" x="74"/>
        <item m="1" x="62"/>
        <item m="1" x="49"/>
        <item m="1" x="89"/>
        <item m="1" x="77"/>
        <item m="1" x="64"/>
        <item m="1" x="52"/>
        <item m="1" x="91"/>
        <item x="48"/>
      </items>
    </pivotField>
    <pivotField axis="axisRow" compact="0" outline="0" showAll="0" defaultSubtotal="0">
      <items count="487">
        <item x="18"/>
        <item m="1" x="482"/>
        <item m="1" x="484"/>
        <item m="1" x="485"/>
        <item m="1" x="486"/>
        <item m="1" x="483"/>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s>
    </pivotField>
    <pivotField axis="axisRow" compact="0" outline="0" showAll="0" defaultSubtotal="0">
      <items count="217">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32"/>
        <item m="1" x="114"/>
        <item x="57"/>
        <item m="1" x="117"/>
        <item x="7"/>
        <item x="48"/>
        <item x="24"/>
        <item x="4"/>
        <item x="71"/>
        <item x="6"/>
        <item x="8"/>
        <item x="1"/>
        <item m="1" x="119"/>
        <item x="0"/>
        <item x="10"/>
        <item m="1" x="209"/>
        <item m="1" x="202"/>
        <item x="73"/>
        <item x="84"/>
        <item x="41"/>
        <item m="1" x="110"/>
        <item x="26"/>
        <item x="99"/>
        <item x="98"/>
        <item m="1" x="162"/>
        <item m="1" x="155"/>
        <item x="76"/>
        <item x="61"/>
        <item m="1" x="181"/>
        <item x="56"/>
        <item m="1" x="104"/>
        <item m="1" x="193"/>
        <item m="1" x="170"/>
        <item x="44"/>
        <item x="60"/>
        <item x="59"/>
        <item m="1" x="197"/>
        <item m="1" x="164"/>
        <item m="1" x="156"/>
        <item m="1" x="106"/>
        <item m="1" x="111"/>
        <item m="1" x="205"/>
        <item m="1" x="141"/>
        <item m="1" x="180"/>
        <item m="1" x="215"/>
        <item m="1" x="121"/>
        <item m="1" x="188"/>
        <item m="1" x="138"/>
        <item m="1" x="160"/>
        <item m="1" x="163"/>
        <item m="1" x="174"/>
        <item m="1" x="207"/>
        <item m="1" x="165"/>
        <item m="1" x="201"/>
        <item m="1" x="135"/>
        <item m="1" x="140"/>
        <item m="1" x="172"/>
        <item x="15"/>
        <item m="1" x="200"/>
        <item m="1" x="152"/>
        <item x="66"/>
        <item m="1" x="158"/>
        <item m="1" x="112"/>
        <item m="1" x="105"/>
        <item m="1" x="192"/>
        <item m="1" x="198"/>
        <item m="1" x="167"/>
        <item m="1" x="120"/>
        <item m="1" x="153"/>
        <item m="1" x="189"/>
        <item m="1" x="128"/>
        <item m="1" x="130"/>
        <item m="1" x="123"/>
        <item m="1" x="208"/>
        <item m="1" x="133"/>
        <item m="1" x="203"/>
        <item m="1" x="199"/>
        <item m="1" x="190"/>
        <item m="1" x="144"/>
        <item m="1" x="159"/>
        <item m="1" x="194"/>
        <item m="1" x="177"/>
        <item m="1" x="136"/>
        <item m="1" x="129"/>
        <item m="1" x="216"/>
        <item m="1" x="184"/>
        <item m="1" x="145"/>
        <item m="1" x="213"/>
        <item m="1" x="211"/>
        <item x="92"/>
        <item m="1" x="191"/>
        <item x="18"/>
        <item m="1" x="115"/>
        <item m="1" x="157"/>
        <item m="1" x="118"/>
        <item m="1" x="176"/>
        <item m="1" x="107"/>
        <item m="1" x="151"/>
        <item m="1" x="178"/>
        <item m="1" x="196"/>
        <item m="1" x="204"/>
        <item m="1" x="166"/>
        <item m="1" x="150"/>
        <item m="1" x="154"/>
        <item m="1" x="109"/>
        <item m="1" x="175"/>
        <item m="1" x="210"/>
        <item m="1" x="139"/>
        <item m="1" x="186"/>
        <item m="1" x="185"/>
        <item m="1" x="125"/>
        <item m="1" x="142"/>
        <item m="1" x="122"/>
        <item m="1" x="173"/>
        <item m="1" x="195"/>
        <item m="1" x="149"/>
        <item m="1" x="182"/>
        <item m="1" x="116"/>
        <item m="1" x="108"/>
        <item m="1" x="214"/>
        <item m="1" x="103"/>
        <item m="1" x="131"/>
        <item m="1" x="187"/>
        <item m="1" x="124"/>
        <item m="1" x="171"/>
        <item m="1" x="147"/>
        <item m="1" x="146"/>
        <item m="1" x="206"/>
        <item m="1" x="148"/>
        <item m="1" x="168"/>
        <item m="1" x="113"/>
        <item x="3"/>
        <item m="1" x="126"/>
        <item m="1" x="137"/>
        <item m="1" x="183"/>
        <item m="1" x="161"/>
        <item m="1" x="212"/>
        <item m="1" x="127"/>
        <item x="64"/>
        <item m="1" x="143"/>
        <item m="1" x="179"/>
        <item x="77"/>
        <item x="22"/>
        <item m="1" x="169"/>
        <item m="1" x="134"/>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s>
    </pivotField>
    <pivotField axis="axisRow" compact="0" outline="0" showAll="0" defaultSubtotal="0">
      <items count="33">
        <item x="3"/>
        <item x="2"/>
        <item m="1" x="31"/>
        <item x="0"/>
        <item x="1"/>
        <item x="22"/>
        <item x="4"/>
        <item x="5"/>
        <item x="6"/>
        <item x="7"/>
        <item x="8"/>
        <item x="9"/>
        <item x="10"/>
        <item x="11"/>
        <item x="12"/>
        <item x="13"/>
        <item x="14"/>
        <item x="15"/>
        <item m="1" x="30"/>
        <item m="1" x="32"/>
        <item m="1" x="29"/>
        <item x="16"/>
        <item x="17"/>
        <item x="18"/>
        <item x="19"/>
        <item x="20"/>
        <item x="21"/>
        <item x="27"/>
        <item x="23"/>
        <item x="24"/>
        <item x="25"/>
        <item x="26"/>
        <item x="28"/>
      </items>
    </pivotField>
    <pivotField axis="axisRow" compact="0" outline="0" showAll="0">
      <items count="190">
        <item x="0"/>
        <item m="1" x="54"/>
        <item m="1" x="72"/>
        <item m="1" x="144"/>
        <item m="1" x="169"/>
        <item m="1" x="120"/>
        <item m="1" x="81"/>
        <item m="1" x="84"/>
        <item m="1" x="69"/>
        <item m="1" x="113"/>
        <item m="1" x="73"/>
        <item m="1" x="135"/>
        <item m="1" x="71"/>
        <item m="1" x="143"/>
        <item m="1" x="102"/>
        <item m="1" x="51"/>
        <item m="1" x="103"/>
        <item m="1" x="126"/>
        <item m="1" x="156"/>
        <item m="1" x="167"/>
        <item m="1" x="163"/>
        <item m="1" x="111"/>
        <item m="1" x="74"/>
        <item m="1" x="185"/>
        <item m="1" x="175"/>
        <item m="1" x="186"/>
        <item m="1" x="59"/>
        <item m="1" x="68"/>
        <item m="1" x="90"/>
        <item m="1" x="137"/>
        <item m="1" x="70"/>
        <item m="1" x="78"/>
        <item m="1" x="159"/>
        <item m="1" x="162"/>
        <item m="1" x="58"/>
        <item m="1" x="94"/>
        <item m="1" x="130"/>
        <item m="1" x="148"/>
        <item m="1" x="99"/>
        <item m="1" x="134"/>
        <item m="1" x="158"/>
        <item m="1" x="174"/>
        <item m="1" x="182"/>
        <item m="1" x="153"/>
        <item m="1" x="181"/>
        <item m="1" x="108"/>
        <item m="1" x="75"/>
        <item m="1" x="85"/>
        <item m="1" x="121"/>
        <item m="1" x="91"/>
        <item m="1" x="122"/>
        <item m="1" x="64"/>
        <item m="1" x="129"/>
        <item m="1" x="76"/>
        <item m="1" x="101"/>
        <item m="1" x="112"/>
        <item m="1" x="57"/>
        <item m="1" x="131"/>
        <item m="1" x="80"/>
        <item m="1" x="96"/>
        <item m="1" x="161"/>
        <item m="1" x="139"/>
        <item m="1" x="142"/>
        <item m="1" x="53"/>
        <item m="1" x="114"/>
        <item m="1" x="132"/>
        <item m="1" x="83"/>
        <item m="1" x="125"/>
        <item m="1" x="82"/>
        <item m="1" x="138"/>
        <item m="1" x="170"/>
        <item m="1" x="141"/>
        <item m="1" x="63"/>
        <item m="1" x="150"/>
        <item m="1" x="79"/>
        <item m="1" x="171"/>
        <item m="1" x="145"/>
        <item m="1" x="110"/>
        <item m="1" x="184"/>
        <item m="1" x="50"/>
        <item m="1" x="52"/>
        <item m="1" x="67"/>
        <item m="1" x="116"/>
        <item m="1" x="172"/>
        <item m="1" x="155"/>
        <item m="1" x="55"/>
        <item m="1" x="87"/>
        <item m="1" x="118"/>
        <item m="1" x="98"/>
        <item m="1" x="146"/>
        <item m="1" x="106"/>
        <item m="1" x="95"/>
        <item m="1" x="77"/>
        <item m="1" x="183"/>
        <item m="1" x="152"/>
        <item m="1" x="166"/>
        <item m="1" x="180"/>
        <item m="1" x="93"/>
        <item m="1" x="157"/>
        <item m="1" x="107"/>
        <item m="1" x="176"/>
        <item m="1" x="165"/>
        <item m="1" x="160"/>
        <item m="1" x="119"/>
        <item m="1" x="177"/>
        <item m="1" x="127"/>
        <item m="1" x="188"/>
        <item m="1" x="92"/>
        <item m="1" x="168"/>
        <item m="1" x="140"/>
        <item m="1" x="100"/>
        <item m="1" x="97"/>
        <item m="1" x="86"/>
        <item m="1" x="109"/>
        <item m="1" x="115"/>
        <item m="1" x="62"/>
        <item m="1" x="147"/>
        <item m="1" x="88"/>
        <item m="1" x="60"/>
        <item m="1" x="154"/>
        <item x="2"/>
        <item m="1" x="187"/>
        <item x="3"/>
        <item x="4"/>
        <item m="1" x="149"/>
        <item m="1" x="124"/>
        <item m="1" x="151"/>
        <item m="1" x="56"/>
        <item m="1" x="117"/>
        <item m="1" x="136"/>
        <item m="1" x="123"/>
        <item m="1" x="66"/>
        <item m="1" x="178"/>
        <item m="1" x="173"/>
        <item x="5"/>
        <item x="6"/>
        <item m="1" x="104"/>
        <item x="7"/>
        <item x="8"/>
        <item m="1" x="133"/>
        <item x="9"/>
        <item x="10"/>
        <item x="11"/>
        <item x="12"/>
        <item m="1" x="89"/>
        <item x="13"/>
        <item x="14"/>
        <item x="15"/>
        <item m="1" x="61"/>
        <item m="1" x="128"/>
        <item x="16"/>
        <item m="1" x="105"/>
        <item m="1" x="65"/>
        <item x="17"/>
        <item x="18"/>
        <item x="19"/>
        <item x="20"/>
        <item x="21"/>
        <item x="22"/>
        <item x="23"/>
        <item m="1" x="164"/>
        <item x="25"/>
        <item x="26"/>
        <item x="27"/>
        <item x="28"/>
        <item x="24"/>
        <item x="29"/>
        <item x="30"/>
        <item m="1" x="179"/>
        <item x="31"/>
        <item x="32"/>
        <item x="33"/>
        <item x="34"/>
        <item x="35"/>
        <item x="36"/>
        <item x="37"/>
        <item x="38"/>
        <item x="1"/>
        <item x="39"/>
        <item x="40"/>
        <item x="41"/>
        <item x="42"/>
        <item x="43"/>
        <item x="44"/>
        <item x="45"/>
        <item x="46"/>
        <item x="47"/>
        <item x="48"/>
        <item x="49"/>
        <item t="default"/>
      </items>
    </pivotField>
    <pivotField axis="axisRow" compact="0" outline="0" showAll="0" defaultSubtotal="0">
      <items count="24">
        <item x="9"/>
        <item x="7"/>
        <item x="1"/>
        <item m="1" x="16"/>
        <item x="3"/>
        <item x="14"/>
        <item x="0"/>
        <item m="1" x="17"/>
        <item m="1" x="19"/>
        <item m="1" x="23"/>
        <item m="1" x="21"/>
        <item m="1" x="18"/>
        <item x="8"/>
        <item m="1" x="20"/>
        <item x="5"/>
        <item m="1" x="22"/>
        <item x="2"/>
        <item x="4"/>
        <item x="6"/>
        <item x="10"/>
        <item x="11"/>
        <item x="12"/>
        <item x="13"/>
        <item x="15"/>
      </items>
    </pivotField>
    <pivotField axis="axisRow" compact="0" outline="0" showAll="0" defaultSubtotal="0">
      <items count="10">
        <item x="0"/>
        <item x="4"/>
        <item x="1"/>
        <item x="3"/>
        <item m="1" x="8"/>
        <item m="1" x="7"/>
        <item m="1" x="5"/>
        <item m="1" x="6"/>
        <item x="2"/>
        <item m="1" x="9"/>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452"/>
      <x/>
      <x/>
      <x v="6"/>
      <x/>
      <x v="6"/>
      <x/>
      <x/>
    </i>
    <i t="grand">
      <x/>
    </i>
  </rowItems>
  <colItems count="1">
    <i/>
  </colItems>
  <pageFields count="2">
    <pageField fld="1" item="99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0F40B-6735-4DC2-87B0-C434F2B45E7C}">
  <dimension ref="B1:V140"/>
  <sheetViews>
    <sheetView tabSelected="1" zoomScale="40" zoomScaleNormal="40" workbookViewId="0">
      <selection activeCell="L144" sqref="L14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51.85546875" customWidth="1"/>
    <col min="7" max="7" width="9.5703125" customWidth="1"/>
    <col min="8" max="8" width="49.7109375" customWidth="1"/>
    <col min="9" max="9" width="11" customWidth="1"/>
    <col min="10" max="11" width="13.28515625" customWidth="1"/>
    <col min="12" max="12" width="15" customWidth="1"/>
    <col min="13" max="13" width="19" customWidth="1"/>
    <col min="14" max="14" width="3.5703125" customWidth="1"/>
    <col min="15"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9.42578125" hidden="1" customWidth="1"/>
    <col min="23" max="24" width="0" hidden="1" customWidth="1"/>
  </cols>
  <sheetData>
    <row r="1" spans="2:22" ht="5.25" customHeight="1" x14ac:dyDescent="0.25">
      <c r="O1" s="191" t="s">
        <v>0</v>
      </c>
      <c r="P1" t="s">
        <v>1</v>
      </c>
    </row>
    <row r="2" spans="2:22" ht="81" customHeight="1" x14ac:dyDescent="0.25">
      <c r="C2" s="1"/>
      <c r="D2" s="1"/>
      <c r="E2" s="2" t="s">
        <v>2</v>
      </c>
      <c r="F2" s="2"/>
      <c r="G2" s="2"/>
      <c r="H2" s="2"/>
      <c r="I2" s="2"/>
      <c r="J2" s="2"/>
      <c r="K2" s="2"/>
      <c r="M2" s="1"/>
      <c r="O2" s="191"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1" t="s">
        <v>4</v>
      </c>
      <c r="P4" s="191" t="s">
        <v>5</v>
      </c>
      <c r="Q4" s="191" t="s">
        <v>6</v>
      </c>
      <c r="R4" s="191" t="s">
        <v>7</v>
      </c>
      <c r="S4" s="191" t="s">
        <v>8</v>
      </c>
      <c r="T4" s="191" t="s">
        <v>9</v>
      </c>
      <c r="U4" s="191" t="s">
        <v>10</v>
      </c>
      <c r="V4" s="191"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CD-237/2024</v>
      </c>
      <c r="E6" s="9"/>
      <c r="F6" s="9"/>
      <c r="G6" s="9"/>
      <c r="O6" t="s">
        <v>17</v>
      </c>
    </row>
    <row r="7" spans="2:22" ht="63" customHeight="1" x14ac:dyDescent="0.25">
      <c r="B7" s="10" t="str">
        <f>O5</f>
        <v>CLQ-24-CD-237/2024 ADQUISICIÓN DE TUBERIAS Y ACCESORIOS FG.</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18</v>
      </c>
      <c r="D9" s="15"/>
      <c r="E9" s="16"/>
      <c r="F9" s="17" t="s">
        <v>143</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19</v>
      </c>
      <c r="D11" s="27"/>
      <c r="E11" s="28"/>
      <c r="F11" s="29" t="s">
        <v>20</v>
      </c>
      <c r="G11" s="30"/>
      <c r="H11" s="31"/>
      <c r="I11" s="32" t="s">
        <v>21</v>
      </c>
      <c r="J11" s="33" t="s">
        <v>22</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23</v>
      </c>
      <c r="C13" s="41"/>
      <c r="D13" s="41"/>
      <c r="E13" s="41"/>
      <c r="F13" s="41"/>
      <c r="G13" s="41"/>
      <c r="H13" s="41"/>
      <c r="I13" s="41"/>
      <c r="J13" s="41"/>
      <c r="K13" s="41"/>
      <c r="L13" s="41"/>
      <c r="M13" s="41"/>
    </row>
    <row r="14" spans="2:22" ht="4.5" customHeight="1" x14ac:dyDescent="0.25">
      <c r="B14" s="20"/>
      <c r="C14" s="20"/>
      <c r="D14" s="20"/>
      <c r="E14" s="20"/>
      <c r="F14" s="20"/>
      <c r="G14" s="20"/>
      <c r="H14" s="20"/>
      <c r="I14" s="20"/>
      <c r="J14" s="20"/>
      <c r="K14" s="20"/>
      <c r="L14" s="20"/>
      <c r="M14" s="20"/>
    </row>
    <row r="15" spans="2:22" ht="16.5" customHeight="1" x14ac:dyDescent="0.35">
      <c r="B15" s="42"/>
      <c r="C15" s="43" t="s">
        <v>24</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25.5" customHeight="1" thickBot="1" x14ac:dyDescent="0.3">
      <c r="B17" s="42"/>
      <c r="C17" s="49" t="s">
        <v>25</v>
      </c>
      <c r="D17" s="50"/>
      <c r="E17" s="50"/>
      <c r="F17" s="51"/>
      <c r="G17" s="51"/>
      <c r="H17" s="52"/>
      <c r="I17" s="52"/>
      <c r="J17" s="52"/>
      <c r="K17" s="52"/>
      <c r="L17" s="53"/>
    </row>
    <row r="18" spans="2:22" ht="8.25" customHeight="1" thickBot="1" x14ac:dyDescent="0.45">
      <c r="C18" s="54"/>
      <c r="D18" s="55"/>
      <c r="E18" s="56"/>
      <c r="F18" s="56"/>
      <c r="G18" s="56"/>
      <c r="H18" s="56"/>
      <c r="I18" s="55"/>
      <c r="J18" s="55"/>
      <c r="K18" s="55"/>
      <c r="L18" s="57"/>
      <c r="M18" s="48"/>
    </row>
    <row r="19" spans="2:22" s="66" customFormat="1" ht="29.25" customHeight="1" thickBot="1" x14ac:dyDescent="0.5">
      <c r="B19" s="58"/>
      <c r="C19" s="59"/>
      <c r="D19" s="60" t="s">
        <v>26</v>
      </c>
      <c r="E19" s="61"/>
      <c r="F19" s="62"/>
      <c r="G19" s="63"/>
      <c r="H19" s="64"/>
      <c r="I19" s="64"/>
      <c r="J19" s="64"/>
      <c r="K19" s="64"/>
      <c r="L19" s="65"/>
      <c r="O19"/>
      <c r="P19"/>
      <c r="Q19"/>
      <c r="R19"/>
      <c r="S19"/>
      <c r="T19"/>
      <c r="U19"/>
      <c r="V19"/>
    </row>
    <row r="20" spans="2:22" ht="6.75" customHeight="1" thickBot="1" x14ac:dyDescent="0.35">
      <c r="B20" s="46"/>
      <c r="C20" s="67"/>
      <c r="D20" s="47"/>
      <c r="E20" s="47"/>
      <c r="F20" s="47"/>
      <c r="G20" s="47"/>
      <c r="H20" s="68"/>
      <c r="L20" s="69"/>
    </row>
    <row r="21" spans="2:22" s="66" customFormat="1" ht="29.25" customHeight="1" thickBot="1" x14ac:dyDescent="0.5">
      <c r="B21" s="58"/>
      <c r="C21" s="59"/>
      <c r="D21" s="60" t="s">
        <v>27</v>
      </c>
      <c r="E21" s="61"/>
      <c r="F21" s="62"/>
      <c r="G21" s="63"/>
      <c r="H21" s="64"/>
      <c r="I21" s="64"/>
      <c r="J21" s="64"/>
      <c r="K21" s="64"/>
      <c r="L21" s="65"/>
      <c r="O21"/>
      <c r="P21"/>
      <c r="Q21"/>
      <c r="R21"/>
      <c r="S21"/>
      <c r="T21"/>
      <c r="U21"/>
      <c r="V21"/>
    </row>
    <row r="22" spans="2:22" ht="7.5" customHeight="1" thickBot="1" x14ac:dyDescent="0.35">
      <c r="B22" s="46"/>
      <c r="C22" s="67"/>
      <c r="D22" s="47"/>
      <c r="E22" s="47"/>
      <c r="F22" s="47"/>
      <c r="G22" s="47"/>
      <c r="H22" s="68"/>
      <c r="L22" s="69"/>
    </row>
    <row r="23" spans="2:22" s="66" customFormat="1" ht="29.25" customHeight="1" thickBot="1" x14ac:dyDescent="0.5">
      <c r="B23" s="58"/>
      <c r="C23" s="59"/>
      <c r="D23" s="60" t="s">
        <v>28</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9.25" customHeight="1" thickBot="1" x14ac:dyDescent="0.5">
      <c r="B25" s="70"/>
      <c r="C25" s="59"/>
      <c r="D25" s="71" t="s">
        <v>29</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9.25" customHeight="1" thickBot="1" x14ac:dyDescent="0.5">
      <c r="B27" s="58"/>
      <c r="C27" s="59"/>
      <c r="D27" s="60" t="s">
        <v>30</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9.25" customHeight="1" thickBot="1" x14ac:dyDescent="0.5">
      <c r="B29" s="58"/>
      <c r="C29" s="59"/>
      <c r="D29" s="60" t="s">
        <v>31</v>
      </c>
      <c r="E29" s="61"/>
      <c r="F29" s="62"/>
      <c r="G29" s="63"/>
      <c r="H29" s="64"/>
      <c r="I29" s="64"/>
      <c r="J29" s="64"/>
      <c r="K29" s="64"/>
      <c r="L29" s="65"/>
      <c r="O29"/>
      <c r="P29"/>
      <c r="Q29"/>
      <c r="R29"/>
      <c r="S29"/>
      <c r="T29"/>
      <c r="U29"/>
      <c r="V29"/>
    </row>
    <row r="30" spans="2:22" ht="9.75" customHeight="1" thickBot="1" x14ac:dyDescent="0.35">
      <c r="B30" s="46"/>
      <c r="C30" s="74"/>
      <c r="D30" s="75"/>
      <c r="E30" s="76"/>
      <c r="F30" s="77"/>
      <c r="G30" s="77"/>
      <c r="H30" s="68"/>
      <c r="L30" s="69"/>
    </row>
    <row r="31" spans="2:22" s="66" customFormat="1" ht="29.25" customHeight="1" thickBot="1" x14ac:dyDescent="0.5">
      <c r="B31" s="58"/>
      <c r="C31" s="59"/>
      <c r="D31" s="60" t="s">
        <v>32</v>
      </c>
      <c r="E31" s="61"/>
      <c r="F31" s="62"/>
      <c r="G31" s="63"/>
      <c r="H31" s="64"/>
      <c r="I31" s="64"/>
      <c r="J31" s="64"/>
      <c r="K31" s="64"/>
      <c r="L31" s="65"/>
      <c r="O31"/>
      <c r="P31"/>
      <c r="Q31"/>
      <c r="R31"/>
      <c r="S31"/>
      <c r="T31"/>
      <c r="U31"/>
      <c r="V31"/>
    </row>
    <row r="32" spans="2:22" s="66" customFormat="1" ht="8.25" customHeight="1" thickBot="1" x14ac:dyDescent="0.5">
      <c r="B32" s="58"/>
      <c r="C32" s="59"/>
      <c r="D32" s="75"/>
      <c r="E32" s="76"/>
      <c r="F32" s="77"/>
      <c r="G32" s="78"/>
      <c r="H32" s="78"/>
      <c r="I32" s="78"/>
      <c r="J32" s="78"/>
      <c r="K32" s="78"/>
      <c r="L32" s="79"/>
      <c r="O32"/>
      <c r="P32"/>
      <c r="Q32"/>
      <c r="R32"/>
      <c r="S32"/>
      <c r="T32"/>
      <c r="U32"/>
      <c r="V32"/>
    </row>
    <row r="33" spans="2:22" s="66" customFormat="1" ht="29.25" customHeight="1" thickBot="1" x14ac:dyDescent="0.5">
      <c r="B33" s="58"/>
      <c r="C33" s="59"/>
      <c r="D33" s="60" t="s">
        <v>33</v>
      </c>
      <c r="E33" s="61"/>
      <c r="F33" s="58"/>
      <c r="G33" s="63"/>
      <c r="H33" s="64"/>
      <c r="I33" s="64"/>
      <c r="J33" s="64"/>
      <c r="K33" s="64"/>
      <c r="L33" s="65"/>
      <c r="O33"/>
      <c r="P33"/>
      <c r="Q33"/>
      <c r="R33"/>
      <c r="S33"/>
      <c r="T33"/>
      <c r="U33"/>
      <c r="V33"/>
    </row>
    <row r="34" spans="2:22" ht="7.5" customHeight="1" thickBot="1" x14ac:dyDescent="0.35">
      <c r="B34" s="46"/>
      <c r="C34" s="80"/>
      <c r="D34" s="81"/>
      <c r="E34" s="81"/>
      <c r="F34" s="82"/>
      <c r="G34" s="82"/>
      <c r="H34" s="68"/>
      <c r="L34" s="69"/>
    </row>
    <row r="35" spans="2:22" s="66" customFormat="1" ht="29.25" customHeight="1" thickBot="1" x14ac:dyDescent="0.5">
      <c r="B35" s="58"/>
      <c r="C35" s="59"/>
      <c r="D35" s="71" t="s">
        <v>34</v>
      </c>
      <c r="E35" s="71"/>
      <c r="F35" s="78"/>
      <c r="G35" s="63"/>
      <c r="H35" s="64"/>
      <c r="I35" s="64"/>
      <c r="J35" s="64"/>
      <c r="K35" s="64"/>
      <c r="L35" s="65"/>
      <c r="O35"/>
      <c r="P35"/>
      <c r="Q35"/>
      <c r="R35"/>
      <c r="S35"/>
      <c r="T35"/>
      <c r="U35"/>
      <c r="V35"/>
    </row>
    <row r="36" spans="2:22" ht="10.5" customHeight="1" x14ac:dyDescent="0.25">
      <c r="B36" s="46"/>
      <c r="C36" s="83"/>
      <c r="D36" s="84"/>
      <c r="E36" s="84"/>
      <c r="F36" s="85"/>
      <c r="G36" s="85"/>
      <c r="H36" s="86"/>
      <c r="L36" s="69"/>
    </row>
    <row r="37" spans="2:22" ht="40.5" customHeight="1" x14ac:dyDescent="0.25">
      <c r="B37" s="46"/>
      <c r="C37" s="87" t="s">
        <v>35</v>
      </c>
      <c r="D37" s="88"/>
      <c r="E37" s="88"/>
      <c r="F37" s="88"/>
      <c r="G37" s="88"/>
      <c r="H37" s="88"/>
      <c r="I37" s="88"/>
      <c r="J37" s="88"/>
      <c r="K37" s="88"/>
      <c r="L37" s="89"/>
    </row>
    <row r="38" spans="2:22" ht="25.5" customHeight="1" x14ac:dyDescent="0.25">
      <c r="B38" s="46"/>
      <c r="C38" s="87" t="s">
        <v>36</v>
      </c>
      <c r="D38" s="88"/>
      <c r="E38" s="88"/>
      <c r="F38" s="88"/>
      <c r="G38" s="88"/>
      <c r="H38" s="88"/>
      <c r="I38" s="88"/>
      <c r="J38" s="88"/>
      <c r="K38" s="88"/>
      <c r="L38" s="89"/>
    </row>
    <row r="39" spans="2:22" ht="3" customHeight="1" x14ac:dyDescent="0.25">
      <c r="B39" s="46"/>
      <c r="C39" s="90"/>
      <c r="D39" s="91"/>
      <c r="E39" s="91"/>
      <c r="F39" s="91"/>
      <c r="G39" s="91"/>
      <c r="H39" s="91"/>
      <c r="I39" s="91"/>
      <c r="J39" s="91"/>
      <c r="K39" s="91"/>
      <c r="L39" s="92"/>
    </row>
    <row r="40" spans="2:22" ht="27" customHeight="1" x14ac:dyDescent="0.35">
      <c r="B40" s="46"/>
      <c r="C40" s="93" t="s">
        <v>37</v>
      </c>
      <c r="D40" s="94"/>
      <c r="E40" s="94"/>
      <c r="F40" s="94"/>
      <c r="G40" s="94"/>
      <c r="H40" s="95"/>
      <c r="I40" s="96"/>
      <c r="J40" s="96"/>
      <c r="K40" s="96"/>
      <c r="L40" s="97"/>
    </row>
    <row r="41" spans="2:22" ht="25.5" customHeight="1" x14ac:dyDescent="0.25">
      <c r="B41" s="46"/>
      <c r="C41" s="98" t="s">
        <v>38</v>
      </c>
      <c r="D41" s="76"/>
      <c r="E41" s="76"/>
      <c r="F41" s="76"/>
      <c r="G41" s="76"/>
      <c r="H41" s="99"/>
      <c r="I41" s="85"/>
      <c r="J41" s="85"/>
      <c r="K41" s="85"/>
      <c r="L41" s="100"/>
    </row>
    <row r="42" spans="2:22" ht="25.5" customHeight="1" x14ac:dyDescent="0.25">
      <c r="B42" s="46"/>
      <c r="C42" s="101" t="s">
        <v>39</v>
      </c>
      <c r="D42" s="102"/>
      <c r="E42" s="102"/>
      <c r="F42" s="102"/>
      <c r="G42" s="102"/>
      <c r="H42" s="102"/>
      <c r="I42" s="102"/>
      <c r="J42" s="102"/>
      <c r="K42" s="102"/>
      <c r="L42" s="103"/>
    </row>
    <row r="43" spans="2:22" ht="25.5" customHeight="1" x14ac:dyDescent="0.25">
      <c r="B43" s="46"/>
      <c r="C43" s="101" t="s">
        <v>40</v>
      </c>
      <c r="D43" s="102"/>
      <c r="E43" s="102"/>
      <c r="F43" s="102"/>
      <c r="G43" s="102"/>
      <c r="H43" s="102"/>
      <c r="I43" s="102"/>
      <c r="J43" s="102"/>
      <c r="K43" s="102"/>
      <c r="L43" s="103"/>
    </row>
    <row r="44" spans="2:22" ht="25.5" customHeight="1" x14ac:dyDescent="0.25">
      <c r="B44" s="46"/>
      <c r="C44" s="101" t="s">
        <v>41</v>
      </c>
      <c r="D44" s="102"/>
      <c r="E44" s="102"/>
      <c r="F44" s="102"/>
      <c r="G44" s="102"/>
      <c r="H44" s="102"/>
      <c r="I44" s="102"/>
      <c r="J44" s="102"/>
      <c r="K44" s="102"/>
      <c r="L44" s="103"/>
    </row>
    <row r="45" spans="2:22" ht="25.5" customHeight="1" x14ac:dyDescent="0.25">
      <c r="B45" s="46"/>
      <c r="C45" s="101" t="s">
        <v>42</v>
      </c>
      <c r="D45" s="102"/>
      <c r="E45" s="102"/>
      <c r="F45" s="102"/>
      <c r="G45" s="102"/>
      <c r="H45" s="102"/>
      <c r="I45" s="102"/>
      <c r="J45" s="102"/>
      <c r="K45" s="102"/>
      <c r="L45" s="103"/>
    </row>
    <row r="46" spans="2:22" ht="25.5" customHeight="1" x14ac:dyDescent="0.25">
      <c r="B46" s="46"/>
      <c r="C46" s="101" t="s">
        <v>43</v>
      </c>
      <c r="D46" s="102"/>
      <c r="E46" s="102"/>
      <c r="F46" s="102"/>
      <c r="G46" s="102"/>
      <c r="H46" s="102"/>
      <c r="I46" s="102"/>
      <c r="J46" s="102"/>
      <c r="K46" s="102"/>
      <c r="L46" s="103"/>
    </row>
    <row r="47" spans="2:22" ht="25.5" customHeight="1" x14ac:dyDescent="0.25">
      <c r="B47" s="46"/>
      <c r="C47" s="101" t="s">
        <v>44</v>
      </c>
      <c r="D47" s="102"/>
      <c r="E47" s="102"/>
      <c r="F47" s="102"/>
      <c r="G47" s="102"/>
      <c r="H47" s="102"/>
      <c r="I47" s="102"/>
      <c r="J47" s="102"/>
      <c r="K47" s="102"/>
      <c r="L47" s="103"/>
    </row>
    <row r="48" spans="2:22" ht="25.5" customHeight="1" x14ac:dyDescent="0.25">
      <c r="B48" s="46"/>
      <c r="C48" s="101" t="s">
        <v>45</v>
      </c>
      <c r="D48" s="102"/>
      <c r="E48" s="102"/>
      <c r="F48" s="102"/>
      <c r="G48" s="102"/>
      <c r="H48" s="102"/>
      <c r="I48" s="102"/>
      <c r="J48" s="102"/>
      <c r="K48" s="102"/>
      <c r="L48" s="103"/>
    </row>
    <row r="49" spans="2:22" ht="25.5" customHeight="1" x14ac:dyDescent="0.25">
      <c r="B49" s="46"/>
      <c r="C49" s="101" t="s">
        <v>46</v>
      </c>
      <c r="D49" s="102"/>
      <c r="E49" s="102"/>
      <c r="F49" s="102"/>
      <c r="G49" s="102"/>
      <c r="H49" s="102"/>
      <c r="I49" s="102"/>
      <c r="J49" s="102"/>
      <c r="K49" s="102"/>
      <c r="L49" s="103"/>
    </row>
    <row r="50" spans="2:22" ht="25.5" customHeight="1" x14ac:dyDescent="0.25">
      <c r="C50" s="104" t="s">
        <v>47</v>
      </c>
      <c r="D50" s="105"/>
      <c r="E50" s="105"/>
      <c r="F50" s="105"/>
      <c r="G50" s="105"/>
      <c r="H50" s="105"/>
      <c r="I50" s="105"/>
      <c r="J50" s="105"/>
      <c r="K50" s="105"/>
      <c r="L50" s="106"/>
    </row>
    <row r="51" spans="2:22" ht="87.75" customHeight="1" x14ac:dyDescent="0.25"/>
    <row r="52" spans="2:22" ht="39" customHeight="1" x14ac:dyDescent="0.3">
      <c r="B52" s="107" t="s">
        <v>48</v>
      </c>
      <c r="C52" s="107"/>
      <c r="D52" s="107"/>
      <c r="E52" s="107"/>
      <c r="F52" s="107"/>
      <c r="G52" s="107"/>
      <c r="H52" s="107"/>
      <c r="I52" s="107"/>
      <c r="J52" s="107"/>
      <c r="K52" s="107"/>
      <c r="L52" s="107"/>
      <c r="M52" s="107"/>
    </row>
    <row r="55" spans="2:22" ht="23.25" x14ac:dyDescent="0.35">
      <c r="B55" s="108" t="s">
        <v>49</v>
      </c>
      <c r="C55" s="109"/>
      <c r="D55" s="109"/>
      <c r="E55" s="109"/>
      <c r="F55" s="109"/>
      <c r="G55" s="109"/>
      <c r="H55" s="109"/>
      <c r="I55" s="109"/>
      <c r="J55" s="109"/>
      <c r="K55" s="109"/>
      <c r="L55" s="109"/>
    </row>
    <row r="56" spans="2:22" ht="23.25" x14ac:dyDescent="0.35">
      <c r="B56" s="110" t="s">
        <v>9</v>
      </c>
      <c r="C56" s="111"/>
      <c r="D56" s="111"/>
      <c r="E56" s="112"/>
      <c r="F56" s="113" t="str">
        <f>T5</f>
        <v>Calidad, Propuesta Técnica y Costo</v>
      </c>
      <c r="G56" s="114"/>
      <c r="H56" s="115"/>
      <c r="I56" s="116"/>
      <c r="J56" s="116"/>
      <c r="K56" s="116"/>
      <c r="L56" s="116"/>
    </row>
    <row r="57" spans="2:22" ht="23.25" x14ac:dyDescent="0.35">
      <c r="B57" s="110" t="s">
        <v>10</v>
      </c>
      <c r="C57" s="111"/>
      <c r="D57" s="111"/>
      <c r="E57" s="112"/>
      <c r="F57" s="113" t="str">
        <f>+U5</f>
        <v>por item</v>
      </c>
      <c r="G57" s="114"/>
      <c r="H57" s="115"/>
      <c r="I57" s="116"/>
      <c r="J57" s="116"/>
      <c r="K57" s="116"/>
      <c r="L57" s="116"/>
    </row>
    <row r="58" spans="2:22" ht="16.5" customHeight="1" thickBot="1" x14ac:dyDescent="0.4">
      <c r="B58" s="117"/>
      <c r="C58" s="116"/>
      <c r="D58" s="116"/>
      <c r="E58" s="116"/>
      <c r="F58" s="116"/>
      <c r="G58" s="116"/>
      <c r="H58" s="116"/>
      <c r="I58" s="116"/>
      <c r="J58" s="116"/>
      <c r="K58" s="116"/>
      <c r="L58" s="116"/>
    </row>
    <row r="59" spans="2:22" ht="39.75" customHeight="1" x14ac:dyDescent="0.25">
      <c r="B59" s="118" t="s">
        <v>50</v>
      </c>
      <c r="C59" s="119"/>
      <c r="D59" s="119"/>
      <c r="E59" s="119"/>
      <c r="F59" s="120"/>
      <c r="G59" s="121" t="s">
        <v>51</v>
      </c>
      <c r="H59" s="122"/>
      <c r="I59" s="122"/>
      <c r="J59" s="122"/>
      <c r="K59" s="122"/>
      <c r="L59" s="122"/>
      <c r="M59" s="123"/>
    </row>
    <row r="60" spans="2:22" s="38" customFormat="1" ht="25.5" x14ac:dyDescent="0.25">
      <c r="B60" s="124" t="s">
        <v>52</v>
      </c>
      <c r="C60" s="125" t="s">
        <v>53</v>
      </c>
      <c r="D60" s="126" t="s">
        <v>54</v>
      </c>
      <c r="E60" s="126" t="s">
        <v>55</v>
      </c>
      <c r="F60" s="126" t="s">
        <v>56</v>
      </c>
      <c r="G60" s="127" t="s">
        <v>57</v>
      </c>
      <c r="H60" s="128"/>
      <c r="I60" s="126" t="s">
        <v>58</v>
      </c>
      <c r="J60" s="126" t="s">
        <v>59</v>
      </c>
      <c r="K60" s="126" t="s">
        <v>60</v>
      </c>
      <c r="L60" s="126" t="s">
        <v>61</v>
      </c>
      <c r="M60" s="129" t="s">
        <v>62</v>
      </c>
      <c r="O60"/>
      <c r="P60"/>
      <c r="Q60"/>
      <c r="R60"/>
      <c r="S60"/>
      <c r="T60"/>
      <c r="U60"/>
      <c r="V60"/>
    </row>
    <row r="61" spans="2:22" ht="21" customHeight="1" x14ac:dyDescent="0.25">
      <c r="B61" s="130">
        <v>1</v>
      </c>
      <c r="C61" s="131">
        <v>50</v>
      </c>
      <c r="D61" s="132" t="s">
        <v>81</v>
      </c>
      <c r="E61" s="133" t="s">
        <v>82</v>
      </c>
      <c r="F61" s="195" t="s">
        <v>144</v>
      </c>
      <c r="G61" s="134"/>
      <c r="H61" s="135"/>
      <c r="I61" s="136"/>
      <c r="J61" s="136"/>
      <c r="K61" s="136"/>
      <c r="L61" s="192"/>
      <c r="M61" s="193">
        <f>K61*L61</f>
        <v>0</v>
      </c>
    </row>
    <row r="62" spans="2:22" ht="21" customHeight="1" x14ac:dyDescent="0.25">
      <c r="B62" s="130">
        <v>2</v>
      </c>
      <c r="C62" s="131">
        <v>50</v>
      </c>
      <c r="D62" s="132" t="s">
        <v>81</v>
      </c>
      <c r="E62" s="133" t="s">
        <v>83</v>
      </c>
      <c r="F62" s="196"/>
      <c r="G62" s="134"/>
      <c r="H62" s="135"/>
      <c r="I62" s="136"/>
      <c r="J62" s="136"/>
      <c r="K62" s="136"/>
      <c r="L62" s="192"/>
      <c r="M62" s="194">
        <f t="shared" ref="M62:M120" si="0">K62*L62</f>
        <v>0</v>
      </c>
    </row>
    <row r="63" spans="2:22" ht="21" customHeight="1" x14ac:dyDescent="0.25">
      <c r="B63" s="130">
        <v>3</v>
      </c>
      <c r="C63" s="131">
        <v>600</v>
      </c>
      <c r="D63" s="132" t="s">
        <v>84</v>
      </c>
      <c r="E63" s="133" t="s">
        <v>85</v>
      </c>
      <c r="F63" s="196"/>
      <c r="G63" s="134"/>
      <c r="H63" s="135"/>
      <c r="I63" s="136"/>
      <c r="J63" s="136"/>
      <c r="K63" s="136"/>
      <c r="L63" s="192"/>
      <c r="M63" s="194">
        <f t="shared" si="0"/>
        <v>0</v>
      </c>
    </row>
    <row r="64" spans="2:22" ht="21" customHeight="1" x14ac:dyDescent="0.25">
      <c r="B64" s="130">
        <v>4</v>
      </c>
      <c r="C64" s="131">
        <v>150</v>
      </c>
      <c r="D64" s="132" t="s">
        <v>84</v>
      </c>
      <c r="E64" s="133" t="s">
        <v>86</v>
      </c>
      <c r="F64" s="196"/>
      <c r="G64" s="134"/>
      <c r="H64" s="135"/>
      <c r="I64" s="136"/>
      <c r="J64" s="136"/>
      <c r="K64" s="136"/>
      <c r="L64" s="192"/>
      <c r="M64" s="194">
        <f t="shared" si="0"/>
        <v>0</v>
      </c>
    </row>
    <row r="65" spans="2:13" ht="21" customHeight="1" x14ac:dyDescent="0.25">
      <c r="B65" s="130">
        <v>5</v>
      </c>
      <c r="C65" s="131">
        <v>200</v>
      </c>
      <c r="D65" s="132" t="s">
        <v>84</v>
      </c>
      <c r="E65" s="133" t="s">
        <v>87</v>
      </c>
      <c r="F65" s="196"/>
      <c r="G65" s="134"/>
      <c r="H65" s="135"/>
      <c r="I65" s="136"/>
      <c r="J65" s="136"/>
      <c r="K65" s="136"/>
      <c r="L65" s="192"/>
      <c r="M65" s="194">
        <f t="shared" si="0"/>
        <v>0</v>
      </c>
    </row>
    <row r="66" spans="2:13" ht="21" customHeight="1" x14ac:dyDescent="0.25">
      <c r="B66" s="130">
        <v>6</v>
      </c>
      <c r="C66" s="131">
        <v>50</v>
      </c>
      <c r="D66" s="132" t="s">
        <v>84</v>
      </c>
      <c r="E66" s="133" t="s">
        <v>88</v>
      </c>
      <c r="F66" s="196"/>
      <c r="G66" s="134"/>
      <c r="H66" s="135"/>
      <c r="I66" s="136"/>
      <c r="J66" s="136"/>
      <c r="K66" s="136"/>
      <c r="L66" s="192"/>
      <c r="M66" s="194">
        <f t="shared" si="0"/>
        <v>0</v>
      </c>
    </row>
    <row r="67" spans="2:13" ht="21" customHeight="1" x14ac:dyDescent="0.25">
      <c r="B67" s="130">
        <v>7</v>
      </c>
      <c r="C67" s="131">
        <v>50</v>
      </c>
      <c r="D67" s="132" t="s">
        <v>84</v>
      </c>
      <c r="E67" s="133" t="s">
        <v>89</v>
      </c>
      <c r="F67" s="196"/>
      <c r="G67" s="134"/>
      <c r="H67" s="135"/>
      <c r="I67" s="136"/>
      <c r="J67" s="136"/>
      <c r="K67" s="136"/>
      <c r="L67" s="192"/>
      <c r="M67" s="194">
        <f t="shared" si="0"/>
        <v>0</v>
      </c>
    </row>
    <row r="68" spans="2:13" ht="21" customHeight="1" x14ac:dyDescent="0.25">
      <c r="B68" s="130">
        <v>8</v>
      </c>
      <c r="C68" s="131">
        <v>25</v>
      </c>
      <c r="D68" s="132" t="s">
        <v>84</v>
      </c>
      <c r="E68" s="133" t="s">
        <v>90</v>
      </c>
      <c r="F68" s="196"/>
      <c r="G68" s="134"/>
      <c r="H68" s="135"/>
      <c r="I68" s="136"/>
      <c r="J68" s="136"/>
      <c r="K68" s="136"/>
      <c r="L68" s="192"/>
      <c r="M68" s="194">
        <f t="shared" si="0"/>
        <v>0</v>
      </c>
    </row>
    <row r="69" spans="2:13" ht="21" customHeight="1" x14ac:dyDescent="0.25">
      <c r="B69" s="130">
        <v>9</v>
      </c>
      <c r="C69" s="131">
        <v>100</v>
      </c>
      <c r="D69" s="132" t="s">
        <v>84</v>
      </c>
      <c r="E69" s="133" t="s">
        <v>91</v>
      </c>
      <c r="F69" s="196"/>
      <c r="G69" s="134"/>
      <c r="H69" s="135"/>
      <c r="I69" s="136"/>
      <c r="J69" s="136"/>
      <c r="K69" s="136"/>
      <c r="L69" s="192"/>
      <c r="M69" s="194">
        <f t="shared" si="0"/>
        <v>0</v>
      </c>
    </row>
    <row r="70" spans="2:13" ht="21" customHeight="1" x14ac:dyDescent="0.25">
      <c r="B70" s="130">
        <v>10</v>
      </c>
      <c r="C70" s="131">
        <v>100</v>
      </c>
      <c r="D70" s="132" t="s">
        <v>84</v>
      </c>
      <c r="E70" s="133" t="s">
        <v>92</v>
      </c>
      <c r="F70" s="196"/>
      <c r="G70" s="134"/>
      <c r="H70" s="135"/>
      <c r="I70" s="136"/>
      <c r="J70" s="136"/>
      <c r="K70" s="136"/>
      <c r="L70" s="192"/>
      <c r="M70" s="194">
        <f t="shared" si="0"/>
        <v>0</v>
      </c>
    </row>
    <row r="71" spans="2:13" ht="21" customHeight="1" x14ac:dyDescent="0.25">
      <c r="B71" s="130">
        <v>11</v>
      </c>
      <c r="C71" s="131">
        <v>100</v>
      </c>
      <c r="D71" s="132" t="s">
        <v>84</v>
      </c>
      <c r="E71" s="133" t="s">
        <v>93</v>
      </c>
      <c r="F71" s="196"/>
      <c r="G71" s="134"/>
      <c r="H71" s="135"/>
      <c r="I71" s="136"/>
      <c r="J71" s="136"/>
      <c r="K71" s="136"/>
      <c r="L71" s="192"/>
      <c r="M71" s="194">
        <f t="shared" si="0"/>
        <v>0</v>
      </c>
    </row>
    <row r="72" spans="2:13" ht="21" customHeight="1" x14ac:dyDescent="0.25">
      <c r="B72" s="130">
        <v>12</v>
      </c>
      <c r="C72" s="131">
        <v>50</v>
      </c>
      <c r="D72" s="132" t="s">
        <v>84</v>
      </c>
      <c r="E72" s="133" t="s">
        <v>94</v>
      </c>
      <c r="F72" s="196"/>
      <c r="G72" s="134"/>
      <c r="H72" s="135"/>
      <c r="I72" s="136"/>
      <c r="J72" s="136"/>
      <c r="K72" s="136"/>
      <c r="L72" s="192"/>
      <c r="M72" s="194">
        <f t="shared" si="0"/>
        <v>0</v>
      </c>
    </row>
    <row r="73" spans="2:13" ht="21" customHeight="1" x14ac:dyDescent="0.25">
      <c r="B73" s="130">
        <v>13</v>
      </c>
      <c r="C73" s="131">
        <v>50</v>
      </c>
      <c r="D73" s="132" t="s">
        <v>84</v>
      </c>
      <c r="E73" s="133" t="s">
        <v>95</v>
      </c>
      <c r="F73" s="196"/>
      <c r="G73" s="134"/>
      <c r="H73" s="135"/>
      <c r="I73" s="136"/>
      <c r="J73" s="136"/>
      <c r="K73" s="136"/>
      <c r="L73" s="192"/>
      <c r="M73" s="194">
        <f t="shared" si="0"/>
        <v>0</v>
      </c>
    </row>
    <row r="74" spans="2:13" ht="21" customHeight="1" x14ac:dyDescent="0.25">
      <c r="B74" s="130">
        <v>14</v>
      </c>
      <c r="C74" s="131">
        <v>350</v>
      </c>
      <c r="D74" s="132" t="s">
        <v>84</v>
      </c>
      <c r="E74" s="133" t="s">
        <v>96</v>
      </c>
      <c r="F74" s="196"/>
      <c r="G74" s="134"/>
      <c r="H74" s="135"/>
      <c r="I74" s="136"/>
      <c r="J74" s="136"/>
      <c r="K74" s="136"/>
      <c r="L74" s="192"/>
      <c r="M74" s="194">
        <f t="shared" si="0"/>
        <v>0</v>
      </c>
    </row>
    <row r="75" spans="2:13" ht="21" customHeight="1" x14ac:dyDescent="0.25">
      <c r="B75" s="130">
        <v>15</v>
      </c>
      <c r="C75" s="131">
        <v>50</v>
      </c>
      <c r="D75" s="132" t="s">
        <v>84</v>
      </c>
      <c r="E75" s="133" t="s">
        <v>97</v>
      </c>
      <c r="F75" s="196"/>
      <c r="G75" s="134"/>
      <c r="H75" s="135"/>
      <c r="I75" s="136"/>
      <c r="J75" s="136"/>
      <c r="K75" s="136"/>
      <c r="L75" s="192"/>
      <c r="M75" s="194">
        <f t="shared" si="0"/>
        <v>0</v>
      </c>
    </row>
    <row r="76" spans="2:13" ht="21" customHeight="1" x14ac:dyDescent="0.25">
      <c r="B76" s="130">
        <v>16</v>
      </c>
      <c r="C76" s="131">
        <v>100</v>
      </c>
      <c r="D76" s="132" t="s">
        <v>84</v>
      </c>
      <c r="E76" s="133" t="s">
        <v>98</v>
      </c>
      <c r="F76" s="196"/>
      <c r="G76" s="134"/>
      <c r="H76" s="135"/>
      <c r="I76" s="136"/>
      <c r="J76" s="136"/>
      <c r="K76" s="136"/>
      <c r="L76" s="192"/>
      <c r="M76" s="194">
        <f t="shared" si="0"/>
        <v>0</v>
      </c>
    </row>
    <row r="77" spans="2:13" ht="21" customHeight="1" x14ac:dyDescent="0.25">
      <c r="B77" s="130">
        <v>17</v>
      </c>
      <c r="C77" s="131">
        <v>100</v>
      </c>
      <c r="D77" s="132" t="s">
        <v>84</v>
      </c>
      <c r="E77" s="133" t="s">
        <v>99</v>
      </c>
      <c r="F77" s="196"/>
      <c r="G77" s="134"/>
      <c r="H77" s="135"/>
      <c r="I77" s="136"/>
      <c r="J77" s="136"/>
      <c r="K77" s="136"/>
      <c r="L77" s="192"/>
      <c r="M77" s="194">
        <f t="shared" si="0"/>
        <v>0</v>
      </c>
    </row>
    <row r="78" spans="2:13" ht="21" customHeight="1" x14ac:dyDescent="0.25">
      <c r="B78" s="130">
        <v>18</v>
      </c>
      <c r="C78" s="131">
        <v>50</v>
      </c>
      <c r="D78" s="132" t="s">
        <v>84</v>
      </c>
      <c r="E78" s="133" t="s">
        <v>100</v>
      </c>
      <c r="F78" s="196"/>
      <c r="G78" s="134"/>
      <c r="H78" s="135"/>
      <c r="I78" s="136"/>
      <c r="J78" s="136"/>
      <c r="K78" s="136"/>
      <c r="L78" s="192"/>
      <c r="M78" s="194">
        <f t="shared" si="0"/>
        <v>0</v>
      </c>
    </row>
    <row r="79" spans="2:13" ht="21" customHeight="1" x14ac:dyDescent="0.25">
      <c r="B79" s="130">
        <v>19</v>
      </c>
      <c r="C79" s="131">
        <v>50</v>
      </c>
      <c r="D79" s="132" t="s">
        <v>84</v>
      </c>
      <c r="E79" s="133" t="s">
        <v>101</v>
      </c>
      <c r="F79" s="196"/>
      <c r="G79" s="134"/>
      <c r="H79" s="135"/>
      <c r="I79" s="136"/>
      <c r="J79" s="136"/>
      <c r="K79" s="136"/>
      <c r="L79" s="192"/>
      <c r="M79" s="194">
        <f t="shared" si="0"/>
        <v>0</v>
      </c>
    </row>
    <row r="80" spans="2:13" ht="21" customHeight="1" x14ac:dyDescent="0.25">
      <c r="B80" s="130">
        <v>20</v>
      </c>
      <c r="C80" s="131">
        <v>150</v>
      </c>
      <c r="D80" s="132" t="s">
        <v>84</v>
      </c>
      <c r="E80" s="133" t="s">
        <v>102</v>
      </c>
      <c r="F80" s="196"/>
      <c r="G80" s="134"/>
      <c r="H80" s="135"/>
      <c r="I80" s="136"/>
      <c r="J80" s="136"/>
      <c r="K80" s="136"/>
      <c r="L80" s="192"/>
      <c r="M80" s="194">
        <f t="shared" si="0"/>
        <v>0</v>
      </c>
    </row>
    <row r="81" spans="2:13" ht="21" customHeight="1" x14ac:dyDescent="0.25">
      <c r="B81" s="130">
        <v>21</v>
      </c>
      <c r="C81" s="131">
        <v>150</v>
      </c>
      <c r="D81" s="132" t="s">
        <v>84</v>
      </c>
      <c r="E81" s="133" t="s">
        <v>103</v>
      </c>
      <c r="F81" s="196"/>
      <c r="G81" s="134"/>
      <c r="H81" s="135"/>
      <c r="I81" s="136"/>
      <c r="J81" s="136"/>
      <c r="K81" s="136"/>
      <c r="L81" s="192"/>
      <c r="M81" s="194">
        <f t="shared" si="0"/>
        <v>0</v>
      </c>
    </row>
    <row r="82" spans="2:13" ht="21" customHeight="1" x14ac:dyDescent="0.25">
      <c r="B82" s="130">
        <v>22</v>
      </c>
      <c r="C82" s="131">
        <v>400</v>
      </c>
      <c r="D82" s="132" t="s">
        <v>84</v>
      </c>
      <c r="E82" s="133" t="s">
        <v>104</v>
      </c>
      <c r="F82" s="196"/>
      <c r="G82" s="134"/>
      <c r="H82" s="135"/>
      <c r="I82" s="136"/>
      <c r="J82" s="136"/>
      <c r="K82" s="136"/>
      <c r="L82" s="192"/>
      <c r="M82" s="194">
        <f t="shared" si="0"/>
        <v>0</v>
      </c>
    </row>
    <row r="83" spans="2:13" ht="21" customHeight="1" x14ac:dyDescent="0.25">
      <c r="B83" s="130">
        <v>23</v>
      </c>
      <c r="C83" s="131">
        <v>50</v>
      </c>
      <c r="D83" s="132" t="s">
        <v>84</v>
      </c>
      <c r="E83" s="133" t="s">
        <v>105</v>
      </c>
      <c r="F83" s="196"/>
      <c r="G83" s="134"/>
      <c r="H83" s="135"/>
      <c r="I83" s="136"/>
      <c r="J83" s="136"/>
      <c r="K83" s="136"/>
      <c r="L83" s="192"/>
      <c r="M83" s="194">
        <f t="shared" si="0"/>
        <v>0</v>
      </c>
    </row>
    <row r="84" spans="2:13" ht="21" customHeight="1" x14ac:dyDescent="0.25">
      <c r="B84" s="130">
        <v>24</v>
      </c>
      <c r="C84" s="131">
        <v>50</v>
      </c>
      <c r="D84" s="132" t="s">
        <v>84</v>
      </c>
      <c r="E84" s="133" t="s">
        <v>106</v>
      </c>
      <c r="F84" s="196"/>
      <c r="G84" s="134"/>
      <c r="H84" s="135"/>
      <c r="I84" s="136"/>
      <c r="J84" s="136"/>
      <c r="K84" s="136"/>
      <c r="L84" s="192"/>
      <c r="M84" s="194">
        <f t="shared" si="0"/>
        <v>0</v>
      </c>
    </row>
    <row r="85" spans="2:13" ht="21" customHeight="1" x14ac:dyDescent="0.25">
      <c r="B85" s="130">
        <v>25</v>
      </c>
      <c r="C85" s="131">
        <v>50</v>
      </c>
      <c r="D85" s="132" t="s">
        <v>84</v>
      </c>
      <c r="E85" s="133" t="s">
        <v>107</v>
      </c>
      <c r="F85" s="196"/>
      <c r="G85" s="134"/>
      <c r="H85" s="135"/>
      <c r="I85" s="136"/>
      <c r="J85" s="136"/>
      <c r="K85" s="136"/>
      <c r="L85" s="192"/>
      <c r="M85" s="194">
        <f t="shared" si="0"/>
        <v>0</v>
      </c>
    </row>
    <row r="86" spans="2:13" ht="21" customHeight="1" x14ac:dyDescent="0.25">
      <c r="B86" s="130">
        <v>26</v>
      </c>
      <c r="C86" s="131">
        <v>50</v>
      </c>
      <c r="D86" s="132" t="s">
        <v>84</v>
      </c>
      <c r="E86" s="133" t="s">
        <v>108</v>
      </c>
      <c r="F86" s="196"/>
      <c r="G86" s="134"/>
      <c r="H86" s="135"/>
      <c r="I86" s="136"/>
      <c r="J86" s="136"/>
      <c r="K86" s="136"/>
      <c r="L86" s="192"/>
      <c r="M86" s="194">
        <f t="shared" si="0"/>
        <v>0</v>
      </c>
    </row>
    <row r="87" spans="2:13" ht="21" customHeight="1" x14ac:dyDescent="0.25">
      <c r="B87" s="130">
        <v>27</v>
      </c>
      <c r="C87" s="131">
        <v>50</v>
      </c>
      <c r="D87" s="132" t="s">
        <v>84</v>
      </c>
      <c r="E87" s="133" t="s">
        <v>109</v>
      </c>
      <c r="F87" s="196"/>
      <c r="G87" s="134"/>
      <c r="H87" s="135"/>
      <c r="I87" s="136"/>
      <c r="J87" s="136"/>
      <c r="K87" s="136"/>
      <c r="L87" s="192"/>
      <c r="M87" s="194">
        <f t="shared" si="0"/>
        <v>0</v>
      </c>
    </row>
    <row r="88" spans="2:13" ht="21" customHeight="1" x14ac:dyDescent="0.25">
      <c r="B88" s="130">
        <v>28</v>
      </c>
      <c r="C88" s="131">
        <v>50</v>
      </c>
      <c r="D88" s="132" t="s">
        <v>84</v>
      </c>
      <c r="E88" s="133" t="s">
        <v>110</v>
      </c>
      <c r="F88" s="196"/>
      <c r="G88" s="134"/>
      <c r="H88" s="135"/>
      <c r="I88" s="136"/>
      <c r="J88" s="136"/>
      <c r="K88" s="136"/>
      <c r="L88" s="192"/>
      <c r="M88" s="194">
        <f t="shared" si="0"/>
        <v>0</v>
      </c>
    </row>
    <row r="89" spans="2:13" ht="21" customHeight="1" x14ac:dyDescent="0.25">
      <c r="B89" s="130">
        <v>29</v>
      </c>
      <c r="C89" s="131">
        <v>50</v>
      </c>
      <c r="D89" s="132" t="s">
        <v>84</v>
      </c>
      <c r="E89" s="133" t="s">
        <v>111</v>
      </c>
      <c r="F89" s="196"/>
      <c r="G89" s="134"/>
      <c r="H89" s="135"/>
      <c r="I89" s="136"/>
      <c r="J89" s="136"/>
      <c r="K89" s="136"/>
      <c r="L89" s="192"/>
      <c r="M89" s="194">
        <f t="shared" si="0"/>
        <v>0</v>
      </c>
    </row>
    <row r="90" spans="2:13" ht="21" customHeight="1" x14ac:dyDescent="0.25">
      <c r="B90" s="130">
        <v>30</v>
      </c>
      <c r="C90" s="131">
        <v>50</v>
      </c>
      <c r="D90" s="132" t="s">
        <v>84</v>
      </c>
      <c r="E90" s="133" t="s">
        <v>112</v>
      </c>
      <c r="F90" s="196"/>
      <c r="G90" s="134"/>
      <c r="H90" s="135"/>
      <c r="I90" s="136"/>
      <c r="J90" s="136"/>
      <c r="K90" s="136"/>
      <c r="L90" s="192"/>
      <c r="M90" s="194">
        <f t="shared" si="0"/>
        <v>0</v>
      </c>
    </row>
    <row r="91" spans="2:13" ht="21" customHeight="1" x14ac:dyDescent="0.25">
      <c r="B91" s="130">
        <v>31</v>
      </c>
      <c r="C91" s="131">
        <v>50</v>
      </c>
      <c r="D91" s="132" t="s">
        <v>84</v>
      </c>
      <c r="E91" s="133" t="s">
        <v>113</v>
      </c>
      <c r="F91" s="196"/>
      <c r="G91" s="134"/>
      <c r="H91" s="135"/>
      <c r="I91" s="136"/>
      <c r="J91" s="136"/>
      <c r="K91" s="136"/>
      <c r="L91" s="192"/>
      <c r="M91" s="194">
        <f t="shared" si="0"/>
        <v>0</v>
      </c>
    </row>
    <row r="92" spans="2:13" ht="21" customHeight="1" x14ac:dyDescent="0.25">
      <c r="B92" s="130">
        <v>32</v>
      </c>
      <c r="C92" s="131">
        <v>250</v>
      </c>
      <c r="D92" s="132" t="s">
        <v>84</v>
      </c>
      <c r="E92" s="133" t="s">
        <v>114</v>
      </c>
      <c r="F92" s="196"/>
      <c r="G92" s="134"/>
      <c r="H92" s="135"/>
      <c r="I92" s="136"/>
      <c r="J92" s="136"/>
      <c r="K92" s="136"/>
      <c r="L92" s="192"/>
      <c r="M92" s="194">
        <f t="shared" si="0"/>
        <v>0</v>
      </c>
    </row>
    <row r="93" spans="2:13" ht="21" customHeight="1" x14ac:dyDescent="0.25">
      <c r="B93" s="130">
        <v>33</v>
      </c>
      <c r="C93" s="131">
        <v>50</v>
      </c>
      <c r="D93" s="132" t="s">
        <v>84</v>
      </c>
      <c r="E93" s="133" t="s">
        <v>115</v>
      </c>
      <c r="F93" s="196"/>
      <c r="G93" s="134"/>
      <c r="H93" s="135"/>
      <c r="I93" s="136"/>
      <c r="J93" s="136"/>
      <c r="K93" s="136"/>
      <c r="L93" s="192"/>
      <c r="M93" s="194">
        <f t="shared" si="0"/>
        <v>0</v>
      </c>
    </row>
    <row r="94" spans="2:13" ht="21" customHeight="1" x14ac:dyDescent="0.25">
      <c r="B94" s="130">
        <v>34</v>
      </c>
      <c r="C94" s="131">
        <v>50</v>
      </c>
      <c r="D94" s="132" t="s">
        <v>84</v>
      </c>
      <c r="E94" s="133" t="s">
        <v>116</v>
      </c>
      <c r="F94" s="196"/>
      <c r="G94" s="134"/>
      <c r="H94" s="135"/>
      <c r="I94" s="136"/>
      <c r="J94" s="136"/>
      <c r="K94" s="136"/>
      <c r="L94" s="192"/>
      <c r="M94" s="194">
        <f t="shared" si="0"/>
        <v>0</v>
      </c>
    </row>
    <row r="95" spans="2:13" ht="21" customHeight="1" x14ac:dyDescent="0.25">
      <c r="B95" s="130">
        <v>35</v>
      </c>
      <c r="C95" s="131">
        <v>50</v>
      </c>
      <c r="D95" s="132" t="s">
        <v>84</v>
      </c>
      <c r="E95" s="133" t="s">
        <v>117</v>
      </c>
      <c r="F95" s="196"/>
      <c r="G95" s="134"/>
      <c r="H95" s="135"/>
      <c r="I95" s="136"/>
      <c r="J95" s="136"/>
      <c r="K95" s="136"/>
      <c r="L95" s="192"/>
      <c r="M95" s="194">
        <f t="shared" si="0"/>
        <v>0</v>
      </c>
    </row>
    <row r="96" spans="2:13" ht="21" customHeight="1" x14ac:dyDescent="0.25">
      <c r="B96" s="130">
        <v>36</v>
      </c>
      <c r="C96" s="131">
        <v>50</v>
      </c>
      <c r="D96" s="132" t="s">
        <v>84</v>
      </c>
      <c r="E96" s="133" t="s">
        <v>118</v>
      </c>
      <c r="F96" s="196"/>
      <c r="G96" s="134"/>
      <c r="H96" s="135"/>
      <c r="I96" s="136"/>
      <c r="J96" s="136"/>
      <c r="K96" s="136"/>
      <c r="L96" s="192"/>
      <c r="M96" s="194">
        <f t="shared" si="0"/>
        <v>0</v>
      </c>
    </row>
    <row r="97" spans="2:13" ht="21" customHeight="1" x14ac:dyDescent="0.25">
      <c r="B97" s="130">
        <v>37</v>
      </c>
      <c r="C97" s="131">
        <v>300</v>
      </c>
      <c r="D97" s="132" t="s">
        <v>84</v>
      </c>
      <c r="E97" s="133" t="s">
        <v>119</v>
      </c>
      <c r="F97" s="196"/>
      <c r="G97" s="134"/>
      <c r="H97" s="135"/>
      <c r="I97" s="136"/>
      <c r="J97" s="136"/>
      <c r="K97" s="136"/>
      <c r="L97" s="192"/>
      <c r="M97" s="194">
        <f t="shared" si="0"/>
        <v>0</v>
      </c>
    </row>
    <row r="98" spans="2:13" ht="21" customHeight="1" x14ac:dyDescent="0.25">
      <c r="B98" s="130">
        <v>38</v>
      </c>
      <c r="C98" s="131">
        <v>50</v>
      </c>
      <c r="D98" s="132" t="s">
        <v>84</v>
      </c>
      <c r="E98" s="133" t="s">
        <v>120</v>
      </c>
      <c r="F98" s="196"/>
      <c r="G98" s="134"/>
      <c r="H98" s="135"/>
      <c r="I98" s="136"/>
      <c r="J98" s="136"/>
      <c r="K98" s="136"/>
      <c r="L98" s="192"/>
      <c r="M98" s="194">
        <f t="shared" si="0"/>
        <v>0</v>
      </c>
    </row>
    <row r="99" spans="2:13" ht="21" customHeight="1" x14ac:dyDescent="0.25">
      <c r="B99" s="130">
        <v>39</v>
      </c>
      <c r="C99" s="131">
        <v>50</v>
      </c>
      <c r="D99" s="132" t="s">
        <v>84</v>
      </c>
      <c r="E99" s="133" t="s">
        <v>121</v>
      </c>
      <c r="F99" s="196"/>
      <c r="G99" s="134"/>
      <c r="H99" s="135"/>
      <c r="I99" s="136"/>
      <c r="J99" s="136"/>
      <c r="K99" s="136"/>
      <c r="L99" s="192"/>
      <c r="M99" s="194">
        <f t="shared" si="0"/>
        <v>0</v>
      </c>
    </row>
    <row r="100" spans="2:13" ht="21" customHeight="1" x14ac:dyDescent="0.25">
      <c r="B100" s="130">
        <v>40</v>
      </c>
      <c r="C100" s="131">
        <v>50</v>
      </c>
      <c r="D100" s="132" t="s">
        <v>84</v>
      </c>
      <c r="E100" s="133" t="s">
        <v>122</v>
      </c>
      <c r="F100" s="196"/>
      <c r="G100" s="134"/>
      <c r="H100" s="135"/>
      <c r="I100" s="136"/>
      <c r="J100" s="136"/>
      <c r="K100" s="136"/>
      <c r="L100" s="192"/>
      <c r="M100" s="194">
        <f t="shared" si="0"/>
        <v>0</v>
      </c>
    </row>
    <row r="101" spans="2:13" ht="21" customHeight="1" x14ac:dyDescent="0.25">
      <c r="B101" s="130">
        <v>41</v>
      </c>
      <c r="C101" s="131">
        <v>50</v>
      </c>
      <c r="D101" s="132" t="s">
        <v>84</v>
      </c>
      <c r="E101" s="133" t="s">
        <v>123</v>
      </c>
      <c r="F101" s="196"/>
      <c r="G101" s="134"/>
      <c r="H101" s="135"/>
      <c r="I101" s="136"/>
      <c r="J101" s="136"/>
      <c r="K101" s="136"/>
      <c r="L101" s="192"/>
      <c r="M101" s="194">
        <f t="shared" si="0"/>
        <v>0</v>
      </c>
    </row>
    <row r="102" spans="2:13" ht="21" customHeight="1" x14ac:dyDescent="0.25">
      <c r="B102" s="130">
        <v>42</v>
      </c>
      <c r="C102" s="131">
        <v>100</v>
      </c>
      <c r="D102" s="132" t="s">
        <v>84</v>
      </c>
      <c r="E102" s="133" t="s">
        <v>124</v>
      </c>
      <c r="F102" s="196"/>
      <c r="G102" s="134"/>
      <c r="H102" s="135"/>
      <c r="I102" s="136"/>
      <c r="J102" s="136"/>
      <c r="K102" s="136"/>
      <c r="L102" s="192"/>
      <c r="M102" s="194">
        <f t="shared" si="0"/>
        <v>0</v>
      </c>
    </row>
    <row r="103" spans="2:13" ht="21" customHeight="1" x14ac:dyDescent="0.25">
      <c r="B103" s="130">
        <v>43</v>
      </c>
      <c r="C103" s="131">
        <v>100</v>
      </c>
      <c r="D103" s="132" t="s">
        <v>84</v>
      </c>
      <c r="E103" s="133" t="s">
        <v>125</v>
      </c>
      <c r="F103" s="196"/>
      <c r="G103" s="134"/>
      <c r="H103" s="135"/>
      <c r="I103" s="136"/>
      <c r="J103" s="136"/>
      <c r="K103" s="136"/>
      <c r="L103" s="192"/>
      <c r="M103" s="194">
        <f t="shared" si="0"/>
        <v>0</v>
      </c>
    </row>
    <row r="104" spans="2:13" ht="21" customHeight="1" x14ac:dyDescent="0.25">
      <c r="B104" s="130">
        <v>44</v>
      </c>
      <c r="C104" s="131">
        <v>100</v>
      </c>
      <c r="D104" s="132" t="s">
        <v>84</v>
      </c>
      <c r="E104" s="133" t="s">
        <v>126</v>
      </c>
      <c r="F104" s="196"/>
      <c r="G104" s="134"/>
      <c r="H104" s="135"/>
      <c r="I104" s="136"/>
      <c r="J104" s="136"/>
      <c r="K104" s="136"/>
      <c r="L104" s="192"/>
      <c r="M104" s="194">
        <f t="shared" si="0"/>
        <v>0</v>
      </c>
    </row>
    <row r="105" spans="2:13" ht="21" customHeight="1" x14ac:dyDescent="0.25">
      <c r="B105" s="130">
        <v>45</v>
      </c>
      <c r="C105" s="131">
        <v>75</v>
      </c>
      <c r="D105" s="132" t="s">
        <v>84</v>
      </c>
      <c r="E105" s="133" t="s">
        <v>127</v>
      </c>
      <c r="F105" s="196"/>
      <c r="G105" s="134"/>
      <c r="H105" s="135"/>
      <c r="I105" s="136"/>
      <c r="J105" s="136"/>
      <c r="K105" s="136"/>
      <c r="L105" s="192"/>
      <c r="M105" s="194">
        <f t="shared" si="0"/>
        <v>0</v>
      </c>
    </row>
    <row r="106" spans="2:13" ht="21" customHeight="1" x14ac:dyDescent="0.25">
      <c r="B106" s="130">
        <v>46</v>
      </c>
      <c r="C106" s="131">
        <v>100</v>
      </c>
      <c r="D106" s="132" t="s">
        <v>84</v>
      </c>
      <c r="E106" s="133" t="s">
        <v>128</v>
      </c>
      <c r="F106" s="196"/>
      <c r="G106" s="134"/>
      <c r="H106" s="135"/>
      <c r="I106" s="136"/>
      <c r="J106" s="136"/>
      <c r="K106" s="136"/>
      <c r="L106" s="192"/>
      <c r="M106" s="194">
        <f t="shared" si="0"/>
        <v>0</v>
      </c>
    </row>
    <row r="107" spans="2:13" ht="21" customHeight="1" x14ac:dyDescent="0.25">
      <c r="B107" s="130">
        <v>47</v>
      </c>
      <c r="C107" s="131">
        <v>75</v>
      </c>
      <c r="D107" s="132" t="s">
        <v>84</v>
      </c>
      <c r="E107" s="133" t="s">
        <v>129</v>
      </c>
      <c r="F107" s="196"/>
      <c r="G107" s="134"/>
      <c r="H107" s="135"/>
      <c r="I107" s="136"/>
      <c r="J107" s="136"/>
      <c r="K107" s="136"/>
      <c r="L107" s="192"/>
      <c r="M107" s="194">
        <f t="shared" si="0"/>
        <v>0</v>
      </c>
    </row>
    <row r="108" spans="2:13" ht="21" customHeight="1" x14ac:dyDescent="0.25">
      <c r="B108" s="130">
        <v>48</v>
      </c>
      <c r="C108" s="131">
        <v>75</v>
      </c>
      <c r="D108" s="132" t="s">
        <v>84</v>
      </c>
      <c r="E108" s="133" t="s">
        <v>130</v>
      </c>
      <c r="F108" s="196"/>
      <c r="G108" s="134"/>
      <c r="H108" s="135"/>
      <c r="I108" s="136"/>
      <c r="J108" s="136"/>
      <c r="K108" s="136"/>
      <c r="L108" s="192"/>
      <c r="M108" s="194">
        <f t="shared" si="0"/>
        <v>0</v>
      </c>
    </row>
    <row r="109" spans="2:13" ht="21" customHeight="1" x14ac:dyDescent="0.25">
      <c r="B109" s="130">
        <v>49</v>
      </c>
      <c r="C109" s="131">
        <v>10</v>
      </c>
      <c r="D109" s="132" t="s">
        <v>81</v>
      </c>
      <c r="E109" s="133" t="s">
        <v>131</v>
      </c>
      <c r="F109" s="196"/>
      <c r="G109" s="134"/>
      <c r="H109" s="135"/>
      <c r="I109" s="136"/>
      <c r="J109" s="136"/>
      <c r="K109" s="136"/>
      <c r="L109" s="192"/>
      <c r="M109" s="194">
        <f t="shared" si="0"/>
        <v>0</v>
      </c>
    </row>
    <row r="110" spans="2:13" ht="21" customHeight="1" x14ac:dyDescent="0.25">
      <c r="B110" s="130">
        <v>50</v>
      </c>
      <c r="C110" s="131">
        <v>100</v>
      </c>
      <c r="D110" s="132" t="s">
        <v>81</v>
      </c>
      <c r="E110" s="133" t="s">
        <v>132</v>
      </c>
      <c r="F110" s="196"/>
      <c r="G110" s="134"/>
      <c r="H110" s="135"/>
      <c r="I110" s="136"/>
      <c r="J110" s="136"/>
      <c r="K110" s="136"/>
      <c r="L110" s="192"/>
      <c r="M110" s="194">
        <f t="shared" si="0"/>
        <v>0</v>
      </c>
    </row>
    <row r="111" spans="2:13" ht="21" customHeight="1" x14ac:dyDescent="0.25">
      <c r="B111" s="130">
        <v>51</v>
      </c>
      <c r="C111" s="131">
        <v>100</v>
      </c>
      <c r="D111" s="132" t="s">
        <v>81</v>
      </c>
      <c r="E111" s="133" t="s">
        <v>133</v>
      </c>
      <c r="F111" s="196"/>
      <c r="G111" s="134"/>
      <c r="H111" s="135"/>
      <c r="I111" s="136"/>
      <c r="J111" s="136"/>
      <c r="K111" s="136"/>
      <c r="L111" s="192"/>
      <c r="M111" s="194">
        <f t="shared" si="0"/>
        <v>0</v>
      </c>
    </row>
    <row r="112" spans="2:13" ht="21" customHeight="1" x14ac:dyDescent="0.25">
      <c r="B112" s="130">
        <v>52</v>
      </c>
      <c r="C112" s="131">
        <v>25</v>
      </c>
      <c r="D112" s="132" t="s">
        <v>81</v>
      </c>
      <c r="E112" s="133" t="s">
        <v>134</v>
      </c>
      <c r="F112" s="196"/>
      <c r="G112" s="134"/>
      <c r="H112" s="135"/>
      <c r="I112" s="136"/>
      <c r="J112" s="136"/>
      <c r="K112" s="136"/>
      <c r="L112" s="192"/>
      <c r="M112" s="194">
        <f t="shared" si="0"/>
        <v>0</v>
      </c>
    </row>
    <row r="113" spans="2:13" ht="21" customHeight="1" x14ac:dyDescent="0.25">
      <c r="B113" s="130">
        <v>53</v>
      </c>
      <c r="C113" s="131">
        <v>100</v>
      </c>
      <c r="D113" s="132" t="s">
        <v>81</v>
      </c>
      <c r="E113" s="133" t="s">
        <v>135</v>
      </c>
      <c r="F113" s="196"/>
      <c r="G113" s="134"/>
      <c r="H113" s="135"/>
      <c r="I113" s="136"/>
      <c r="J113" s="136"/>
      <c r="K113" s="136"/>
      <c r="L113" s="192"/>
      <c r="M113" s="194">
        <f t="shared" si="0"/>
        <v>0</v>
      </c>
    </row>
    <row r="114" spans="2:13" ht="21" customHeight="1" x14ac:dyDescent="0.25">
      <c r="B114" s="130">
        <v>54</v>
      </c>
      <c r="C114" s="131">
        <v>100</v>
      </c>
      <c r="D114" s="132" t="s">
        <v>81</v>
      </c>
      <c r="E114" s="133" t="s">
        <v>136</v>
      </c>
      <c r="F114" s="196"/>
      <c r="G114" s="134"/>
      <c r="H114" s="135"/>
      <c r="I114" s="136"/>
      <c r="J114" s="136"/>
      <c r="K114" s="136"/>
      <c r="L114" s="192"/>
      <c r="M114" s="194">
        <f t="shared" si="0"/>
        <v>0</v>
      </c>
    </row>
    <row r="115" spans="2:13" ht="21" customHeight="1" x14ac:dyDescent="0.25">
      <c r="B115" s="130">
        <v>55</v>
      </c>
      <c r="C115" s="131">
        <v>100</v>
      </c>
      <c r="D115" s="132" t="s">
        <v>84</v>
      </c>
      <c r="E115" s="133" t="s">
        <v>137</v>
      </c>
      <c r="F115" s="196"/>
      <c r="G115" s="134"/>
      <c r="H115" s="135"/>
      <c r="I115" s="136"/>
      <c r="J115" s="136"/>
      <c r="K115" s="136"/>
      <c r="L115" s="192"/>
      <c r="M115" s="194">
        <f t="shared" si="0"/>
        <v>0</v>
      </c>
    </row>
    <row r="116" spans="2:13" ht="35.25" customHeight="1" x14ac:dyDescent="0.25">
      <c r="B116" s="130">
        <v>56</v>
      </c>
      <c r="C116" s="131">
        <v>50</v>
      </c>
      <c r="D116" s="132" t="s">
        <v>84</v>
      </c>
      <c r="E116" s="133" t="s">
        <v>138</v>
      </c>
      <c r="F116" s="196"/>
      <c r="G116" s="134"/>
      <c r="H116" s="135"/>
      <c r="I116" s="136"/>
      <c r="J116" s="136"/>
      <c r="K116" s="136"/>
      <c r="L116" s="192"/>
      <c r="M116" s="194">
        <f t="shared" si="0"/>
        <v>0</v>
      </c>
    </row>
    <row r="117" spans="2:13" ht="35.25" customHeight="1" x14ac:dyDescent="0.25">
      <c r="B117" s="130">
        <v>57</v>
      </c>
      <c r="C117" s="131">
        <v>200</v>
      </c>
      <c r="D117" s="132" t="s">
        <v>84</v>
      </c>
      <c r="E117" s="133" t="s">
        <v>139</v>
      </c>
      <c r="F117" s="196"/>
      <c r="G117" s="134"/>
      <c r="H117" s="135"/>
      <c r="I117" s="136"/>
      <c r="J117" s="136"/>
      <c r="K117" s="136"/>
      <c r="L117" s="192"/>
      <c r="M117" s="194">
        <f t="shared" si="0"/>
        <v>0</v>
      </c>
    </row>
    <row r="118" spans="2:13" ht="35.25" customHeight="1" x14ac:dyDescent="0.25">
      <c r="B118" s="130">
        <v>58</v>
      </c>
      <c r="C118" s="131">
        <v>25</v>
      </c>
      <c r="D118" s="132" t="s">
        <v>84</v>
      </c>
      <c r="E118" s="133" t="s">
        <v>140</v>
      </c>
      <c r="F118" s="196"/>
      <c r="G118" s="134"/>
      <c r="H118" s="135"/>
      <c r="I118" s="136"/>
      <c r="J118" s="136"/>
      <c r="K118" s="136"/>
      <c r="L118" s="192"/>
      <c r="M118" s="194">
        <f t="shared" si="0"/>
        <v>0</v>
      </c>
    </row>
    <row r="119" spans="2:13" ht="35.25" customHeight="1" x14ac:dyDescent="0.25">
      <c r="B119" s="130">
        <v>59</v>
      </c>
      <c r="C119" s="131">
        <v>5</v>
      </c>
      <c r="D119" s="132" t="s">
        <v>84</v>
      </c>
      <c r="E119" s="133" t="s">
        <v>141</v>
      </c>
      <c r="F119" s="196"/>
      <c r="G119" s="134"/>
      <c r="H119" s="135"/>
      <c r="I119" s="136"/>
      <c r="J119" s="136"/>
      <c r="K119" s="136"/>
      <c r="L119" s="192"/>
      <c r="M119" s="194">
        <f t="shared" si="0"/>
        <v>0</v>
      </c>
    </row>
    <row r="120" spans="2:13" ht="35.25" customHeight="1" x14ac:dyDescent="0.25">
      <c r="B120" s="130">
        <v>60</v>
      </c>
      <c r="C120" s="131">
        <v>100</v>
      </c>
      <c r="D120" s="132" t="s">
        <v>84</v>
      </c>
      <c r="E120" s="133" t="s">
        <v>142</v>
      </c>
      <c r="F120" s="197"/>
      <c r="G120" s="134"/>
      <c r="H120" s="135"/>
      <c r="I120" s="136"/>
      <c r="J120" s="136"/>
      <c r="K120" s="136"/>
      <c r="L120" s="192"/>
      <c r="M120" s="194">
        <f t="shared" si="0"/>
        <v>0</v>
      </c>
    </row>
    <row r="121" spans="2:13" ht="23.25" customHeight="1" x14ac:dyDescent="0.25">
      <c r="B121" s="137" t="s">
        <v>63</v>
      </c>
      <c r="C121" s="138"/>
      <c r="D121" s="138"/>
      <c r="E121" s="138"/>
      <c r="F121" s="138"/>
      <c r="G121" s="138"/>
      <c r="H121" s="138"/>
      <c r="I121" s="138"/>
      <c r="J121" s="138"/>
      <c r="K121" s="138"/>
      <c r="L121" s="139"/>
      <c r="M121" s="194">
        <f>SUM(M61:M120)</f>
        <v>0</v>
      </c>
    </row>
    <row r="122" spans="2:13" ht="19.5" customHeight="1" thickBot="1" x14ac:dyDescent="0.3">
      <c r="B122" s="140" t="s">
        <v>64</v>
      </c>
      <c r="C122" s="141"/>
      <c r="D122" s="141"/>
      <c r="E122" s="141"/>
      <c r="F122" s="141"/>
      <c r="G122" s="141"/>
      <c r="H122" s="141"/>
      <c r="I122" s="141"/>
      <c r="J122" s="141"/>
      <c r="K122" s="141"/>
      <c r="L122" s="141"/>
      <c r="M122" s="142"/>
    </row>
    <row r="123" spans="2:13" ht="18.75" x14ac:dyDescent="0.3">
      <c r="B123" s="102" t="s">
        <v>65</v>
      </c>
      <c r="C123" s="143"/>
      <c r="D123" s="143"/>
      <c r="E123" s="143"/>
      <c r="F123" s="143"/>
      <c r="G123" s="143"/>
      <c r="H123" s="143"/>
      <c r="I123" s="143"/>
      <c r="J123" s="143"/>
      <c r="K123" s="143"/>
      <c r="L123" s="143"/>
    </row>
    <row r="124" spans="2:13" ht="18.75" x14ac:dyDescent="0.25">
      <c r="B124" s="102" t="s">
        <v>66</v>
      </c>
      <c r="C124" s="102"/>
      <c r="D124" s="102"/>
      <c r="E124" s="102"/>
      <c r="F124" s="102"/>
      <c r="G124" s="102"/>
      <c r="H124" s="102"/>
      <c r="I124" s="102"/>
      <c r="J124" s="102"/>
      <c r="K124" s="102"/>
      <c r="L124" s="102"/>
      <c r="M124" s="102"/>
    </row>
    <row r="125" spans="2:13" ht="21" x14ac:dyDescent="0.25">
      <c r="B125" s="144" t="s">
        <v>67</v>
      </c>
      <c r="C125" s="144"/>
      <c r="D125" s="144"/>
      <c r="E125" s="144"/>
      <c r="F125" s="145"/>
      <c r="G125" s="145"/>
      <c r="H125" s="146"/>
      <c r="I125" s="147"/>
      <c r="J125" s="147"/>
      <c r="K125" s="147"/>
      <c r="L125" s="147"/>
      <c r="M125" s="147"/>
    </row>
    <row r="126" spans="2:13" ht="80.25" customHeight="1" x14ac:dyDescent="0.25">
      <c r="B126" s="148" t="s">
        <v>68</v>
      </c>
      <c r="C126" s="149"/>
      <c r="D126" s="149"/>
      <c r="E126" s="149"/>
      <c r="F126" s="149"/>
      <c r="G126" s="149"/>
      <c r="H126" s="149"/>
      <c r="I126" s="149"/>
      <c r="J126" s="149"/>
      <c r="K126" s="149"/>
      <c r="L126" s="149"/>
      <c r="M126" s="150"/>
    </row>
    <row r="127" spans="2:13" ht="18.75" customHeight="1" x14ac:dyDescent="0.25">
      <c r="B127" s="151" t="s">
        <v>69</v>
      </c>
      <c r="C127" s="152"/>
      <c r="D127" s="152"/>
      <c r="E127" s="152"/>
      <c r="F127" s="153"/>
      <c r="G127" s="154"/>
      <c r="H127" s="155"/>
      <c r="I127" s="155"/>
      <c r="J127" s="155"/>
      <c r="K127" s="155"/>
      <c r="L127" s="155"/>
      <c r="M127" s="156"/>
    </row>
    <row r="128" spans="2:13" ht="18.75" customHeight="1" x14ac:dyDescent="0.25">
      <c r="B128" s="151" t="s">
        <v>70</v>
      </c>
      <c r="C128" s="152"/>
      <c r="D128" s="152"/>
      <c r="E128" s="152"/>
      <c r="F128" s="153"/>
      <c r="G128" s="157" t="s">
        <v>71</v>
      </c>
      <c r="H128" s="158"/>
      <c r="I128" s="158"/>
      <c r="J128" s="158"/>
      <c r="K128" s="158"/>
      <c r="L128" s="158"/>
      <c r="M128" s="159"/>
    </row>
    <row r="129" spans="2:13" ht="18.75" customHeight="1" x14ac:dyDescent="0.25">
      <c r="B129" s="151" t="s">
        <v>72</v>
      </c>
      <c r="C129" s="152"/>
      <c r="D129" s="152"/>
      <c r="E129" s="152"/>
      <c r="F129" s="153"/>
      <c r="G129" s="160"/>
      <c r="H129" s="158" t="s">
        <v>73</v>
      </c>
      <c r="I129" s="158"/>
      <c r="J129" s="158"/>
      <c r="K129" s="158"/>
      <c r="L129" s="158"/>
      <c r="M129" s="159"/>
    </row>
    <row r="130" spans="2:13" ht="24.75" customHeight="1" x14ac:dyDescent="0.25">
      <c r="B130" s="161" t="s">
        <v>74</v>
      </c>
      <c r="C130" s="162"/>
      <c r="D130" s="162"/>
      <c r="E130" s="162"/>
      <c r="F130" s="162"/>
      <c r="G130" s="162"/>
      <c r="H130" s="162"/>
      <c r="I130" s="162"/>
      <c r="J130" s="162"/>
      <c r="K130" s="162"/>
      <c r="L130" s="162"/>
      <c r="M130" s="163"/>
    </row>
    <row r="131" spans="2:13" ht="19.5" customHeight="1" thickBot="1" x14ac:dyDescent="0.3">
      <c r="B131" s="164" t="s">
        <v>75</v>
      </c>
      <c r="C131" s="165"/>
      <c r="D131" s="165"/>
      <c r="E131" s="165"/>
      <c r="F131" s="166"/>
      <c r="G131" s="167"/>
      <c r="H131" s="168"/>
      <c r="I131" s="168"/>
      <c r="J131" s="168"/>
      <c r="K131" s="168"/>
      <c r="L131" s="168"/>
      <c r="M131" s="169"/>
    </row>
    <row r="132" spans="2:13" ht="21" x14ac:dyDescent="0.35">
      <c r="B132" s="170" t="s">
        <v>37</v>
      </c>
      <c r="C132" s="55"/>
      <c r="D132" s="55"/>
      <c r="E132" s="55"/>
      <c r="F132" s="171"/>
      <c r="G132" s="171"/>
      <c r="H132" s="172"/>
      <c r="I132" s="172"/>
      <c r="J132" s="172"/>
      <c r="K132" s="172"/>
      <c r="L132" s="173"/>
      <c r="M132" s="174"/>
    </row>
    <row r="133" spans="2:13" ht="18.75" x14ac:dyDescent="0.3">
      <c r="B133" s="175" t="s">
        <v>76</v>
      </c>
      <c r="C133" s="176"/>
      <c r="D133" s="176"/>
      <c r="E133" s="176"/>
      <c r="F133" s="176"/>
      <c r="G133" s="176"/>
      <c r="H133" s="176"/>
      <c r="I133" s="176"/>
      <c r="J133" s="176"/>
      <c r="K133" s="176"/>
      <c r="L133" s="176"/>
      <c r="M133" s="177"/>
    </row>
    <row r="134" spans="2:13" ht="18.75" x14ac:dyDescent="0.3">
      <c r="B134" s="175" t="s">
        <v>77</v>
      </c>
      <c r="C134" s="176"/>
      <c r="D134" s="176"/>
      <c r="E134" s="176"/>
      <c r="F134" s="176"/>
      <c r="G134" s="176"/>
      <c r="H134" s="176"/>
      <c r="I134" s="176"/>
      <c r="J134" s="176"/>
      <c r="K134" s="176"/>
      <c r="L134" s="176"/>
      <c r="M134" s="177"/>
    </row>
    <row r="135" spans="2:13" ht="19.5" thickBot="1" x14ac:dyDescent="0.35">
      <c r="B135" s="178"/>
      <c r="C135" s="179"/>
      <c r="D135" s="179"/>
      <c r="E135" s="179"/>
      <c r="F135" s="180"/>
      <c r="G135" s="180"/>
      <c r="H135" s="181"/>
      <c r="I135" s="181"/>
      <c r="J135" s="181"/>
      <c r="K135" s="181"/>
      <c r="L135" s="181"/>
      <c r="M135" s="182"/>
    </row>
    <row r="136" spans="2:13" ht="19.5" thickBot="1" x14ac:dyDescent="0.3">
      <c r="B136" s="183" t="s">
        <v>78</v>
      </c>
      <c r="C136" s="184"/>
      <c r="D136" s="184"/>
      <c r="E136" s="184"/>
      <c r="F136" s="184"/>
      <c r="G136" s="185"/>
      <c r="H136" s="186"/>
      <c r="I136" s="186"/>
      <c r="J136" s="186"/>
      <c r="K136" s="186"/>
      <c r="L136" s="186"/>
      <c r="M136" s="187"/>
    </row>
    <row r="137" spans="2:13" x14ac:dyDescent="0.25">
      <c r="B137" s="188"/>
      <c r="C137" s="188"/>
      <c r="D137" s="188"/>
      <c r="E137" s="188"/>
      <c r="F137" s="188"/>
      <c r="G137" s="188"/>
      <c r="H137" s="188"/>
      <c r="I137" s="188"/>
      <c r="J137" s="188"/>
      <c r="K137" s="188"/>
      <c r="L137" s="188"/>
      <c r="M137" s="188"/>
    </row>
    <row r="138" spans="2:13" ht="21" x14ac:dyDescent="0.35">
      <c r="B138" s="189" t="s">
        <v>79</v>
      </c>
      <c r="C138" s="188"/>
      <c r="D138" s="188"/>
      <c r="E138" s="188"/>
      <c r="F138" s="188"/>
      <c r="G138" s="188"/>
      <c r="H138" s="188"/>
      <c r="I138" s="188"/>
      <c r="J138" s="188"/>
      <c r="K138" s="188"/>
      <c r="L138" s="188"/>
      <c r="M138" s="188"/>
    </row>
    <row r="139" spans="2:13" ht="45" customHeight="1" x14ac:dyDescent="0.25">
      <c r="B139" s="188"/>
      <c r="C139" s="188"/>
      <c r="D139" s="188"/>
      <c r="E139" s="188"/>
      <c r="F139" s="188"/>
      <c r="G139" s="188"/>
      <c r="H139" s="188"/>
      <c r="I139" s="188"/>
      <c r="J139" s="188"/>
      <c r="K139" s="188"/>
      <c r="L139" s="188"/>
      <c r="M139" s="188"/>
    </row>
    <row r="140" spans="2:13" ht="68.25" customHeight="1" x14ac:dyDescent="0.35">
      <c r="B140" s="190" t="s">
        <v>80</v>
      </c>
      <c r="C140" s="190"/>
      <c r="D140" s="190"/>
      <c r="E140" s="190"/>
      <c r="F140" s="190"/>
      <c r="G140" s="190"/>
      <c r="H140" s="190"/>
      <c r="I140" s="190"/>
      <c r="J140" s="190"/>
      <c r="K140" s="190"/>
      <c r="L140" s="190"/>
      <c r="M140" s="190"/>
    </row>
  </sheetData>
  <mergeCells count="122">
    <mergeCell ref="B134:M134"/>
    <mergeCell ref="B136:F136"/>
    <mergeCell ref="B140:M140"/>
    <mergeCell ref="F61:F120"/>
    <mergeCell ref="B129:F129"/>
    <mergeCell ref="H129:M129"/>
    <mergeCell ref="B130:M130"/>
    <mergeCell ref="B131:F131"/>
    <mergeCell ref="G131:M131"/>
    <mergeCell ref="B133:M133"/>
    <mergeCell ref="B125:E125"/>
    <mergeCell ref="H125:M125"/>
    <mergeCell ref="B126:M126"/>
    <mergeCell ref="B127:F127"/>
    <mergeCell ref="G127:M127"/>
    <mergeCell ref="B128:F128"/>
    <mergeCell ref="G128:M128"/>
    <mergeCell ref="B121:L121"/>
    <mergeCell ref="B122:M122"/>
    <mergeCell ref="B123:L123"/>
    <mergeCell ref="B124:M124"/>
    <mergeCell ref="G118:H118"/>
    <mergeCell ref="G119:H119"/>
    <mergeCell ref="G120:H120"/>
    <mergeCell ref="G112:H112"/>
    <mergeCell ref="G113:H113"/>
    <mergeCell ref="G114:H114"/>
    <mergeCell ref="G115:H115"/>
    <mergeCell ref="G116:H116"/>
    <mergeCell ref="G117:H117"/>
    <mergeCell ref="G106:H106"/>
    <mergeCell ref="G107:H107"/>
    <mergeCell ref="G108:H108"/>
    <mergeCell ref="G109:H109"/>
    <mergeCell ref="G110:H110"/>
    <mergeCell ref="G111:H111"/>
    <mergeCell ref="G100:H100"/>
    <mergeCell ref="G101:H101"/>
    <mergeCell ref="G102:H102"/>
    <mergeCell ref="G103:H103"/>
    <mergeCell ref="G104:H104"/>
    <mergeCell ref="G105:H105"/>
    <mergeCell ref="G94:H94"/>
    <mergeCell ref="G95:H95"/>
    <mergeCell ref="G96:H96"/>
    <mergeCell ref="G97:H97"/>
    <mergeCell ref="G98:H98"/>
    <mergeCell ref="G99:H99"/>
    <mergeCell ref="G88:H88"/>
    <mergeCell ref="G89:H89"/>
    <mergeCell ref="G90:H90"/>
    <mergeCell ref="G91:H91"/>
    <mergeCell ref="G92:H92"/>
    <mergeCell ref="G93:H93"/>
    <mergeCell ref="G82:H82"/>
    <mergeCell ref="G83:H83"/>
    <mergeCell ref="G84:H84"/>
    <mergeCell ref="G85:H85"/>
    <mergeCell ref="G86:H86"/>
    <mergeCell ref="G87:H87"/>
    <mergeCell ref="G76:H76"/>
    <mergeCell ref="G77:H77"/>
    <mergeCell ref="G78:H78"/>
    <mergeCell ref="G79:H79"/>
    <mergeCell ref="G80:H80"/>
    <mergeCell ref="G81:H81"/>
    <mergeCell ref="G70:H70"/>
    <mergeCell ref="G71:H71"/>
    <mergeCell ref="G72:H72"/>
    <mergeCell ref="G73:H73"/>
    <mergeCell ref="G74:H74"/>
    <mergeCell ref="G75:H75"/>
    <mergeCell ref="G64:H64"/>
    <mergeCell ref="G65:H65"/>
    <mergeCell ref="G66:H66"/>
    <mergeCell ref="G67:H67"/>
    <mergeCell ref="G68:H68"/>
    <mergeCell ref="G69:H69"/>
    <mergeCell ref="B59:F59"/>
    <mergeCell ref="G59:M59"/>
    <mergeCell ref="G60:H60"/>
    <mergeCell ref="G61:H61"/>
    <mergeCell ref="G62:H62"/>
    <mergeCell ref="G63:H63"/>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hyperlinks>
    <hyperlink ref="J11" r:id="rId2" xr:uid="{8734538B-8504-4596-82DB-1894664072D3}"/>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95250</xdr:colOff>
                <xdr:row>1</xdr:row>
                <xdr:rowOff>9525</xdr:rowOff>
              </from>
              <to>
                <xdr:col>3</xdr:col>
                <xdr:colOff>295275</xdr:colOff>
                <xdr:row>3</xdr:row>
                <xdr:rowOff>114300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2024-04-18T19:58:15Z</cp:lastPrinted>
  <dcterms:created xsi:type="dcterms:W3CDTF">2024-04-18T18:44:30Z</dcterms:created>
  <dcterms:modified xsi:type="dcterms:W3CDTF">2024-04-18T20:00:37Z</dcterms:modified>
</cp:coreProperties>
</file>