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10.4.1.18\adquisiciones\GESTION 2024\cristhian\COTIZACIONES PARA ENVIAR A PROVEEDORES\"/>
    </mc:Choice>
  </mc:AlternateContent>
  <xr:revisionPtr revIDLastSave="0" documentId="13_ncr:1_{3B200B98-0824-41F1-A38F-1C50D554A1D6}" xr6:coauthVersionLast="47" xr6:coauthVersionMax="47" xr10:uidLastSave="{00000000-0000-0000-0000-000000000000}"/>
  <bookViews>
    <workbookView xWindow="-120" yWindow="-120" windowWidth="29040" windowHeight="16080" xr2:uid="{E47E6324-91C8-4652-B712-859DC9518CD5}"/>
  </bookViews>
  <sheets>
    <sheet name="Hoja1" sheetId="1" r:id="rId1"/>
  </sheets>
  <calcPr calcId="191029"/>
  <pivotCaches>
    <pivotCache cacheId="0" r:id="rId2"/>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5" i="1" l="1"/>
  <c r="C85" i="1"/>
  <c r="L85" i="1" s="1"/>
  <c r="B85" i="1"/>
  <c r="D84" i="1"/>
  <c r="C84" i="1"/>
  <c r="L84" i="1" s="1"/>
  <c r="B84" i="1"/>
  <c r="D83" i="1"/>
  <c r="C83" i="1"/>
  <c r="L83" i="1" s="1"/>
  <c r="B83" i="1"/>
  <c r="L82" i="1"/>
  <c r="D82" i="1"/>
  <c r="C82" i="1"/>
  <c r="B82" i="1"/>
  <c r="D81" i="1"/>
  <c r="C81" i="1"/>
  <c r="L81" i="1" s="1"/>
  <c r="B81" i="1"/>
  <c r="D80" i="1"/>
  <c r="C80" i="1"/>
  <c r="L80" i="1" s="1"/>
  <c r="B80" i="1"/>
  <c r="D79" i="1"/>
  <c r="C79" i="1"/>
  <c r="L79" i="1" s="1"/>
  <c r="B79" i="1"/>
  <c r="L78" i="1"/>
  <c r="D78" i="1"/>
  <c r="C78" i="1"/>
  <c r="B78" i="1"/>
  <c r="D77" i="1"/>
  <c r="C77" i="1"/>
  <c r="L77" i="1" s="1"/>
  <c r="B77" i="1"/>
  <c r="D76" i="1"/>
  <c r="C76" i="1"/>
  <c r="L76" i="1" s="1"/>
  <c r="B76" i="1"/>
  <c r="D75" i="1"/>
  <c r="C75" i="1"/>
  <c r="L75" i="1" s="1"/>
  <c r="B75" i="1"/>
  <c r="D74" i="1"/>
  <c r="C74" i="1"/>
  <c r="L74" i="1" s="1"/>
  <c r="B74" i="1"/>
  <c r="D73" i="1"/>
  <c r="C73" i="1"/>
  <c r="L73" i="1" s="1"/>
  <c r="B73" i="1"/>
  <c r="D72" i="1"/>
  <c r="C72" i="1"/>
  <c r="L72" i="1" s="1"/>
  <c r="B72" i="1"/>
  <c r="D71" i="1"/>
  <c r="C71" i="1"/>
  <c r="L71" i="1" s="1"/>
  <c r="B71" i="1"/>
  <c r="D70" i="1"/>
  <c r="C70" i="1"/>
  <c r="L70" i="1" s="1"/>
  <c r="B70" i="1"/>
  <c r="D69" i="1"/>
  <c r="C69" i="1"/>
  <c r="L69" i="1" s="1"/>
  <c r="B69" i="1"/>
  <c r="D68" i="1"/>
  <c r="C68" i="1"/>
  <c r="L68" i="1" s="1"/>
  <c r="B68" i="1"/>
  <c r="D67" i="1"/>
  <c r="C67" i="1"/>
  <c r="L67" i="1" s="1"/>
  <c r="B67" i="1"/>
  <c r="D66" i="1"/>
  <c r="C66" i="1"/>
  <c r="L66" i="1" s="1"/>
  <c r="B66" i="1"/>
  <c r="D65" i="1"/>
  <c r="C65" i="1"/>
  <c r="L65" i="1" s="1"/>
  <c r="B65" i="1"/>
  <c r="D64" i="1"/>
  <c r="C64" i="1"/>
  <c r="L64" i="1" s="1"/>
  <c r="B64" i="1"/>
  <c r="L63" i="1"/>
  <c r="D63" i="1"/>
  <c r="C63" i="1"/>
  <c r="B63" i="1"/>
  <c r="D62" i="1"/>
  <c r="C62" i="1"/>
  <c r="L62" i="1" s="1"/>
  <c r="B62" i="1"/>
  <c r="D61" i="1"/>
  <c r="C61" i="1"/>
  <c r="L61" i="1" s="1"/>
  <c r="B61" i="1"/>
  <c r="D60" i="1"/>
  <c r="C60" i="1"/>
  <c r="L60" i="1" s="1"/>
  <c r="B60" i="1"/>
  <c r="F56" i="1"/>
  <c r="F55" i="1"/>
  <c r="B7" i="1"/>
  <c r="D6" i="1"/>
  <c r="L86" i="1" l="1"/>
</calcChain>
</file>

<file path=xl/sharedStrings.xml><?xml version="1.0" encoding="utf-8"?>
<sst xmlns="http://schemas.openxmlformats.org/spreadsheetml/2006/main" count="240" uniqueCount="112">
  <si>
    <t xml:space="preserve">Nº </t>
  </si>
  <si>
    <t>CD-338</t>
  </si>
  <si>
    <t xml:space="preserve">CORPORACIÓN MINERA DE BOLIVIA
EMPRESA MINERA COLQUIRI 
UNIDAD DE ADQUISICIONES
</t>
  </si>
  <si>
    <t>AÑO</t>
  </si>
  <si>
    <t>REGISTRO</t>
  </si>
  <si>
    <t>REG-ADQ-001-A</t>
  </si>
  <si>
    <t>CONCEPTO</t>
  </si>
  <si>
    <t>NO</t>
  </si>
  <si>
    <t>CANT</t>
  </si>
  <si>
    <t>UN</t>
  </si>
  <si>
    <t xml:space="preserve">D E S C R I P C I O N </t>
  </si>
  <si>
    <t>Método de Selección y Adjudicación:</t>
  </si>
  <si>
    <t>Forma de Adjudicación:</t>
  </si>
  <si>
    <t>TEXTO ADICIONAL</t>
  </si>
  <si>
    <t>REV-0000</t>
  </si>
  <si>
    <t>CLQ-24-CD-338/2024 ADQUISICIÓN DE ACCESORIOS PARA TUBERIAS</t>
  </si>
  <si>
    <t>PZA</t>
  </si>
  <si>
    <t>(en blanco)</t>
  </si>
  <si>
    <t>CALIDAD PROPUESTA TECNICA Y COSTO (CALIDAD 30%, PROPUESTA TECNICA 30% Y COSTO 40%)</t>
  </si>
  <si>
    <t>Por el Total</t>
  </si>
  <si>
    <t>Fecha lÍmite de presentaccion de propuestas</t>
  </si>
  <si>
    <t xml:space="preserve">9 de Abril de 2024, Horas: 14:30 </t>
  </si>
  <si>
    <t>Encargado de atender consultas</t>
  </si>
  <si>
    <t>Cristhian Villegas</t>
  </si>
  <si>
    <t>e-mail:</t>
  </si>
  <si>
    <t>rvillegas@colquiri.gob.bo</t>
  </si>
  <si>
    <t xml:space="preserve">PRESENTACIÓN DE PROPUESTA </t>
  </si>
  <si>
    <t>1.-IDENTIFICACION DEL PROPONENTE</t>
  </si>
  <si>
    <t xml:space="preserve">DATOS GENERALES DEL PROPONENTE </t>
  </si>
  <si>
    <t>NOMBRE DE LA EMPRESA:</t>
  </si>
  <si>
    <t>CONDICIONES TECNICAS
•	Plazo de entrega: 30 días calendario
•	Manuales: debe contar con ficha técnica
•	Lugar de entrega: Almacenes de la Empresa Minera Colquiri.
•	Garantía mínima de 1 año</t>
  </si>
  <si>
    <t>RAZON SOCIAL:</t>
  </si>
  <si>
    <t>REPRESENTANTE LEGAL:</t>
  </si>
  <si>
    <t xml:space="preserve"> NÚMERO DE IDENTIFICACIÓN TRIBUTARIA:   (VALIDO Y ACTIVO).</t>
  </si>
  <si>
    <t>DOMICILIO:</t>
  </si>
  <si>
    <t>CIUDAD-PAIS:</t>
  </si>
  <si>
    <t>TELEFONO FIJO:</t>
  </si>
  <si>
    <t>Total general</t>
  </si>
  <si>
    <t>TELEFONO MOVIL:</t>
  </si>
  <si>
    <t>CORREO ELECTRONICO:</t>
  </si>
  <si>
    <t>*Documentación adjunta Cedula de Identidad del Representante Legal o Propietario, Certificado de Actualización de Matricula de Comercio (SEPREC), Número de Identificación tributaria (NIT). (Todo en copia simple).</t>
  </si>
  <si>
    <r>
      <t xml:space="preserve">(La presentación de la documentación detallada es </t>
    </r>
    <r>
      <rPr>
        <b/>
        <u/>
        <sz val="16"/>
        <color theme="1"/>
        <rFont val="Arial Rounded MT Bold"/>
        <family val="2"/>
      </rPr>
      <t>OBLIGATORIA</t>
    </r>
    <r>
      <rPr>
        <b/>
        <sz val="16"/>
        <color theme="1"/>
        <rFont val="Arial Rounded MT Bold"/>
        <family val="2"/>
      </rPr>
      <t>)</t>
    </r>
  </si>
  <si>
    <t>CONDICIONES:</t>
  </si>
  <si>
    <t>a) Declaro que la información proporcionada es veridica y podra ser comprobada con los originales en cualquier momeno del proceso, asi como posteriormente al mismo.</t>
  </si>
  <si>
    <t>b) En caso de ser adjudicado, se constituira la nota de aceptación, compromiso obligatorio hasta la formalización de la contratación mediante Notificación de Adjudicación y  porterior Orden de Compra/Servicios ó contrato.</t>
  </si>
  <si>
    <t>c) Declaro no tener conflicto de intereses para el presente proceso de adquisición de bienes o servicios.</t>
  </si>
  <si>
    <t>d) Declaro, que como proponente, no me encuentro en las causas de impedimento, establecidos en el D.S.  0181, RE-SABS EPNE COMIBOL, para participar en los procesos de contratación de bienes y servicios.</t>
  </si>
  <si>
    <t>e) Declaro en caso de ser adjudicado presentar Certificado de No Adeudo de Empleadores por Contribuciones al Seguro Social Obligatorio de Largo Plazo y al Sistema Integral de Pensiones, excepto personas naturales.</t>
  </si>
  <si>
    <r>
      <t>f) Declaro en caso de ser adjudicado presentar Certificado  RUPE vigente para el proceso de contratación</t>
    </r>
    <r>
      <rPr>
        <b/>
        <sz val="14"/>
        <color theme="1"/>
        <rFont val="Calibri"/>
        <family val="2"/>
        <scheme val="minor"/>
      </rPr>
      <t xml:space="preserve"> (Solo para MONTOS mayores a 20,000.00 Bs.)</t>
    </r>
    <r>
      <rPr>
        <sz val="14"/>
        <color theme="1"/>
        <rFont val="Calibri"/>
        <family val="2"/>
        <scheme val="minor"/>
      </rPr>
      <t>.</t>
    </r>
  </si>
  <si>
    <t>g) Declaro en caso de ser adjudicado presentar CERTIFICADO DE SOLVENCIA FISCAL EMITIDA POR LA CONTRALORÍA GENERAL DEL ESTADO</t>
  </si>
  <si>
    <r>
      <t xml:space="preserve">h) Declaro en caso de ser adjudicado presentar GARANTIA A PRIMER REQUERIMIENTO </t>
    </r>
    <r>
      <rPr>
        <b/>
        <sz val="14"/>
        <color theme="1"/>
        <rFont val="Calibri"/>
        <family val="2"/>
        <scheme val="minor"/>
      </rPr>
      <t>(Para montos mayores a Bs. 20,000,00)</t>
    </r>
  </si>
  <si>
    <t>i) Declaro en caso de ser adjudicado presentar documentos mercantiles  y otros documentos que la Empresa Minera Colquiri solicite.</t>
  </si>
  <si>
    <t>* Para proponentes internacionales presentar documentos de acreditación de existencia legal de su pais de origen, los incisos e), g) y f) no son obligatorios.</t>
  </si>
  <si>
    <t>(Firma del proponente)
 (Nombre completo del proponente o representante legal)</t>
  </si>
  <si>
    <t>2.PROPUESTA ECONOMICA Y ESPECIFICACIONES TECNICAS- ECONOMICAS</t>
  </si>
  <si>
    <t>DATOS COMPLETADOS POR LA ENTIDAD CONVOCANTE</t>
  </si>
  <si>
    <t xml:space="preserve">PROPUESTA
(A SER COMPLETADA POR EL PROPONENTE) </t>
  </si>
  <si>
    <t>Item</t>
  </si>
  <si>
    <t>Cant.</t>
  </si>
  <si>
    <t>Unidad</t>
  </si>
  <si>
    <t>DESCRIPCION DEL BIEN O SERVICIO</t>
  </si>
  <si>
    <t>CARACTERISTICAS TECNICAS</t>
  </si>
  <si>
    <t>CARACTERISTICA PROPUESTA (**)</t>
  </si>
  <si>
    <t>Marca/Mod.</t>
  </si>
  <si>
    <t xml:space="preserve">Pais de Origen </t>
  </si>
  <si>
    <t>Precio Unit. Bs.</t>
  </si>
  <si>
    <t>Precio Total Bs.</t>
  </si>
  <si>
    <r>
      <t xml:space="preserve">                                                                                                                           TOTAL  PROPUESTA (numeral) </t>
    </r>
    <r>
      <rPr>
        <b/>
        <sz val="11"/>
        <color rgb="FFFF0000"/>
        <rFont val="Calibri"/>
        <family val="2"/>
        <scheme val="minor"/>
      </rPr>
      <t>(SOLO CON DOS DECIMALES)</t>
    </r>
  </si>
  <si>
    <t xml:space="preserve"> (literal)</t>
  </si>
  <si>
    <t>(*)El proponente por ningun motivo podra modificar ni alterar la columna de caracteristicas solicitadas por la Empresa Minera Colquiri.</t>
  </si>
  <si>
    <t>(**) El proponente podrá ofertar características superiores a las solicitadas en el presente Formulario, que mejoren la calidad de (l)(los) bien (es) ofertados, siempre que estas características fuesen beneficiosas para la empresa y/o no afecten para el fin que fue requerido los bienes.</t>
  </si>
  <si>
    <t>3. OTROS:</t>
  </si>
  <si>
    <t>TODAS LAS PROPUESTAS DEBERÁN SER ENTREGADAS EN SOBRE CERRADO Y EN EL PLAZO ESTABLECIDO EN LAS SIGUIENTE DIRECCION, DEBIDAMENTE, FIRMADO SELLADO Y FOLIADO: OFICINA ADQUISICIONES DE LA EMPRESA MINERA COLQUIRI, PLAZA 6 DE AGOSTO S/N, LOCALIDAD DE COLQUIRI, PROVINCIA INQUISIVI DEL DEPARTAMENTO DE LA PAZ.</t>
  </si>
  <si>
    <t>TIEMPO DE GARANTIA DE BIENES Y SERVICIOS (DEBE PRESENTAR DOCUMENTO (S):</t>
  </si>
  <si>
    <t>LUGAR DE ENTREGA:</t>
  </si>
  <si>
    <t>ALMACENES, EMPRESA MINERA COLQUIRI PROV. INQUISIVI-LA PAZ  BOLIVIA</t>
  </si>
  <si>
    <r>
      <t>PLAZO DE ENTREGA (</t>
    </r>
    <r>
      <rPr>
        <b/>
        <sz val="14"/>
        <color rgb="FFFF0000"/>
        <rFont val="Calibri"/>
        <family val="2"/>
        <scheme val="minor"/>
      </rPr>
      <t>SOLO EN DIAS CALENDARIOS</t>
    </r>
    <r>
      <rPr>
        <b/>
        <sz val="14"/>
        <color theme="1"/>
        <rFont val="Calibri"/>
        <family val="2"/>
        <scheme val="minor"/>
      </rPr>
      <t>):</t>
    </r>
  </si>
  <si>
    <t>DIAS CALENDARIO</t>
  </si>
  <si>
    <t>FORMA DE PAGO (A 45 DIAS  UNA VEZ REGISTRADO EN ALMACENES DE LA EMC)</t>
  </si>
  <si>
    <t>VALIDEZ DE LA PROPUESTA (SOLO EN DIAS CALENDARIOS MINIMO 60 DIAS)</t>
  </si>
  <si>
    <t>a) Declaro haber examinado los formularios detalladamente para la presentación de ofertas, aceptando sin reservas todas las estipulaciones de dichos documentos y la adhesión al texto del Contrato/Orden Servicio/Orden de Compra.</t>
  </si>
  <si>
    <t>b) Declaro que en caso de que se requiera para fines de adjudicación completare con otra información como ser documentos que certifiquen la calidad y la procedencia de los bienes o servicios ofertados u otros que se me soliciten.</t>
  </si>
  <si>
    <t>OBSERVACIONES :</t>
  </si>
  <si>
    <t>FECHA DE PROPUESTA:      ………………………..……………………………………..</t>
  </si>
  <si>
    <t xml:space="preserve">(Firma del proponente)
 (Nombre completo del proponente o representante legal)
</t>
  </si>
  <si>
    <t>Llave de media vuelta ENOLGAS ITALY 1/2"</t>
  </si>
  <si>
    <t>Llave de media vuelta ENOLGAS ITALY 3/4"</t>
  </si>
  <si>
    <t>Llave de media vuelta ITALY 1"</t>
  </si>
  <si>
    <t>Llave de media vuelta ENOLGAS ITALY 1 1/2"</t>
  </si>
  <si>
    <t>Llave de m/vuelta DOUBLE LINK 2" PN 25 REFOR</t>
  </si>
  <si>
    <t>Codo TUPY F.G de 1/2"</t>
  </si>
  <si>
    <t>Codo TUPY F.G de 3/4"</t>
  </si>
  <si>
    <t>Codo TUPY F.G de 1"</t>
  </si>
  <si>
    <t>Codo TUPY F.G de 1 1/2"</t>
  </si>
  <si>
    <t>Codo TUPY F.G de 2"</t>
  </si>
  <si>
    <t>Codo TUPY F.G de 3"</t>
  </si>
  <si>
    <t>Codo TUPY F.G de 4"</t>
  </si>
  <si>
    <t>Cañeria Galvanizada de 1/2" x 6 Mtrs con rosca</t>
  </si>
  <si>
    <t>Cañeria Galvanizada de 3/4" x 6 Mtrs con rosca</t>
  </si>
  <si>
    <t>Cañeria Galvanizada de 1" x 6 Mtrs con rosca</t>
  </si>
  <si>
    <t>Cañeria Galvanizada de 1 1/2" x 6 Mtrs con rosca</t>
  </si>
  <si>
    <t>Unión Universal F.G. TUPY de 1/2"</t>
  </si>
  <si>
    <t>Unión Universal F.G. TUPY de 3/4"</t>
  </si>
  <si>
    <t>Unión Universal F.G. TUPY de 1"</t>
  </si>
  <si>
    <t>Unión Universal F.G. TUPY de 1 1/2"</t>
  </si>
  <si>
    <t>Unión Universal F.G. TUPY de 2"</t>
  </si>
  <si>
    <t>Copla F.G. TUPY de 1/2"</t>
  </si>
  <si>
    <t>Copla F.G. TUPY de 3/4"</t>
  </si>
  <si>
    <t>Copla F.G. TUPY de 1"</t>
  </si>
  <si>
    <t>Copla F.G. TUPY de 1 1/2"</t>
  </si>
  <si>
    <t>Copla F.G. TUPY de 2"</t>
  </si>
  <si>
    <r>
      <rPr>
        <b/>
        <sz val="12"/>
        <color theme="1"/>
        <rFont val="Calibri"/>
        <family val="2"/>
        <scheme val="minor"/>
      </rPr>
      <t xml:space="preserve">FASE I (DOCUMENTOS CUMPLE Y NO CUMPLE)
(FOTOCOPIAS)
</t>
    </r>
    <r>
      <rPr>
        <sz val="12"/>
        <color theme="1"/>
        <rFont val="Calibri"/>
        <family val="2"/>
        <scheme val="minor"/>
      </rPr>
      <t xml:space="preserve">- Cedula de Identidad del representante legal o propietario
- Certificacion de actualización de matricula de comercio/registro SEPREC
- Numero de Identificación Tributaria
</t>
    </r>
    <r>
      <rPr>
        <b/>
        <sz val="12"/>
        <color theme="1"/>
        <rFont val="Calibri"/>
        <family val="2"/>
        <scheme val="minor"/>
      </rPr>
      <t>NOTA</t>
    </r>
    <r>
      <rPr>
        <sz val="12"/>
        <color theme="1"/>
        <rFont val="Calibri"/>
        <family val="2"/>
        <scheme val="minor"/>
      </rPr>
      <t xml:space="preserve">.- El incumplimiento de presentación de cualquiera de los documentos mencionados se descalificará del proceso
</t>
    </r>
    <r>
      <rPr>
        <b/>
        <sz val="12"/>
        <color theme="1"/>
        <rFont val="Calibri"/>
        <family val="2"/>
        <scheme val="minor"/>
      </rPr>
      <t>FASE II (VALORACIÓN TECNICA)
A) Calidad (30%)</t>
    </r>
    <r>
      <rPr>
        <sz val="12"/>
        <color theme="1"/>
        <rFont val="Calibri"/>
        <family val="2"/>
        <scheme val="minor"/>
      </rPr>
      <t xml:space="preserve">
Certificados de Calidad
</t>
    </r>
    <r>
      <rPr>
        <b/>
        <sz val="12"/>
        <color theme="1"/>
        <rFont val="Calibri"/>
        <family val="2"/>
        <scheme val="minor"/>
      </rPr>
      <t xml:space="preserve">B) Propuesta Tecnica (30%)
</t>
    </r>
    <r>
      <rPr>
        <sz val="12"/>
        <color theme="1"/>
        <rFont val="Calibri"/>
        <family val="2"/>
        <scheme val="minor"/>
      </rPr>
      <t xml:space="preserve">Presentacion de caracteristicas tecnica
</t>
    </r>
    <r>
      <rPr>
        <b/>
        <sz val="12"/>
        <color theme="1"/>
        <rFont val="Calibri"/>
        <family val="2"/>
        <scheme val="minor"/>
      </rPr>
      <t>C) Costo (40%)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</si>
</sst>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yy;@"/>
    <numFmt numFmtId="165" formatCode="_(* #,##0.00_);_(* \(#,##0.00\);_(* &quot;-&quot;??_);_(@_)"/>
  </numFmts>
  <fonts count="3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b/>
      <sz val="20"/>
      <color theme="1"/>
      <name val="Calibri"/>
      <family val="2"/>
      <scheme val="minor"/>
    </font>
    <font>
      <b/>
      <sz val="18"/>
      <color theme="1"/>
      <name val="Calibri"/>
      <family val="2"/>
      <scheme val="minor"/>
    </font>
    <font>
      <b/>
      <sz val="14"/>
      <color theme="1"/>
      <name val="Calibri"/>
      <family val="2"/>
      <scheme val="minor"/>
    </font>
    <font>
      <b/>
      <sz val="8"/>
      <color theme="1"/>
      <name val="Calibri"/>
      <family val="2"/>
      <scheme val="minor"/>
    </font>
    <font>
      <sz val="8"/>
      <color theme="1"/>
      <name val="Calibri"/>
      <family val="2"/>
      <scheme val="minor"/>
    </font>
    <font>
      <b/>
      <sz val="36"/>
      <color theme="1"/>
      <name val="Calibri"/>
      <family val="2"/>
      <scheme val="minor"/>
    </font>
    <font>
      <b/>
      <u/>
      <sz val="24"/>
      <color theme="1"/>
      <name val="Arial"/>
      <family val="2"/>
    </font>
    <font>
      <b/>
      <u/>
      <sz val="16"/>
      <color theme="1"/>
      <name val="Calibri"/>
      <family val="2"/>
      <scheme val="minor"/>
    </font>
    <font>
      <b/>
      <u/>
      <sz val="14"/>
      <color theme="1"/>
      <name val="Calibri"/>
      <family val="2"/>
      <scheme val="minor"/>
    </font>
    <font>
      <b/>
      <sz val="16"/>
      <color theme="1"/>
      <name val="Calibri"/>
      <family val="2"/>
      <scheme val="minor"/>
    </font>
    <font>
      <b/>
      <sz val="24"/>
      <color theme="1"/>
      <name val="Arial Rounded MT Bold"/>
      <family val="2"/>
    </font>
    <font>
      <sz val="16"/>
      <color theme="0"/>
      <name val="Calibri"/>
      <family val="2"/>
      <scheme val="minor"/>
    </font>
    <font>
      <sz val="16"/>
      <color theme="1"/>
      <name val="Calibri"/>
      <family val="2"/>
      <scheme val="minor"/>
    </font>
    <font>
      <b/>
      <sz val="16"/>
      <color theme="1"/>
      <name val="Berlin Sans FB Demi"/>
      <family val="2"/>
    </font>
    <font>
      <u/>
      <sz val="16"/>
      <color theme="10"/>
      <name val="Calibri"/>
      <family val="2"/>
      <scheme val="minor"/>
    </font>
    <font>
      <sz val="14"/>
      <color theme="0"/>
      <name val="Calibri"/>
      <family val="2"/>
      <scheme val="minor"/>
    </font>
    <font>
      <b/>
      <u/>
      <sz val="18"/>
      <color theme="1"/>
      <name val="Arial Black"/>
      <family val="2"/>
    </font>
    <font>
      <b/>
      <sz val="16"/>
      <color theme="0"/>
      <name val="Calibri"/>
      <family val="2"/>
      <scheme val="minor"/>
    </font>
    <font>
      <b/>
      <sz val="22"/>
      <color theme="1"/>
      <name val="Calibri"/>
      <family val="2"/>
      <scheme val="minor"/>
    </font>
    <font>
      <sz val="22"/>
      <color theme="1"/>
      <name val="Calibri"/>
      <family val="2"/>
      <scheme val="minor"/>
    </font>
    <font>
      <sz val="14"/>
      <color theme="1"/>
      <name val="Calibri"/>
      <family val="2"/>
      <scheme val="minor"/>
    </font>
    <font>
      <b/>
      <sz val="16"/>
      <color theme="1"/>
      <name val="Arial Rounded MT Bold"/>
      <family val="2"/>
    </font>
    <font>
      <b/>
      <u/>
      <sz val="16"/>
      <color theme="1"/>
      <name val="Arial Rounded MT Bold"/>
      <family val="2"/>
    </font>
    <font>
      <sz val="18"/>
      <color theme="1"/>
      <name val="Calibri"/>
      <family val="2"/>
      <scheme val="minor"/>
    </font>
    <font>
      <b/>
      <sz val="14"/>
      <color theme="0"/>
      <name val="Calibri"/>
      <family val="2"/>
      <scheme val="minor"/>
    </font>
    <font>
      <b/>
      <sz val="10"/>
      <name val="Calibri"/>
      <family val="2"/>
      <scheme val="minor"/>
    </font>
    <font>
      <sz val="12"/>
      <color theme="1"/>
      <name val="Calibri"/>
      <family val="2"/>
      <scheme val="minor"/>
    </font>
    <font>
      <b/>
      <sz val="11"/>
      <color rgb="FFFF0000"/>
      <name val="Calibri"/>
      <family val="2"/>
      <scheme val="minor"/>
    </font>
    <font>
      <b/>
      <sz val="20"/>
      <color theme="1"/>
      <name val="Calibri Light"/>
      <family val="1"/>
      <scheme val="major"/>
    </font>
    <font>
      <b/>
      <sz val="12"/>
      <color theme="1"/>
      <name val="Calibri"/>
      <family val="2"/>
      <scheme val="minor"/>
    </font>
    <font>
      <b/>
      <sz val="14"/>
      <color rgb="FFFF0000"/>
      <name val="Calibri"/>
      <family val="2"/>
      <scheme val="minor"/>
    </font>
    <font>
      <sz val="10"/>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59999389629810485"/>
        <bgColor indexed="64"/>
      </patternFill>
    </fill>
    <fill>
      <patternFill patternType="solid">
        <fgColor rgb="FF00B0F0"/>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8" tint="0.3999755851924192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4" fillId="0" borderId="0" applyNumberFormat="0" applyFill="0" applyBorder="0" applyAlignment="0" applyProtection="0"/>
  </cellStyleXfs>
  <cellXfs count="203">
    <xf numFmtId="0" fontId="0" fillId="0" borderId="0" xfId="0"/>
    <xf numFmtId="0" fontId="5" fillId="0" borderId="0" xfId="0" applyFont="1" applyAlignment="1">
      <alignment vertical="center" wrapText="1"/>
    </xf>
    <xf numFmtId="0" fontId="0" fillId="0" borderId="0" xfId="0" applyAlignment="1">
      <alignment horizontal="left"/>
    </xf>
    <xf numFmtId="0" fontId="7" fillId="0" borderId="0" xfId="0" applyFont="1" applyAlignment="1">
      <alignment horizontal="center" vertical="center" wrapText="1"/>
    </xf>
    <xf numFmtId="0" fontId="8" fillId="2" borderId="1" xfId="0" applyFont="1" applyFill="1" applyBorder="1" applyAlignment="1">
      <alignment horizontal="center"/>
    </xf>
    <xf numFmtId="164" fontId="9" fillId="0" borderId="1" xfId="0" applyNumberFormat="1" applyFont="1" applyBorder="1" applyAlignment="1">
      <alignment horizontal="center"/>
    </xf>
    <xf numFmtId="0" fontId="0" fillId="0" borderId="0" xfId="0" applyAlignment="1">
      <alignment vertical="center"/>
    </xf>
    <xf numFmtId="0" fontId="10" fillId="0" borderId="0" xfId="0" applyFont="1" applyAlignment="1">
      <alignment vertical="center"/>
    </xf>
    <xf numFmtId="0" fontId="3" fillId="0" borderId="0" xfId="0" applyFont="1"/>
    <xf numFmtId="0" fontId="12" fillId="0" borderId="0" xfId="0" applyFont="1" applyAlignment="1">
      <alignment horizontal="center"/>
    </xf>
    <xf numFmtId="0" fontId="12" fillId="3" borderId="0" xfId="0" applyFont="1" applyFill="1" applyAlignment="1">
      <alignment horizontal="center"/>
    </xf>
    <xf numFmtId="0" fontId="13" fillId="0" borderId="0" xfId="0" applyFont="1" applyAlignment="1">
      <alignment horizontal="center" vertical="center"/>
    </xf>
    <xf numFmtId="0" fontId="12" fillId="0" borderId="0" xfId="0" applyFont="1" applyAlignment="1">
      <alignment horizontal="center" vertical="center" wrapText="1"/>
    </xf>
    <xf numFmtId="0" fontId="16" fillId="3" borderId="0" xfId="0" applyFont="1" applyFill="1" applyAlignment="1">
      <alignment vertical="center" wrapText="1"/>
    </xf>
    <xf numFmtId="0" fontId="17" fillId="0" borderId="0" xfId="0" applyFont="1" applyAlignment="1">
      <alignment vertical="center" wrapText="1"/>
    </xf>
    <xf numFmtId="0" fontId="16" fillId="0" borderId="0" xfId="0" applyFont="1" applyAlignment="1">
      <alignment vertical="center" wrapText="1"/>
    </xf>
    <xf numFmtId="0" fontId="16" fillId="0" borderId="0" xfId="0" applyFont="1" applyAlignment="1">
      <alignment horizontal="center" vertical="center" wrapText="1"/>
    </xf>
    <xf numFmtId="0" fontId="17" fillId="3" borderId="0" xfId="0" applyFont="1" applyFill="1" applyAlignment="1">
      <alignment vertical="center" wrapText="1"/>
    </xf>
    <xf numFmtId="0" fontId="14" fillId="4" borderId="1" xfId="0" applyFont="1" applyFill="1" applyBorder="1" applyAlignment="1">
      <alignment horizontal="center" vertical="center" wrapText="1"/>
    </xf>
    <xf numFmtId="0" fontId="19" fillId="3" borderId="0" xfId="2" applyFont="1" applyFill="1" applyBorder="1" applyAlignment="1" applyProtection="1">
      <alignment vertical="center" wrapText="1"/>
    </xf>
    <xf numFmtId="0" fontId="13" fillId="0" borderId="0" xfId="0" applyFont="1" applyAlignment="1">
      <alignment horizontal="center"/>
    </xf>
    <xf numFmtId="0" fontId="0" fillId="0" borderId="0" xfId="0" applyAlignment="1">
      <alignment wrapText="1"/>
    </xf>
    <xf numFmtId="0" fontId="13" fillId="0" borderId="0" xfId="0" applyFont="1" applyAlignment="1">
      <alignment horizontal="center" wrapText="1"/>
    </xf>
    <xf numFmtId="0" fontId="20" fillId="3" borderId="0" xfId="0" applyFont="1" applyFill="1" applyAlignment="1">
      <alignment wrapText="1"/>
    </xf>
    <xf numFmtId="0" fontId="3" fillId="0" borderId="0" xfId="0" applyFont="1" applyAlignment="1">
      <alignment vertical="center"/>
    </xf>
    <xf numFmtId="0" fontId="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2" fillId="7" borderId="6" xfId="0" applyFont="1" applyFill="1" applyBorder="1" applyAlignment="1">
      <alignment horizontal="left" vertical="center"/>
    </xf>
    <xf numFmtId="0" fontId="0" fillId="7" borderId="6" xfId="0" applyFill="1" applyBorder="1" applyAlignment="1">
      <alignment horizontal="center"/>
    </xf>
    <xf numFmtId="0" fontId="0" fillId="7" borderId="7" xfId="0" applyFill="1" applyBorder="1" applyAlignment="1">
      <alignment horizontal="center"/>
    </xf>
    <xf numFmtId="0" fontId="0" fillId="0" borderId="5" xfId="0" applyBorder="1"/>
    <xf numFmtId="0" fontId="0" fillId="0" borderId="6" xfId="0" applyBorder="1"/>
    <xf numFmtId="0" fontId="7" fillId="0" borderId="6" xfId="0" applyFont="1" applyBorder="1"/>
    <xf numFmtId="0" fontId="5" fillId="0" borderId="7" xfId="0" applyFont="1" applyBorder="1" applyAlignment="1">
      <alignment horizontal="center"/>
    </xf>
    <xf numFmtId="0" fontId="23" fillId="0" borderId="0" xfId="0" applyFont="1" applyAlignment="1">
      <alignment horizontal="center" vertical="center"/>
    </xf>
    <xf numFmtId="0" fontId="24" fillId="0" borderId="8" xfId="0" applyFont="1" applyBorder="1"/>
    <xf numFmtId="0" fontId="23" fillId="0" borderId="0" xfId="0" applyFont="1" applyAlignment="1">
      <alignment vertical="center"/>
    </xf>
    <xf numFmtId="0" fontId="24" fillId="0" borderId="0" xfId="0" applyFont="1" applyAlignment="1">
      <alignment vertical="center"/>
    </xf>
    <xf numFmtId="0" fontId="24" fillId="0" borderId="0" xfId="0" applyFont="1" applyAlignment="1">
      <alignment horizontal="center" vertical="center"/>
    </xf>
    <xf numFmtId="0" fontId="24" fillId="0" borderId="0" xfId="0" applyFont="1"/>
    <xf numFmtId="0" fontId="3" fillId="0" borderId="8" xfId="0" applyFont="1" applyBorder="1" applyAlignment="1">
      <alignment horizontal="center" vertical="center"/>
    </xf>
    <xf numFmtId="0" fontId="7" fillId="0" borderId="0" xfId="0" applyFont="1"/>
    <xf numFmtId="0" fontId="0" fillId="0" borderId="12" xfId="0" applyBorder="1"/>
    <xf numFmtId="0" fontId="23" fillId="0" borderId="0" xfId="0" applyFont="1" applyAlignment="1">
      <alignment horizontal="center" vertical="center" wrapText="1"/>
    </xf>
    <xf numFmtId="0" fontId="23" fillId="0" borderId="0" xfId="0" applyFont="1" applyAlignment="1">
      <alignment horizontal="left" vertical="center" wrapText="1"/>
    </xf>
    <xf numFmtId="0" fontId="3" fillId="0" borderId="8" xfId="0" applyFont="1" applyBorder="1" applyAlignment="1">
      <alignment horizontal="left" vertical="center"/>
    </xf>
    <xf numFmtId="0" fontId="3" fillId="0" borderId="0" xfId="0" applyFont="1" applyAlignment="1">
      <alignment horizontal="left" vertical="center"/>
    </xf>
    <xf numFmtId="0" fontId="23" fillId="0" borderId="0" xfId="0" applyFont="1" applyAlignment="1">
      <alignment horizontal="left" vertical="center"/>
    </xf>
    <xf numFmtId="0" fontId="0" fillId="0" borderId="8" xfId="0" applyBorder="1"/>
    <xf numFmtId="0" fontId="7" fillId="0" borderId="0" xfId="0" applyFont="1" applyAlignment="1">
      <alignment vertical="center"/>
    </xf>
    <xf numFmtId="0" fontId="25" fillId="0" borderId="0" xfId="0" applyFont="1" applyAlignment="1">
      <alignment vertical="center"/>
    </xf>
    <xf numFmtId="0" fontId="25" fillId="0" borderId="0" xfId="0" applyFont="1" applyAlignment="1">
      <alignment horizontal="center" vertical="center"/>
    </xf>
    <xf numFmtId="0" fontId="3" fillId="0" borderId="8" xfId="0" applyFont="1" applyBorder="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24" fillId="0" borderId="0" xfId="0" applyFont="1" applyAlignment="1">
      <alignment horizontal="center" vertical="center" wrapText="1"/>
    </xf>
    <xf numFmtId="0" fontId="25" fillId="0" borderId="8" xfId="0" applyFont="1" applyBorder="1" applyAlignment="1">
      <alignment vertical="center" wrapText="1"/>
    </xf>
    <xf numFmtId="0" fontId="25" fillId="0" borderId="0" xfId="0" applyFont="1" applyAlignment="1">
      <alignment vertical="center" wrapText="1"/>
    </xf>
    <xf numFmtId="0" fontId="25" fillId="0" borderId="0" xfId="0" applyFont="1" applyAlignment="1">
      <alignment horizontal="center" vertical="center" wrapText="1"/>
    </xf>
    <xf numFmtId="0" fontId="3" fillId="0" borderId="0" xfId="0" applyFont="1" applyAlignment="1">
      <alignment horizontal="center"/>
    </xf>
    <xf numFmtId="0" fontId="25" fillId="0" borderId="8" xfId="0" applyFont="1" applyBorder="1" applyAlignment="1">
      <alignment horizontal="center" vertical="center" wrapText="1"/>
    </xf>
    <xf numFmtId="0" fontId="25" fillId="0" borderId="0" xfId="0" applyFont="1" applyAlignment="1">
      <alignment horizontal="left" vertical="center" wrapText="1"/>
    </xf>
    <xf numFmtId="0" fontId="25" fillId="0" borderId="12" xfId="0" applyFont="1" applyBorder="1" applyAlignment="1">
      <alignment horizontal="left" vertical="center" wrapText="1"/>
    </xf>
    <xf numFmtId="0" fontId="14" fillId="0" borderId="13" xfId="0" applyFont="1" applyBorder="1"/>
    <xf numFmtId="0" fontId="0" fillId="0" borderId="14" xfId="0" applyBorder="1"/>
    <xf numFmtId="0" fontId="7" fillId="0" borderId="14" xfId="0" applyFont="1" applyBorder="1" applyAlignment="1">
      <alignment horizont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25" fillId="0" borderId="16" xfId="0" applyFont="1" applyBorder="1" applyAlignment="1">
      <alignment vertical="center"/>
    </xf>
    <xf numFmtId="0" fontId="7" fillId="0" borderId="0" xfId="0" applyFont="1" applyAlignment="1">
      <alignment horizontal="center" vertical="center"/>
    </xf>
    <xf numFmtId="0" fontId="25" fillId="0" borderId="17" xfId="0" applyFont="1" applyBorder="1" applyAlignment="1">
      <alignment horizontal="center" vertical="center" wrapText="1"/>
    </xf>
    <xf numFmtId="0" fontId="6" fillId="0" borderId="0" xfId="0" applyFont="1"/>
    <xf numFmtId="0" fontId="28" fillId="0" borderId="0" xfId="0" applyFont="1"/>
    <xf numFmtId="0" fontId="30" fillId="6" borderId="26" xfId="0" applyFont="1" applyFill="1" applyBorder="1" applyAlignment="1">
      <alignment horizontal="center" vertical="center" wrapText="1"/>
    </xf>
    <xf numFmtId="3" fontId="30" fillId="6" borderId="1" xfId="0" applyNumberFormat="1" applyFont="1" applyFill="1" applyBorder="1" applyAlignment="1">
      <alignment horizontal="center" vertical="center" wrapText="1"/>
    </xf>
    <xf numFmtId="0" fontId="30" fillId="6" borderId="1" xfId="0" applyFont="1" applyFill="1" applyBorder="1" applyAlignment="1">
      <alignment horizontal="center" vertical="center" wrapText="1"/>
    </xf>
    <xf numFmtId="0" fontId="30" fillId="6" borderId="27" xfId="0" applyFont="1" applyFill="1" applyBorder="1" applyAlignment="1">
      <alignment horizontal="center" vertical="center" wrapText="1"/>
    </xf>
    <xf numFmtId="0" fontId="31" fillId="0" borderId="26" xfId="0" applyFont="1" applyBorder="1" applyAlignment="1">
      <alignment horizontal="center" vertical="center" wrapText="1"/>
    </xf>
    <xf numFmtId="3" fontId="31" fillId="0" borderId="1" xfId="0" applyNumberFormat="1" applyFont="1" applyBorder="1" applyAlignment="1">
      <alignment horizontal="center" vertical="center" wrapText="1"/>
    </xf>
    <xf numFmtId="0" fontId="31" fillId="0" borderId="1" xfId="0" applyFont="1" applyBorder="1" applyAlignment="1">
      <alignment horizontal="center" vertical="center" wrapText="1"/>
    </xf>
    <xf numFmtId="0" fontId="31" fillId="0" borderId="1" xfId="0" applyFont="1" applyBorder="1" applyAlignment="1">
      <alignment horizontal="left" vertical="center" wrapText="1"/>
    </xf>
    <xf numFmtId="0" fontId="0" fillId="0" borderId="1" xfId="0" applyBorder="1"/>
    <xf numFmtId="43" fontId="0" fillId="0" borderId="27" xfId="1" applyFont="1" applyBorder="1"/>
    <xf numFmtId="165" fontId="0" fillId="0" borderId="27" xfId="0" applyNumberFormat="1" applyBorder="1"/>
    <xf numFmtId="0" fontId="14" fillId="0" borderId="0" xfId="0" applyFont="1" applyAlignment="1">
      <alignment horizontal="left" vertical="center" wrapText="1"/>
    </xf>
    <xf numFmtId="0" fontId="7" fillId="0" borderId="14" xfId="0" applyFont="1" applyBorder="1" applyAlignment="1">
      <alignment horizontal="left" vertical="center" wrapText="1"/>
    </xf>
    <xf numFmtId="0" fontId="3" fillId="0" borderId="2" xfId="0" applyFont="1" applyBorder="1" applyAlignment="1">
      <alignment vertical="center" wrapText="1"/>
    </xf>
    <xf numFmtId="0" fontId="0" fillId="0" borderId="3" xfId="0" applyBorder="1" applyAlignment="1">
      <alignment vertical="center" wrapText="1"/>
    </xf>
    <xf numFmtId="0" fontId="0" fillId="0" borderId="33" xfId="0" applyBorder="1" applyAlignment="1">
      <alignment vertical="center" wrapText="1"/>
    </xf>
    <xf numFmtId="0" fontId="14" fillId="0" borderId="5" xfId="0" applyFont="1" applyBorder="1"/>
    <xf numFmtId="0" fontId="7" fillId="0" borderId="6" xfId="0" applyFont="1" applyBorder="1" applyAlignment="1">
      <alignment horizontal="center"/>
    </xf>
    <xf numFmtId="0" fontId="0" fillId="0" borderId="6" xfId="0" applyBorder="1" applyAlignment="1">
      <alignment horizontal="center" vertical="center" wrapText="1"/>
    </xf>
    <xf numFmtId="0" fontId="25" fillId="0" borderId="6" xfId="0" applyFont="1" applyBorder="1"/>
    <xf numFmtId="0" fontId="25" fillId="0" borderId="7" xfId="0" applyFont="1" applyBorder="1"/>
    <xf numFmtId="0" fontId="25" fillId="0" borderId="35" xfId="0" applyFont="1" applyBorder="1" applyAlignment="1">
      <alignment vertical="center" wrapText="1"/>
    </xf>
    <xf numFmtId="0" fontId="25" fillId="0" borderId="36" xfId="0" applyFont="1" applyBorder="1" applyAlignment="1">
      <alignment vertical="center" wrapText="1"/>
    </xf>
    <xf numFmtId="0" fontId="25" fillId="0" borderId="36" xfId="0" applyFont="1" applyBorder="1" applyAlignment="1">
      <alignment horizontal="left" vertical="center" wrapText="1"/>
    </xf>
    <xf numFmtId="0" fontId="25" fillId="0" borderId="36" xfId="0" applyFont="1" applyBorder="1"/>
    <xf numFmtId="0" fontId="25" fillId="0" borderId="37" xfId="0" applyFont="1" applyBorder="1"/>
    <xf numFmtId="0" fontId="7" fillId="0" borderId="10" xfId="0" applyFont="1" applyBorder="1" applyAlignment="1">
      <alignment horizontal="left" vertical="center" wrapText="1"/>
    </xf>
    <xf numFmtId="0" fontId="36" fillId="0" borderId="10" xfId="0" applyFont="1" applyBorder="1"/>
    <xf numFmtId="0" fontId="36" fillId="0" borderId="11" xfId="0" applyFont="1" applyBorder="1"/>
    <xf numFmtId="0" fontId="36" fillId="0" borderId="0" xfId="0" applyFont="1"/>
    <xf numFmtId="0" fontId="14" fillId="0" borderId="0" xfId="0" applyFont="1"/>
    <xf numFmtId="0" fontId="0" fillId="0" borderId="0" xfId="0" pivotButton="1"/>
    <xf numFmtId="0" fontId="23" fillId="6" borderId="9" xfId="0" applyFont="1" applyFill="1" applyBorder="1" applyAlignment="1">
      <alignment horizontal="center" vertical="center"/>
    </xf>
    <xf numFmtId="0" fontId="24" fillId="6" borderId="10" xfId="0" applyFont="1" applyFill="1" applyBorder="1" applyAlignment="1">
      <alignment horizontal="center" vertical="center"/>
    </xf>
    <xf numFmtId="0" fontId="24" fillId="6" borderId="11" xfId="0" applyFont="1" applyFill="1" applyBorder="1" applyAlignment="1">
      <alignment horizontal="center" vertical="center"/>
    </xf>
    <xf numFmtId="0" fontId="6" fillId="0" borderId="0" xfId="0" applyFont="1" applyAlignment="1">
      <alignment horizontal="center" vertical="center" wrapText="1"/>
    </xf>
    <xf numFmtId="0" fontId="11" fillId="0" borderId="0" xfId="0" applyFont="1" applyAlignment="1">
      <alignment horizontal="center" vertical="center" wrapText="1"/>
    </xf>
    <xf numFmtId="0" fontId="14" fillId="4" borderId="2" xfId="0" applyFont="1" applyFill="1" applyBorder="1" applyAlignment="1">
      <alignment horizontal="left" vertical="center" wrapText="1"/>
    </xf>
    <xf numFmtId="0" fontId="14" fillId="4" borderId="3" xfId="0" applyFont="1" applyFill="1" applyBorder="1" applyAlignment="1">
      <alignment horizontal="left" vertical="center" wrapText="1"/>
    </xf>
    <xf numFmtId="0" fontId="14" fillId="4" borderId="4" xfId="0" applyFont="1" applyFill="1" applyBorder="1" applyAlignment="1">
      <alignment horizontal="left" vertical="center" wrapText="1"/>
    </xf>
    <xf numFmtId="0" fontId="15" fillId="5" borderId="2"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8" fillId="6" borderId="3" xfId="0" applyFont="1" applyFill="1" applyBorder="1" applyAlignment="1">
      <alignment horizontal="center" vertical="center" wrapText="1"/>
    </xf>
    <xf numFmtId="0" fontId="18" fillId="6" borderId="4" xfId="0" applyFont="1" applyFill="1" applyBorder="1" applyAlignment="1">
      <alignment horizontal="center" vertical="center" wrapText="1"/>
    </xf>
    <xf numFmtId="0" fontId="4" fillId="6" borderId="2" xfId="2" applyFill="1" applyBorder="1" applyAlignment="1" applyProtection="1">
      <alignment horizontal="center" vertical="center" wrapText="1"/>
    </xf>
    <xf numFmtId="0" fontId="19" fillId="6" borderId="4" xfId="2" applyFont="1" applyFill="1" applyBorder="1" applyAlignment="1" applyProtection="1">
      <alignment horizontal="center" vertical="center" wrapText="1"/>
    </xf>
    <xf numFmtId="0" fontId="21" fillId="0" borderId="0" xfId="0" applyFont="1" applyAlignment="1">
      <alignment horizontal="center" vertical="center" wrapText="1"/>
    </xf>
    <xf numFmtId="0" fontId="14" fillId="0" borderId="0" xfId="0" applyFont="1" applyAlignment="1">
      <alignment horizontal="left" vertical="center"/>
    </xf>
    <xf numFmtId="0" fontId="17" fillId="0" borderId="0" xfId="0" applyFont="1" applyAlignment="1">
      <alignment horizontal="left" vertical="center"/>
    </xf>
    <xf numFmtId="0" fontId="17" fillId="0" borderId="0" xfId="0" applyFont="1" applyAlignment="1">
      <alignment horizontal="left"/>
    </xf>
    <xf numFmtId="0" fontId="22" fillId="7" borderId="5" xfId="0" applyFont="1" applyFill="1" applyBorder="1" applyAlignment="1">
      <alignment horizontal="left" vertical="center"/>
    </xf>
    <xf numFmtId="0" fontId="22" fillId="7" borderId="6" xfId="0" applyFont="1" applyFill="1" applyBorder="1" applyAlignment="1">
      <alignment horizontal="left" vertical="center"/>
    </xf>
    <xf numFmtId="0" fontId="23" fillId="6" borderId="9" xfId="0" applyFont="1" applyFill="1" applyBorder="1"/>
    <xf numFmtId="0" fontId="24" fillId="0" borderId="10" xfId="0" applyFont="1" applyBorder="1"/>
    <xf numFmtId="0" fontId="24" fillId="0" borderId="11" xfId="0" applyFont="1" applyBorder="1"/>
    <xf numFmtId="0" fontId="25" fillId="0" borderId="16" xfId="0" applyFont="1" applyBorder="1" applyAlignment="1">
      <alignment horizontal="left" vertical="center" wrapText="1"/>
    </xf>
    <xf numFmtId="0" fontId="25" fillId="0" borderId="0" xfId="0" applyFont="1" applyAlignment="1">
      <alignment horizontal="left" vertical="center" wrapText="1"/>
    </xf>
    <xf numFmtId="0" fontId="25" fillId="0" borderId="17" xfId="0" applyFont="1" applyBorder="1" applyAlignment="1">
      <alignment horizontal="left" vertical="center" wrapText="1"/>
    </xf>
    <xf numFmtId="0" fontId="23" fillId="0" borderId="0" xfId="0" applyFont="1" applyAlignment="1">
      <alignment horizontal="left" vertical="center" wrapText="1"/>
    </xf>
    <xf numFmtId="0" fontId="26" fillId="4" borderId="8" xfId="0" applyFont="1" applyFill="1" applyBorder="1" applyAlignment="1">
      <alignment horizontal="left" vertical="center" wrapText="1"/>
    </xf>
    <xf numFmtId="0" fontId="26" fillId="4" borderId="0" xfId="0" applyFont="1" applyFill="1" applyAlignment="1">
      <alignment horizontal="left" vertical="center" wrapText="1"/>
    </xf>
    <xf numFmtId="0" fontId="26" fillId="4" borderId="12" xfId="0" applyFont="1" applyFill="1" applyBorder="1" applyAlignment="1">
      <alignment horizontal="left" vertical="center" wrapText="1"/>
    </xf>
    <xf numFmtId="0" fontId="26" fillId="4" borderId="8" xfId="0" applyFont="1" applyFill="1" applyBorder="1" applyAlignment="1">
      <alignment horizontal="center" vertical="center" wrapText="1"/>
    </xf>
    <xf numFmtId="0" fontId="26" fillId="4" borderId="0" xfId="0" applyFont="1" applyFill="1" applyAlignment="1">
      <alignment horizontal="center" vertical="center" wrapText="1"/>
    </xf>
    <xf numFmtId="0" fontId="26" fillId="4" borderId="12" xfId="0" applyFont="1" applyFill="1" applyBorder="1" applyAlignment="1">
      <alignment horizontal="center" vertical="center" wrapText="1"/>
    </xf>
    <xf numFmtId="0" fontId="7" fillId="6" borderId="2" xfId="0" applyFont="1" applyFill="1" applyBorder="1" applyAlignment="1">
      <alignment horizontal="left" vertical="center" wrapText="1"/>
    </xf>
    <xf numFmtId="0" fontId="25" fillId="6" borderId="3" xfId="0" applyFont="1" applyFill="1" applyBorder="1" applyAlignment="1">
      <alignment horizontal="left" vertical="center" wrapText="1"/>
    </xf>
    <xf numFmtId="0" fontId="25" fillId="6" borderId="4" xfId="0" applyFont="1" applyFill="1" applyBorder="1" applyAlignment="1">
      <alignment horizontal="left"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7" fillId="0" borderId="0" xfId="0" applyFont="1" applyAlignment="1">
      <alignment horizontal="center" wrapText="1"/>
    </xf>
    <xf numFmtId="0" fontId="6" fillId="0" borderId="0" xfId="0" applyFont="1"/>
    <xf numFmtId="0" fontId="28" fillId="0" borderId="0" xfId="0" applyFont="1"/>
    <xf numFmtId="0" fontId="31" fillId="0" borderId="2" xfId="0" applyFont="1" applyBorder="1" applyAlignment="1">
      <alignment horizontal="center" vertical="center" wrapText="1"/>
    </xf>
    <xf numFmtId="0" fontId="31" fillId="0" borderId="4" xfId="0" applyFont="1" applyBorder="1" applyAlignment="1">
      <alignment horizontal="center" vertical="center" wrapText="1"/>
    </xf>
    <xf numFmtId="0" fontId="6" fillId="8" borderId="21" xfId="0" applyFont="1" applyFill="1" applyBorder="1" applyAlignment="1">
      <alignment horizontal="center" vertical="center" wrapText="1"/>
    </xf>
    <xf numFmtId="0" fontId="6" fillId="8" borderId="22" xfId="0" applyFont="1" applyFill="1" applyBorder="1" applyAlignment="1">
      <alignment horizontal="center" vertical="center" wrapText="1"/>
    </xf>
    <xf numFmtId="0" fontId="6" fillId="8" borderId="23" xfId="0" applyFont="1" applyFill="1" applyBorder="1" applyAlignment="1">
      <alignment horizontal="center" vertical="center" wrapText="1"/>
    </xf>
    <xf numFmtId="0" fontId="29" fillId="7" borderId="24" xfId="0" applyFont="1" applyFill="1" applyBorder="1" applyAlignment="1">
      <alignment horizontal="center" vertical="center" wrapText="1"/>
    </xf>
    <xf numFmtId="0" fontId="29" fillId="7" borderId="22" xfId="0" applyFont="1" applyFill="1" applyBorder="1" applyAlignment="1">
      <alignment horizontal="center" vertical="center" wrapText="1"/>
    </xf>
    <xf numFmtId="0" fontId="29" fillId="7" borderId="25" xfId="0" applyFont="1" applyFill="1" applyBorder="1" applyAlignment="1">
      <alignment horizontal="center" vertical="center" wrapText="1"/>
    </xf>
    <xf numFmtId="0" fontId="30" fillId="6" borderId="2" xfId="0" applyFont="1" applyFill="1" applyBorder="1" applyAlignment="1">
      <alignment horizontal="center" vertical="center" wrapText="1"/>
    </xf>
    <xf numFmtId="0" fontId="30" fillId="6" borderId="4" xfId="0" applyFont="1" applyFill="1" applyBorder="1" applyAlignment="1">
      <alignment horizontal="center" vertical="center" wrapText="1"/>
    </xf>
    <xf numFmtId="0" fontId="31" fillId="0" borderId="38" xfId="0" applyFont="1" applyBorder="1" applyAlignment="1">
      <alignment horizontal="left" vertical="center" wrapText="1"/>
    </xf>
    <xf numFmtId="0" fontId="31" fillId="0" borderId="39" xfId="0" applyFont="1" applyBorder="1" applyAlignment="1">
      <alignment horizontal="left" vertical="center" wrapText="1"/>
    </xf>
    <xf numFmtId="0" fontId="31" fillId="0" borderId="40" xfId="0" applyFont="1" applyBorder="1" applyAlignment="1">
      <alignment horizontal="left" vertical="center" wrapText="1"/>
    </xf>
    <xf numFmtId="0" fontId="7" fillId="6" borderId="34" xfId="0" applyFont="1" applyFill="1" applyBorder="1" applyAlignment="1">
      <alignment horizontal="left" vertical="center" wrapText="1"/>
    </xf>
    <xf numFmtId="0" fontId="7" fillId="6" borderId="14" xfId="0" applyFont="1" applyFill="1" applyBorder="1" applyAlignment="1">
      <alignment horizontal="left" vertical="center" wrapText="1"/>
    </xf>
    <xf numFmtId="0" fontId="7" fillId="6" borderId="15" xfId="0" applyFont="1" applyFill="1" applyBorder="1" applyAlignment="1">
      <alignment horizontal="left" vertical="center" wrapText="1"/>
    </xf>
    <xf numFmtId="0" fontId="34" fillId="0" borderId="2" xfId="0" applyFont="1" applyBorder="1" applyAlignment="1">
      <alignment horizontal="left" vertical="center" wrapText="1"/>
    </xf>
    <xf numFmtId="0" fontId="34" fillId="0" borderId="3" xfId="0" applyFont="1" applyBorder="1" applyAlignment="1">
      <alignment horizontal="left" vertical="center" wrapText="1"/>
    </xf>
    <xf numFmtId="0" fontId="34" fillId="0" borderId="33" xfId="0" applyFont="1" applyBorder="1" applyAlignment="1">
      <alignment horizontal="left" vertical="center" wrapText="1"/>
    </xf>
    <xf numFmtId="0" fontId="3" fillId="0" borderId="28" xfId="0" applyFont="1" applyBorder="1" applyAlignment="1">
      <alignment horizontal="right" vertical="center" wrapText="1"/>
    </xf>
    <xf numFmtId="0" fontId="3" fillId="0" borderId="3" xfId="0" applyFont="1" applyBorder="1" applyAlignment="1">
      <alignment horizontal="right"/>
    </xf>
    <xf numFmtId="0" fontId="3" fillId="0" borderId="4" xfId="0" applyFont="1" applyBorder="1" applyAlignment="1">
      <alignment horizontal="right"/>
    </xf>
    <xf numFmtId="0" fontId="32" fillId="0" borderId="29" xfId="0" applyFont="1" applyBorder="1" applyAlignment="1">
      <alignment horizontal="left" vertical="center" wrapText="1"/>
    </xf>
    <xf numFmtId="0" fontId="32" fillId="0" borderId="30" xfId="0" applyFont="1" applyBorder="1" applyAlignment="1">
      <alignment horizontal="left" vertical="center" wrapText="1"/>
    </xf>
    <xf numFmtId="0" fontId="32" fillId="0" borderId="31" xfId="0" applyFont="1" applyBorder="1" applyAlignment="1">
      <alignment horizontal="left" vertical="center" wrapText="1"/>
    </xf>
    <xf numFmtId="0" fontId="25" fillId="0" borderId="0" xfId="0" applyFont="1" applyAlignment="1">
      <alignment horizontal="left"/>
    </xf>
    <xf numFmtId="0" fontId="14" fillId="0" borderId="0" xfId="0" applyFont="1" applyAlignment="1">
      <alignment horizontal="left" vertical="center" wrapText="1"/>
    </xf>
    <xf numFmtId="0" fontId="0" fillId="0" borderId="0" xfId="0" applyAlignment="1">
      <alignment horizontal="left" vertical="center" wrapText="1"/>
    </xf>
    <xf numFmtId="0" fontId="0" fillId="0" borderId="0" xfId="0"/>
    <xf numFmtId="0" fontId="33" fillId="9" borderId="2" xfId="0" applyFont="1" applyFill="1" applyBorder="1" applyAlignment="1">
      <alignment horizontal="justify" vertical="center" wrapText="1"/>
    </xf>
    <xf numFmtId="0" fontId="33" fillId="9" borderId="3" xfId="0" applyFont="1" applyFill="1" applyBorder="1" applyAlignment="1">
      <alignment horizontal="justify" vertical="center" wrapText="1"/>
    </xf>
    <xf numFmtId="0" fontId="33" fillId="9" borderId="4" xfId="0" applyFont="1" applyFill="1" applyBorder="1" applyAlignment="1">
      <alignment horizontal="justify" vertical="center" wrapText="1"/>
    </xf>
    <xf numFmtId="0" fontId="7" fillId="6" borderId="32" xfId="0" applyFont="1" applyFill="1" applyBorder="1" applyAlignment="1">
      <alignment horizontal="left" vertical="center" wrapText="1"/>
    </xf>
    <xf numFmtId="0" fontId="7" fillId="6" borderId="19" xfId="0" applyFont="1" applyFill="1" applyBorder="1" applyAlignment="1">
      <alignment horizontal="left" vertical="center" wrapText="1"/>
    </xf>
    <xf numFmtId="0" fontId="7" fillId="6" borderId="20" xfId="0" applyFont="1" applyFill="1" applyBorder="1" applyAlignment="1">
      <alignment horizontal="lef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33" xfId="0" applyFont="1" applyBorder="1" applyAlignment="1">
      <alignment horizontal="center" vertical="center" wrapText="1"/>
    </xf>
    <xf numFmtId="0" fontId="14" fillId="0" borderId="0" xfId="0" applyFont="1" applyAlignment="1">
      <alignment horizontal="center" wrapText="1"/>
    </xf>
    <xf numFmtId="0" fontId="7" fillId="6" borderId="28"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33" xfId="0" applyFont="1" applyFill="1" applyBorder="1" applyAlignment="1">
      <alignment horizontal="center" vertical="center" wrapText="1"/>
    </xf>
    <xf numFmtId="0" fontId="7" fillId="6" borderId="29" xfId="0" applyFont="1" applyFill="1" applyBorder="1" applyAlignment="1">
      <alignment horizontal="center" vertical="center" wrapText="1"/>
    </xf>
    <xf numFmtId="0" fontId="7" fillId="6" borderId="30" xfId="0" applyFont="1" applyFill="1" applyBorder="1" applyAlignment="1">
      <alignment horizontal="center" vertical="center" wrapText="1"/>
    </xf>
    <xf numFmtId="0" fontId="7" fillId="6" borderId="31" xfId="0" applyFont="1" applyFill="1" applyBorder="1" applyAlignment="1">
      <alignment horizontal="center" vertical="center" wrapText="1"/>
    </xf>
    <xf numFmtId="0" fontId="25" fillId="0" borderId="8" xfId="0" applyFont="1" applyBorder="1" applyAlignment="1">
      <alignment horizontal="left" wrapText="1"/>
    </xf>
    <xf numFmtId="0" fontId="25" fillId="0" borderId="0" xfId="0" applyFont="1" applyAlignment="1">
      <alignment horizontal="left" wrapText="1"/>
    </xf>
    <xf numFmtId="0" fontId="25" fillId="0" borderId="12" xfId="0" applyFont="1" applyBorder="1" applyAlignment="1">
      <alignment horizontal="left"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cellXfs>
  <cellStyles count="3">
    <cellStyle name="Hipervínculo" xfId="2" builtinId="8"/>
    <cellStyle name="Millares" xfId="1" builtinId="3"/>
    <cellStyle name="Normal" xfId="0" builtinId="0"/>
  </cellStyles>
  <dxfs count="24">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hyperlink" Target="http://emc.gob.bo:2095/cpsess9007156152/3rdparty/roundcube/?_task=mail&amp;_action=show&amp;_uid=31&amp;_mbox=INBOX&amp;_caps=pdf=1,flash=1,tif=0&amp;_extwin=1#add"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85</xdr:row>
      <xdr:rowOff>0</xdr:rowOff>
    </xdr:from>
    <xdr:to>
      <xdr:col>23</xdr:col>
      <xdr:colOff>304800</xdr:colOff>
      <xdr:row>88</xdr:row>
      <xdr:rowOff>10236</xdr:rowOff>
    </xdr:to>
    <xdr:sp macro="" textlink="">
      <xdr:nvSpPr>
        <xdr:cNvPr id="2" name="AutoShape 3" descr="Add contact">
          <a:hlinkClick xmlns:r="http://schemas.openxmlformats.org/officeDocument/2006/relationships" r:id="rId1" tooltip="Añadir a contactos"/>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85</xdr:row>
      <xdr:rowOff>0</xdr:rowOff>
    </xdr:from>
    <xdr:to>
      <xdr:col>23</xdr:col>
      <xdr:colOff>304800</xdr:colOff>
      <xdr:row>88</xdr:row>
      <xdr:rowOff>10236</xdr:rowOff>
    </xdr:to>
    <xdr:sp macro="" textlink="">
      <xdr:nvSpPr>
        <xdr:cNvPr id="3" name="AutoShape 4" descr="Add contact">
          <a:hlinkClick xmlns:r="http://schemas.openxmlformats.org/officeDocument/2006/relationships" r:id="rId1" tooltip="Añadir a contactos"/>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85</xdr:row>
      <xdr:rowOff>0</xdr:rowOff>
    </xdr:from>
    <xdr:to>
      <xdr:col>23</xdr:col>
      <xdr:colOff>304800</xdr:colOff>
      <xdr:row>88</xdr:row>
      <xdr:rowOff>10236</xdr:rowOff>
    </xdr:to>
    <xdr:sp macro="" textlink="">
      <xdr:nvSpPr>
        <xdr:cNvPr id="4" name="AutoShape 5" descr="Add contact">
          <a:hlinkClick xmlns:r="http://schemas.openxmlformats.org/officeDocument/2006/relationships" r:id="rId1" tooltip="Añadir a contactos"/>
          <a:extLst>
            <a:ext uri="{FF2B5EF4-FFF2-40B4-BE49-F238E27FC236}">
              <a16:creationId xmlns:a16="http://schemas.microsoft.com/office/drawing/2014/main" id="{00000000-0008-0000-0000-000004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85</xdr:row>
      <xdr:rowOff>0</xdr:rowOff>
    </xdr:from>
    <xdr:to>
      <xdr:col>23</xdr:col>
      <xdr:colOff>304800</xdr:colOff>
      <xdr:row>88</xdr:row>
      <xdr:rowOff>10236</xdr:rowOff>
    </xdr:to>
    <xdr:sp macro="" textlink="">
      <xdr:nvSpPr>
        <xdr:cNvPr id="5" name="AutoShape 6" descr="Add contact">
          <a:hlinkClick xmlns:r="http://schemas.openxmlformats.org/officeDocument/2006/relationships" r:id="rId1" tooltip="Añadir a contactos"/>
          <a:extLst>
            <a:ext uri="{FF2B5EF4-FFF2-40B4-BE49-F238E27FC236}">
              <a16:creationId xmlns:a16="http://schemas.microsoft.com/office/drawing/2014/main" id="{00000000-0008-0000-0000-000005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85</xdr:row>
      <xdr:rowOff>0</xdr:rowOff>
    </xdr:from>
    <xdr:to>
      <xdr:col>23</xdr:col>
      <xdr:colOff>304800</xdr:colOff>
      <xdr:row>88</xdr:row>
      <xdr:rowOff>10236</xdr:rowOff>
    </xdr:to>
    <xdr:sp macro="" textlink="">
      <xdr:nvSpPr>
        <xdr:cNvPr id="6" name="AutoShape 7" descr="Add contact">
          <a:hlinkClick xmlns:r="http://schemas.openxmlformats.org/officeDocument/2006/relationships" r:id="rId1" tooltip="Añadir a contactos"/>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85</xdr:row>
      <xdr:rowOff>0</xdr:rowOff>
    </xdr:from>
    <xdr:to>
      <xdr:col>23</xdr:col>
      <xdr:colOff>304800</xdr:colOff>
      <xdr:row>88</xdr:row>
      <xdr:rowOff>10236</xdr:rowOff>
    </xdr:to>
    <xdr:sp macro="" textlink="">
      <xdr:nvSpPr>
        <xdr:cNvPr id="7" name="AutoShape 8" descr="Add contact">
          <a:hlinkClick xmlns:r="http://schemas.openxmlformats.org/officeDocument/2006/relationships" r:id="rId1" tooltip="Añadir a contactos"/>
          <a:extLst>
            <a:ext uri="{FF2B5EF4-FFF2-40B4-BE49-F238E27FC236}">
              <a16:creationId xmlns:a16="http://schemas.microsoft.com/office/drawing/2014/main" id="{00000000-0008-0000-0000-000007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85</xdr:row>
      <xdr:rowOff>0</xdr:rowOff>
    </xdr:from>
    <xdr:to>
      <xdr:col>23</xdr:col>
      <xdr:colOff>304800</xdr:colOff>
      <xdr:row>88</xdr:row>
      <xdr:rowOff>10236</xdr:rowOff>
    </xdr:to>
    <xdr:sp macro="" textlink="">
      <xdr:nvSpPr>
        <xdr:cNvPr id="8" name="AutoShape 9" descr="Add contact">
          <a:hlinkClick xmlns:r="http://schemas.openxmlformats.org/officeDocument/2006/relationships" r:id="rId1" tooltip="Añadir a contactos"/>
          <a:extLst>
            <a:ext uri="{FF2B5EF4-FFF2-40B4-BE49-F238E27FC236}">
              <a16:creationId xmlns:a16="http://schemas.microsoft.com/office/drawing/2014/main" id="{00000000-0008-0000-0000-000008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85</xdr:row>
      <xdr:rowOff>0</xdr:rowOff>
    </xdr:from>
    <xdr:to>
      <xdr:col>23</xdr:col>
      <xdr:colOff>304800</xdr:colOff>
      <xdr:row>88</xdr:row>
      <xdr:rowOff>10236</xdr:rowOff>
    </xdr:to>
    <xdr:sp macro="" textlink="">
      <xdr:nvSpPr>
        <xdr:cNvPr id="9" name="AutoShape 10" descr="Add contact">
          <a:hlinkClick xmlns:r="http://schemas.openxmlformats.org/officeDocument/2006/relationships" r:id="rId1" tooltip="Añadir a contactos"/>
          <a:extLst>
            <a:ext uri="{FF2B5EF4-FFF2-40B4-BE49-F238E27FC236}">
              <a16:creationId xmlns:a16="http://schemas.microsoft.com/office/drawing/2014/main" id="{00000000-0008-0000-0000-000009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85</xdr:row>
      <xdr:rowOff>0</xdr:rowOff>
    </xdr:from>
    <xdr:to>
      <xdr:col>23</xdr:col>
      <xdr:colOff>304800</xdr:colOff>
      <xdr:row>88</xdr:row>
      <xdr:rowOff>10236</xdr:rowOff>
    </xdr:to>
    <xdr:sp macro="" textlink="">
      <xdr:nvSpPr>
        <xdr:cNvPr id="10" name="AutoShape 11" descr="Add contact">
          <a:hlinkClick xmlns:r="http://schemas.openxmlformats.org/officeDocument/2006/relationships" r:id="rId1" tooltip="Añadir a contactos"/>
          <a:extLst>
            <a:ext uri="{FF2B5EF4-FFF2-40B4-BE49-F238E27FC236}">
              <a16:creationId xmlns:a16="http://schemas.microsoft.com/office/drawing/2014/main" id="{00000000-0008-0000-0000-00000A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85</xdr:row>
      <xdr:rowOff>0</xdr:rowOff>
    </xdr:from>
    <xdr:to>
      <xdr:col>23</xdr:col>
      <xdr:colOff>304800</xdr:colOff>
      <xdr:row>88</xdr:row>
      <xdr:rowOff>10236</xdr:rowOff>
    </xdr:to>
    <xdr:sp macro="" textlink="">
      <xdr:nvSpPr>
        <xdr:cNvPr id="11" name="AutoShape 12" descr="Add contact">
          <a:hlinkClick xmlns:r="http://schemas.openxmlformats.org/officeDocument/2006/relationships" r:id="rId1" tooltip="Añadir a contactos"/>
          <a:extLst>
            <a:ext uri="{FF2B5EF4-FFF2-40B4-BE49-F238E27FC236}">
              <a16:creationId xmlns:a16="http://schemas.microsoft.com/office/drawing/2014/main" id="{00000000-0008-0000-0000-00000B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85</xdr:row>
      <xdr:rowOff>0</xdr:rowOff>
    </xdr:from>
    <xdr:to>
      <xdr:col>23</xdr:col>
      <xdr:colOff>304800</xdr:colOff>
      <xdr:row>88</xdr:row>
      <xdr:rowOff>12477</xdr:rowOff>
    </xdr:to>
    <xdr:sp macro="" textlink="">
      <xdr:nvSpPr>
        <xdr:cNvPr id="12" name="AutoShape 13" descr="Add contact">
          <a:hlinkClick xmlns:r="http://schemas.openxmlformats.org/officeDocument/2006/relationships" r:id="rId1" tooltip="Añadir a contactos"/>
          <a:extLst>
            <a:ext uri="{FF2B5EF4-FFF2-40B4-BE49-F238E27FC236}">
              <a16:creationId xmlns:a16="http://schemas.microsoft.com/office/drawing/2014/main" id="{00000000-0008-0000-0000-00000C000000}"/>
            </a:ext>
          </a:extLst>
        </xdr:cNvPr>
        <xdr:cNvSpPr>
          <a:spLocks noChangeAspect="1" noChangeArrowheads="1"/>
        </xdr:cNvSpPr>
      </xdr:nvSpPr>
      <xdr:spPr bwMode="auto">
        <a:xfrm>
          <a:off x="19583400" y="32813625"/>
          <a:ext cx="304800" cy="31727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85</xdr:row>
      <xdr:rowOff>0</xdr:rowOff>
    </xdr:from>
    <xdr:to>
      <xdr:col>23</xdr:col>
      <xdr:colOff>304800</xdr:colOff>
      <xdr:row>88</xdr:row>
      <xdr:rowOff>10236</xdr:rowOff>
    </xdr:to>
    <xdr:sp macro="" textlink="">
      <xdr:nvSpPr>
        <xdr:cNvPr id="13" name="AutoShape 14" descr="Add contact">
          <a:hlinkClick xmlns:r="http://schemas.openxmlformats.org/officeDocument/2006/relationships" r:id="rId1" tooltip="Añadir a contactos"/>
          <a:extLst>
            <a:ext uri="{FF2B5EF4-FFF2-40B4-BE49-F238E27FC236}">
              <a16:creationId xmlns:a16="http://schemas.microsoft.com/office/drawing/2014/main" id="{00000000-0008-0000-0000-00000D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85</xdr:row>
      <xdr:rowOff>0</xdr:rowOff>
    </xdr:from>
    <xdr:to>
      <xdr:col>23</xdr:col>
      <xdr:colOff>304800</xdr:colOff>
      <xdr:row>88</xdr:row>
      <xdr:rowOff>10236</xdr:rowOff>
    </xdr:to>
    <xdr:sp macro="" textlink="">
      <xdr:nvSpPr>
        <xdr:cNvPr id="14" name="AutoShape 15" descr="Add contact">
          <a:hlinkClick xmlns:r="http://schemas.openxmlformats.org/officeDocument/2006/relationships" r:id="rId1" tooltip="Añadir a contactos"/>
          <a:extLst>
            <a:ext uri="{FF2B5EF4-FFF2-40B4-BE49-F238E27FC236}">
              <a16:creationId xmlns:a16="http://schemas.microsoft.com/office/drawing/2014/main" id="{00000000-0008-0000-0000-00000E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85</xdr:row>
      <xdr:rowOff>0</xdr:rowOff>
    </xdr:from>
    <xdr:to>
      <xdr:col>23</xdr:col>
      <xdr:colOff>304800</xdr:colOff>
      <xdr:row>88</xdr:row>
      <xdr:rowOff>10236</xdr:rowOff>
    </xdr:to>
    <xdr:sp macro="" textlink="">
      <xdr:nvSpPr>
        <xdr:cNvPr id="15" name="AutoShape 16" descr="Add contact">
          <a:hlinkClick xmlns:r="http://schemas.openxmlformats.org/officeDocument/2006/relationships" r:id="rId1" tooltip="Añadir a contactos"/>
          <a:extLst>
            <a:ext uri="{FF2B5EF4-FFF2-40B4-BE49-F238E27FC236}">
              <a16:creationId xmlns:a16="http://schemas.microsoft.com/office/drawing/2014/main" id="{00000000-0008-0000-0000-00000F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85</xdr:row>
      <xdr:rowOff>0</xdr:rowOff>
    </xdr:from>
    <xdr:to>
      <xdr:col>23</xdr:col>
      <xdr:colOff>304800</xdr:colOff>
      <xdr:row>88</xdr:row>
      <xdr:rowOff>10236</xdr:rowOff>
    </xdr:to>
    <xdr:sp macro="" textlink="">
      <xdr:nvSpPr>
        <xdr:cNvPr id="16" name="AutoShape 17" descr="Add contact">
          <a:hlinkClick xmlns:r="http://schemas.openxmlformats.org/officeDocument/2006/relationships" r:id="rId1" tooltip="Añadir a contactos"/>
          <a:extLst>
            <a:ext uri="{FF2B5EF4-FFF2-40B4-BE49-F238E27FC236}">
              <a16:creationId xmlns:a16="http://schemas.microsoft.com/office/drawing/2014/main" id="{00000000-0008-0000-0000-000010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85</xdr:row>
      <xdr:rowOff>0</xdr:rowOff>
    </xdr:from>
    <xdr:to>
      <xdr:col>23</xdr:col>
      <xdr:colOff>304800</xdr:colOff>
      <xdr:row>88</xdr:row>
      <xdr:rowOff>10236</xdr:rowOff>
    </xdr:to>
    <xdr:sp macro="" textlink="">
      <xdr:nvSpPr>
        <xdr:cNvPr id="17" name="AutoShape 18" descr="Add contact">
          <a:hlinkClick xmlns:r="http://schemas.openxmlformats.org/officeDocument/2006/relationships" r:id="rId1" tooltip="Añadir a contactos"/>
          <a:extLst>
            <a:ext uri="{FF2B5EF4-FFF2-40B4-BE49-F238E27FC236}">
              <a16:creationId xmlns:a16="http://schemas.microsoft.com/office/drawing/2014/main" id="{00000000-0008-0000-0000-000011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85</xdr:row>
      <xdr:rowOff>0</xdr:rowOff>
    </xdr:from>
    <xdr:to>
      <xdr:col>23</xdr:col>
      <xdr:colOff>304800</xdr:colOff>
      <xdr:row>88</xdr:row>
      <xdr:rowOff>10797</xdr:rowOff>
    </xdr:to>
    <xdr:sp macro="" textlink="">
      <xdr:nvSpPr>
        <xdr:cNvPr id="18" name="AutoShape 19" descr="Add contact">
          <a:hlinkClick xmlns:r="http://schemas.openxmlformats.org/officeDocument/2006/relationships" r:id="rId1" tooltip="Añadir a contactos"/>
          <a:extLst>
            <a:ext uri="{FF2B5EF4-FFF2-40B4-BE49-F238E27FC236}">
              <a16:creationId xmlns:a16="http://schemas.microsoft.com/office/drawing/2014/main" id="{00000000-0008-0000-0000-000012000000}"/>
            </a:ext>
          </a:extLst>
        </xdr:cNvPr>
        <xdr:cNvSpPr>
          <a:spLocks noChangeAspect="1" noChangeArrowheads="1"/>
        </xdr:cNvSpPr>
      </xdr:nvSpPr>
      <xdr:spPr bwMode="auto">
        <a:xfrm>
          <a:off x="19583400" y="32813625"/>
          <a:ext cx="304800" cy="31559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85</xdr:row>
      <xdr:rowOff>0</xdr:rowOff>
    </xdr:from>
    <xdr:to>
      <xdr:col>23</xdr:col>
      <xdr:colOff>304800</xdr:colOff>
      <xdr:row>88</xdr:row>
      <xdr:rowOff>6314</xdr:rowOff>
    </xdr:to>
    <xdr:sp macro="" textlink="">
      <xdr:nvSpPr>
        <xdr:cNvPr id="19" name="AutoShape 20" descr="Add contact">
          <a:hlinkClick xmlns:r="http://schemas.openxmlformats.org/officeDocument/2006/relationships" r:id="rId1" tooltip="Añadir a contactos"/>
          <a:extLst>
            <a:ext uri="{FF2B5EF4-FFF2-40B4-BE49-F238E27FC236}">
              <a16:creationId xmlns:a16="http://schemas.microsoft.com/office/drawing/2014/main" id="{00000000-0008-0000-0000-000013000000}"/>
            </a:ext>
          </a:extLst>
        </xdr:cNvPr>
        <xdr:cNvSpPr>
          <a:spLocks noChangeAspect="1" noChangeArrowheads="1"/>
        </xdr:cNvSpPr>
      </xdr:nvSpPr>
      <xdr:spPr bwMode="auto">
        <a:xfrm>
          <a:off x="19583400" y="32813625"/>
          <a:ext cx="304800" cy="3111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85</xdr:row>
      <xdr:rowOff>0</xdr:rowOff>
    </xdr:from>
    <xdr:to>
      <xdr:col>23</xdr:col>
      <xdr:colOff>304800</xdr:colOff>
      <xdr:row>88</xdr:row>
      <xdr:rowOff>6314</xdr:rowOff>
    </xdr:to>
    <xdr:sp macro="" textlink="">
      <xdr:nvSpPr>
        <xdr:cNvPr id="20" name="AutoShape 21" descr="Add contact">
          <a:hlinkClick xmlns:r="http://schemas.openxmlformats.org/officeDocument/2006/relationships" r:id="rId1" tooltip="Añadir a contactos"/>
          <a:extLst>
            <a:ext uri="{FF2B5EF4-FFF2-40B4-BE49-F238E27FC236}">
              <a16:creationId xmlns:a16="http://schemas.microsoft.com/office/drawing/2014/main" id="{00000000-0008-0000-0000-000014000000}"/>
            </a:ext>
          </a:extLst>
        </xdr:cNvPr>
        <xdr:cNvSpPr>
          <a:spLocks noChangeAspect="1" noChangeArrowheads="1"/>
        </xdr:cNvSpPr>
      </xdr:nvSpPr>
      <xdr:spPr bwMode="auto">
        <a:xfrm>
          <a:off x="19583400" y="32813625"/>
          <a:ext cx="304800" cy="3111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85</xdr:row>
      <xdr:rowOff>0</xdr:rowOff>
    </xdr:from>
    <xdr:to>
      <xdr:col>23</xdr:col>
      <xdr:colOff>304800</xdr:colOff>
      <xdr:row>88</xdr:row>
      <xdr:rowOff>6314</xdr:rowOff>
    </xdr:to>
    <xdr:sp macro="" textlink="">
      <xdr:nvSpPr>
        <xdr:cNvPr id="21" name="AutoShape 22" descr="Add contact">
          <a:hlinkClick xmlns:r="http://schemas.openxmlformats.org/officeDocument/2006/relationships" r:id="rId1" tooltip="Añadir a contactos"/>
          <a:extLst>
            <a:ext uri="{FF2B5EF4-FFF2-40B4-BE49-F238E27FC236}">
              <a16:creationId xmlns:a16="http://schemas.microsoft.com/office/drawing/2014/main" id="{00000000-0008-0000-0000-000015000000}"/>
            </a:ext>
          </a:extLst>
        </xdr:cNvPr>
        <xdr:cNvSpPr>
          <a:spLocks noChangeAspect="1" noChangeArrowheads="1"/>
        </xdr:cNvSpPr>
      </xdr:nvSpPr>
      <xdr:spPr bwMode="auto">
        <a:xfrm>
          <a:off x="19583400" y="32813625"/>
          <a:ext cx="304800" cy="3111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85</xdr:row>
      <xdr:rowOff>0</xdr:rowOff>
    </xdr:from>
    <xdr:to>
      <xdr:col>23</xdr:col>
      <xdr:colOff>304800</xdr:colOff>
      <xdr:row>88</xdr:row>
      <xdr:rowOff>6314</xdr:rowOff>
    </xdr:to>
    <xdr:sp macro="" textlink="">
      <xdr:nvSpPr>
        <xdr:cNvPr id="22" name="AutoShape 23" descr="Add contact">
          <a:hlinkClick xmlns:r="http://schemas.openxmlformats.org/officeDocument/2006/relationships" r:id="rId1" tooltip="Añadir a contactos"/>
          <a:extLst>
            <a:ext uri="{FF2B5EF4-FFF2-40B4-BE49-F238E27FC236}">
              <a16:creationId xmlns:a16="http://schemas.microsoft.com/office/drawing/2014/main" id="{00000000-0008-0000-0000-000016000000}"/>
            </a:ext>
          </a:extLst>
        </xdr:cNvPr>
        <xdr:cNvSpPr>
          <a:spLocks noChangeAspect="1" noChangeArrowheads="1"/>
        </xdr:cNvSpPr>
      </xdr:nvSpPr>
      <xdr:spPr bwMode="auto">
        <a:xfrm>
          <a:off x="19583400" y="32813625"/>
          <a:ext cx="304800" cy="3111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85</xdr:row>
      <xdr:rowOff>0</xdr:rowOff>
    </xdr:from>
    <xdr:to>
      <xdr:col>23</xdr:col>
      <xdr:colOff>304800</xdr:colOff>
      <xdr:row>88</xdr:row>
      <xdr:rowOff>6314</xdr:rowOff>
    </xdr:to>
    <xdr:sp macro="" textlink="">
      <xdr:nvSpPr>
        <xdr:cNvPr id="23" name="AutoShape 24" descr="Add contact">
          <a:hlinkClick xmlns:r="http://schemas.openxmlformats.org/officeDocument/2006/relationships" r:id="rId1" tooltip="Añadir a contactos"/>
          <a:extLst>
            <a:ext uri="{FF2B5EF4-FFF2-40B4-BE49-F238E27FC236}">
              <a16:creationId xmlns:a16="http://schemas.microsoft.com/office/drawing/2014/main" id="{00000000-0008-0000-0000-000017000000}"/>
            </a:ext>
          </a:extLst>
        </xdr:cNvPr>
        <xdr:cNvSpPr>
          <a:spLocks noChangeAspect="1" noChangeArrowheads="1"/>
        </xdr:cNvSpPr>
      </xdr:nvSpPr>
      <xdr:spPr bwMode="auto">
        <a:xfrm>
          <a:off x="19583400" y="32813625"/>
          <a:ext cx="304800" cy="3111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85</xdr:row>
      <xdr:rowOff>0</xdr:rowOff>
    </xdr:from>
    <xdr:to>
      <xdr:col>23</xdr:col>
      <xdr:colOff>304800</xdr:colOff>
      <xdr:row>88</xdr:row>
      <xdr:rowOff>6314</xdr:rowOff>
    </xdr:to>
    <xdr:sp macro="" textlink="">
      <xdr:nvSpPr>
        <xdr:cNvPr id="24" name="AutoShape 25" descr="Add contact">
          <a:hlinkClick xmlns:r="http://schemas.openxmlformats.org/officeDocument/2006/relationships" r:id="rId1" tooltip="Añadir a contactos"/>
          <a:extLst>
            <a:ext uri="{FF2B5EF4-FFF2-40B4-BE49-F238E27FC236}">
              <a16:creationId xmlns:a16="http://schemas.microsoft.com/office/drawing/2014/main" id="{00000000-0008-0000-0000-000018000000}"/>
            </a:ext>
          </a:extLst>
        </xdr:cNvPr>
        <xdr:cNvSpPr>
          <a:spLocks noChangeAspect="1" noChangeArrowheads="1"/>
        </xdr:cNvSpPr>
      </xdr:nvSpPr>
      <xdr:spPr bwMode="auto">
        <a:xfrm>
          <a:off x="19583400" y="32813625"/>
          <a:ext cx="304800" cy="3111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85</xdr:row>
      <xdr:rowOff>0</xdr:rowOff>
    </xdr:from>
    <xdr:to>
      <xdr:col>23</xdr:col>
      <xdr:colOff>304800</xdr:colOff>
      <xdr:row>88</xdr:row>
      <xdr:rowOff>6314</xdr:rowOff>
    </xdr:to>
    <xdr:sp macro="" textlink="">
      <xdr:nvSpPr>
        <xdr:cNvPr id="25" name="AutoShape 26" descr="Add contact">
          <a:hlinkClick xmlns:r="http://schemas.openxmlformats.org/officeDocument/2006/relationships" r:id="rId1" tooltip="Añadir a contactos"/>
          <a:extLst>
            <a:ext uri="{FF2B5EF4-FFF2-40B4-BE49-F238E27FC236}">
              <a16:creationId xmlns:a16="http://schemas.microsoft.com/office/drawing/2014/main" id="{00000000-0008-0000-0000-000019000000}"/>
            </a:ext>
          </a:extLst>
        </xdr:cNvPr>
        <xdr:cNvSpPr>
          <a:spLocks noChangeAspect="1" noChangeArrowheads="1"/>
        </xdr:cNvSpPr>
      </xdr:nvSpPr>
      <xdr:spPr bwMode="auto">
        <a:xfrm>
          <a:off x="19583400" y="32813625"/>
          <a:ext cx="304800" cy="3111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85</xdr:row>
      <xdr:rowOff>0</xdr:rowOff>
    </xdr:from>
    <xdr:to>
      <xdr:col>23</xdr:col>
      <xdr:colOff>304800</xdr:colOff>
      <xdr:row>88</xdr:row>
      <xdr:rowOff>6314</xdr:rowOff>
    </xdr:to>
    <xdr:sp macro="" textlink="">
      <xdr:nvSpPr>
        <xdr:cNvPr id="26" name="AutoShape 27" descr="Add contact">
          <a:hlinkClick xmlns:r="http://schemas.openxmlformats.org/officeDocument/2006/relationships" r:id="rId1" tooltip="Añadir a contactos"/>
          <a:extLst>
            <a:ext uri="{FF2B5EF4-FFF2-40B4-BE49-F238E27FC236}">
              <a16:creationId xmlns:a16="http://schemas.microsoft.com/office/drawing/2014/main" id="{00000000-0008-0000-0000-00001A000000}"/>
            </a:ext>
          </a:extLst>
        </xdr:cNvPr>
        <xdr:cNvSpPr>
          <a:spLocks noChangeAspect="1" noChangeArrowheads="1"/>
        </xdr:cNvSpPr>
      </xdr:nvSpPr>
      <xdr:spPr bwMode="auto">
        <a:xfrm>
          <a:off x="19583400" y="32813625"/>
          <a:ext cx="304800" cy="3111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85</xdr:row>
      <xdr:rowOff>0</xdr:rowOff>
    </xdr:from>
    <xdr:to>
      <xdr:col>23</xdr:col>
      <xdr:colOff>304800</xdr:colOff>
      <xdr:row>88</xdr:row>
      <xdr:rowOff>7994</xdr:rowOff>
    </xdr:to>
    <xdr:sp macro="" textlink="">
      <xdr:nvSpPr>
        <xdr:cNvPr id="27" name="AutoShape 28" descr="Add contact">
          <a:hlinkClick xmlns:r="http://schemas.openxmlformats.org/officeDocument/2006/relationships" r:id="rId1" tooltip="Añadir a contactos"/>
          <a:extLst>
            <a:ext uri="{FF2B5EF4-FFF2-40B4-BE49-F238E27FC236}">
              <a16:creationId xmlns:a16="http://schemas.microsoft.com/office/drawing/2014/main" id="{00000000-0008-0000-0000-00001B000000}"/>
            </a:ext>
          </a:extLst>
        </xdr:cNvPr>
        <xdr:cNvSpPr>
          <a:spLocks noChangeAspect="1" noChangeArrowheads="1"/>
        </xdr:cNvSpPr>
      </xdr:nvSpPr>
      <xdr:spPr bwMode="auto">
        <a:xfrm>
          <a:off x="19583400" y="32813625"/>
          <a:ext cx="304800" cy="31279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85</xdr:row>
      <xdr:rowOff>0</xdr:rowOff>
    </xdr:from>
    <xdr:to>
      <xdr:col>23</xdr:col>
      <xdr:colOff>304800</xdr:colOff>
      <xdr:row>88</xdr:row>
      <xdr:rowOff>6314</xdr:rowOff>
    </xdr:to>
    <xdr:sp macro="" textlink="">
      <xdr:nvSpPr>
        <xdr:cNvPr id="28" name="AutoShape 29" descr="Add contact">
          <a:hlinkClick xmlns:r="http://schemas.openxmlformats.org/officeDocument/2006/relationships" r:id="rId1" tooltip="Añadir a contactos"/>
          <a:extLst>
            <a:ext uri="{FF2B5EF4-FFF2-40B4-BE49-F238E27FC236}">
              <a16:creationId xmlns:a16="http://schemas.microsoft.com/office/drawing/2014/main" id="{00000000-0008-0000-0000-00001C000000}"/>
            </a:ext>
          </a:extLst>
        </xdr:cNvPr>
        <xdr:cNvSpPr>
          <a:spLocks noChangeAspect="1" noChangeArrowheads="1"/>
        </xdr:cNvSpPr>
      </xdr:nvSpPr>
      <xdr:spPr bwMode="auto">
        <a:xfrm>
          <a:off x="19583400" y="32813625"/>
          <a:ext cx="304800" cy="3111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277092</xdr:colOff>
      <xdr:row>1</xdr:row>
      <xdr:rowOff>517146</xdr:rowOff>
    </xdr:from>
    <xdr:to>
      <xdr:col>9</xdr:col>
      <xdr:colOff>536864</xdr:colOff>
      <xdr:row>5</xdr:row>
      <xdr:rowOff>415637</xdr:rowOff>
    </xdr:to>
    <xdr:pic>
      <xdr:nvPicPr>
        <xdr:cNvPr id="29" name="28 Imagen" descr="LOGOTIPO OFICIAL">
          <a:extLst>
            <a:ext uri="{FF2B5EF4-FFF2-40B4-BE49-F238E27FC236}">
              <a16:creationId xmlns:a16="http://schemas.microsoft.com/office/drawing/2014/main" id="{00000000-0008-0000-0000-00001D000000}"/>
            </a:ext>
          </a:extLst>
        </xdr:cNvPr>
        <xdr:cNvPicPr/>
      </xdr:nvPicPr>
      <xdr:blipFill>
        <a:blip xmlns:r="http://schemas.openxmlformats.org/officeDocument/2006/relationships" r:embed="rId2" cstate="print"/>
        <a:srcRect/>
        <a:stretch>
          <a:fillRect/>
        </a:stretch>
      </xdr:blipFill>
      <xdr:spPr bwMode="auto">
        <a:xfrm>
          <a:off x="14304819" y="707646"/>
          <a:ext cx="1350818" cy="1439809"/>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1</xdr:col>
          <xdr:colOff>285750</xdr:colOff>
          <xdr:row>1</xdr:row>
          <xdr:rowOff>123825</xdr:rowOff>
        </xdr:from>
        <xdr:to>
          <xdr:col>4</xdr:col>
          <xdr:colOff>180975</xdr:colOff>
          <xdr:row>4</xdr:row>
          <xdr:rowOff>9525</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8</xdr:col>
      <xdr:colOff>1072562</xdr:colOff>
      <xdr:row>0</xdr:row>
      <xdr:rowOff>28015</xdr:rowOff>
    </xdr:from>
    <xdr:to>
      <xdr:col>11</xdr:col>
      <xdr:colOff>151280</xdr:colOff>
      <xdr:row>1</xdr:row>
      <xdr:rowOff>935689</xdr:rowOff>
    </xdr:to>
    <xdr:sp macro="" textlink="">
      <xdr:nvSpPr>
        <xdr:cNvPr id="31" name="30 Rectángulo">
          <a:extLst>
            <a:ext uri="{FF2B5EF4-FFF2-40B4-BE49-F238E27FC236}">
              <a16:creationId xmlns:a16="http://schemas.microsoft.com/office/drawing/2014/main" id="{00000000-0008-0000-0000-00001F000000}"/>
            </a:ext>
          </a:extLst>
        </xdr:cNvPr>
        <xdr:cNvSpPr/>
      </xdr:nvSpPr>
      <xdr:spPr>
        <a:xfrm>
          <a:off x="15702962" y="28015"/>
          <a:ext cx="2764893" cy="1098174"/>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ES" sz="1000" b="1" baseline="0"/>
            <a:t>                                           </a:t>
          </a:r>
        </a:p>
        <a:p>
          <a:pPr algn="ctr"/>
          <a:r>
            <a:rPr lang="es-ES" sz="1400" b="0" baseline="0"/>
            <a:t>Dir: Colquiri, Plaza Incalacaya,  Prov. Inquisivi), La Paz -Bolivia   </a:t>
          </a:r>
        </a:p>
        <a:p>
          <a:pPr algn="ctr"/>
          <a:r>
            <a:rPr lang="es-ES" sz="1400" b="0" baseline="0"/>
            <a:t> Telf: 68350816- 68350817                    </a:t>
          </a:r>
        </a:p>
        <a:p>
          <a:pPr algn="ctr"/>
          <a:r>
            <a:rPr lang="es-ES" sz="1400" b="0" baseline="0"/>
            <a:t>www.colquiri.gob.bo</a:t>
          </a:r>
          <a:endParaRPr lang="es-ES" sz="1100" b="0" baseline="0"/>
        </a:p>
      </xdr:txBody>
    </xdr:sp>
    <xdr:clientData/>
  </xdr:twoCellAnchor>
  <xdr:twoCellAnchor editAs="oneCell">
    <xdr:from>
      <xdr:col>13</xdr:col>
      <xdr:colOff>0</xdr:colOff>
      <xdr:row>105</xdr:row>
      <xdr:rowOff>0</xdr:rowOff>
    </xdr:from>
    <xdr:to>
      <xdr:col>23</xdr:col>
      <xdr:colOff>304800</xdr:colOff>
      <xdr:row>106</xdr:row>
      <xdr:rowOff>12388</xdr:rowOff>
    </xdr:to>
    <xdr:sp macro="" textlink="">
      <xdr:nvSpPr>
        <xdr:cNvPr id="32" name="AutoShape 3" descr="Add contact">
          <a:hlinkClick xmlns:r="http://schemas.openxmlformats.org/officeDocument/2006/relationships" r:id="rId1" tooltip="Añadir a contactos"/>
          <a:extLst>
            <a:ext uri="{FF2B5EF4-FFF2-40B4-BE49-F238E27FC236}">
              <a16:creationId xmlns:a16="http://schemas.microsoft.com/office/drawing/2014/main" id="{00000000-0008-0000-0000-000020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105</xdr:row>
      <xdr:rowOff>0</xdr:rowOff>
    </xdr:from>
    <xdr:to>
      <xdr:col>23</xdr:col>
      <xdr:colOff>304800</xdr:colOff>
      <xdr:row>106</xdr:row>
      <xdr:rowOff>12388</xdr:rowOff>
    </xdr:to>
    <xdr:sp macro="" textlink="">
      <xdr:nvSpPr>
        <xdr:cNvPr id="33" name="AutoShape 4" descr="Add contact">
          <a:hlinkClick xmlns:r="http://schemas.openxmlformats.org/officeDocument/2006/relationships" r:id="rId1" tooltip="Añadir a contactos"/>
          <a:extLst>
            <a:ext uri="{FF2B5EF4-FFF2-40B4-BE49-F238E27FC236}">
              <a16:creationId xmlns:a16="http://schemas.microsoft.com/office/drawing/2014/main" id="{00000000-0008-0000-0000-000021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105</xdr:row>
      <xdr:rowOff>0</xdr:rowOff>
    </xdr:from>
    <xdr:to>
      <xdr:col>23</xdr:col>
      <xdr:colOff>304800</xdr:colOff>
      <xdr:row>106</xdr:row>
      <xdr:rowOff>12388</xdr:rowOff>
    </xdr:to>
    <xdr:sp macro="" textlink="">
      <xdr:nvSpPr>
        <xdr:cNvPr id="34" name="AutoShape 5" descr="Add contact">
          <a:hlinkClick xmlns:r="http://schemas.openxmlformats.org/officeDocument/2006/relationships" r:id="rId1" tooltip="Añadir a contactos"/>
          <a:extLst>
            <a:ext uri="{FF2B5EF4-FFF2-40B4-BE49-F238E27FC236}">
              <a16:creationId xmlns:a16="http://schemas.microsoft.com/office/drawing/2014/main" id="{00000000-0008-0000-0000-000022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105</xdr:row>
      <xdr:rowOff>0</xdr:rowOff>
    </xdr:from>
    <xdr:to>
      <xdr:col>23</xdr:col>
      <xdr:colOff>304800</xdr:colOff>
      <xdr:row>106</xdr:row>
      <xdr:rowOff>12388</xdr:rowOff>
    </xdr:to>
    <xdr:sp macro="" textlink="">
      <xdr:nvSpPr>
        <xdr:cNvPr id="35" name="AutoShape 6" descr="Add contact">
          <a:hlinkClick xmlns:r="http://schemas.openxmlformats.org/officeDocument/2006/relationships" r:id="rId1" tooltip="Añadir a contactos"/>
          <a:extLst>
            <a:ext uri="{FF2B5EF4-FFF2-40B4-BE49-F238E27FC236}">
              <a16:creationId xmlns:a16="http://schemas.microsoft.com/office/drawing/2014/main" id="{00000000-0008-0000-0000-000023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105</xdr:row>
      <xdr:rowOff>0</xdr:rowOff>
    </xdr:from>
    <xdr:to>
      <xdr:col>23</xdr:col>
      <xdr:colOff>304800</xdr:colOff>
      <xdr:row>106</xdr:row>
      <xdr:rowOff>12388</xdr:rowOff>
    </xdr:to>
    <xdr:sp macro="" textlink="">
      <xdr:nvSpPr>
        <xdr:cNvPr id="36" name="AutoShape 7" descr="Add contact">
          <a:hlinkClick xmlns:r="http://schemas.openxmlformats.org/officeDocument/2006/relationships" r:id="rId1" tooltip="Añadir a contactos"/>
          <a:extLst>
            <a:ext uri="{FF2B5EF4-FFF2-40B4-BE49-F238E27FC236}">
              <a16:creationId xmlns:a16="http://schemas.microsoft.com/office/drawing/2014/main" id="{00000000-0008-0000-0000-000024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105</xdr:row>
      <xdr:rowOff>0</xdr:rowOff>
    </xdr:from>
    <xdr:to>
      <xdr:col>23</xdr:col>
      <xdr:colOff>304800</xdr:colOff>
      <xdr:row>106</xdr:row>
      <xdr:rowOff>12388</xdr:rowOff>
    </xdr:to>
    <xdr:sp macro="" textlink="">
      <xdr:nvSpPr>
        <xdr:cNvPr id="37" name="AutoShape 8" descr="Add contact">
          <a:hlinkClick xmlns:r="http://schemas.openxmlformats.org/officeDocument/2006/relationships" r:id="rId1" tooltip="Añadir a contactos"/>
          <a:extLst>
            <a:ext uri="{FF2B5EF4-FFF2-40B4-BE49-F238E27FC236}">
              <a16:creationId xmlns:a16="http://schemas.microsoft.com/office/drawing/2014/main" id="{00000000-0008-0000-0000-000025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105</xdr:row>
      <xdr:rowOff>0</xdr:rowOff>
    </xdr:from>
    <xdr:to>
      <xdr:col>23</xdr:col>
      <xdr:colOff>304800</xdr:colOff>
      <xdr:row>106</xdr:row>
      <xdr:rowOff>12388</xdr:rowOff>
    </xdr:to>
    <xdr:sp macro="" textlink="">
      <xdr:nvSpPr>
        <xdr:cNvPr id="38" name="AutoShape 9" descr="Add contact">
          <a:hlinkClick xmlns:r="http://schemas.openxmlformats.org/officeDocument/2006/relationships" r:id="rId1" tooltip="Añadir a contactos"/>
          <a:extLst>
            <a:ext uri="{FF2B5EF4-FFF2-40B4-BE49-F238E27FC236}">
              <a16:creationId xmlns:a16="http://schemas.microsoft.com/office/drawing/2014/main" id="{00000000-0008-0000-0000-000026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105</xdr:row>
      <xdr:rowOff>0</xdr:rowOff>
    </xdr:from>
    <xdr:to>
      <xdr:col>23</xdr:col>
      <xdr:colOff>304800</xdr:colOff>
      <xdr:row>106</xdr:row>
      <xdr:rowOff>12388</xdr:rowOff>
    </xdr:to>
    <xdr:sp macro="" textlink="">
      <xdr:nvSpPr>
        <xdr:cNvPr id="39" name="AutoShape 10" descr="Add contact">
          <a:hlinkClick xmlns:r="http://schemas.openxmlformats.org/officeDocument/2006/relationships" r:id="rId1" tooltip="Añadir a contactos"/>
          <a:extLst>
            <a:ext uri="{FF2B5EF4-FFF2-40B4-BE49-F238E27FC236}">
              <a16:creationId xmlns:a16="http://schemas.microsoft.com/office/drawing/2014/main" id="{00000000-0008-0000-0000-000027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105</xdr:row>
      <xdr:rowOff>0</xdr:rowOff>
    </xdr:from>
    <xdr:to>
      <xdr:col>23</xdr:col>
      <xdr:colOff>304800</xdr:colOff>
      <xdr:row>106</xdr:row>
      <xdr:rowOff>12388</xdr:rowOff>
    </xdr:to>
    <xdr:sp macro="" textlink="">
      <xdr:nvSpPr>
        <xdr:cNvPr id="40" name="AutoShape 11" descr="Add contact">
          <a:hlinkClick xmlns:r="http://schemas.openxmlformats.org/officeDocument/2006/relationships" r:id="rId1" tooltip="Añadir a contactos"/>
          <a:extLst>
            <a:ext uri="{FF2B5EF4-FFF2-40B4-BE49-F238E27FC236}">
              <a16:creationId xmlns:a16="http://schemas.microsoft.com/office/drawing/2014/main" id="{00000000-0008-0000-0000-000028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105</xdr:row>
      <xdr:rowOff>0</xdr:rowOff>
    </xdr:from>
    <xdr:to>
      <xdr:col>23</xdr:col>
      <xdr:colOff>304800</xdr:colOff>
      <xdr:row>106</xdr:row>
      <xdr:rowOff>12388</xdr:rowOff>
    </xdr:to>
    <xdr:sp macro="" textlink="">
      <xdr:nvSpPr>
        <xdr:cNvPr id="41" name="AutoShape 12" descr="Add contact">
          <a:hlinkClick xmlns:r="http://schemas.openxmlformats.org/officeDocument/2006/relationships" r:id="rId1" tooltip="Añadir a contactos"/>
          <a:extLst>
            <a:ext uri="{FF2B5EF4-FFF2-40B4-BE49-F238E27FC236}">
              <a16:creationId xmlns:a16="http://schemas.microsoft.com/office/drawing/2014/main" id="{00000000-0008-0000-0000-000029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105</xdr:row>
      <xdr:rowOff>0</xdr:rowOff>
    </xdr:from>
    <xdr:to>
      <xdr:col>23</xdr:col>
      <xdr:colOff>304800</xdr:colOff>
      <xdr:row>106</xdr:row>
      <xdr:rowOff>14629</xdr:rowOff>
    </xdr:to>
    <xdr:sp macro="" textlink="">
      <xdr:nvSpPr>
        <xdr:cNvPr id="42" name="AutoShape 13" descr="Add contact">
          <a:hlinkClick xmlns:r="http://schemas.openxmlformats.org/officeDocument/2006/relationships" r:id="rId1" tooltip="Añadir a contactos"/>
          <a:extLst>
            <a:ext uri="{FF2B5EF4-FFF2-40B4-BE49-F238E27FC236}">
              <a16:creationId xmlns:a16="http://schemas.microsoft.com/office/drawing/2014/main" id="{00000000-0008-0000-0000-00002A000000}"/>
            </a:ext>
          </a:extLst>
        </xdr:cNvPr>
        <xdr:cNvSpPr>
          <a:spLocks noChangeAspect="1" noChangeArrowheads="1"/>
        </xdr:cNvSpPr>
      </xdr:nvSpPr>
      <xdr:spPr bwMode="auto">
        <a:xfrm>
          <a:off x="19583400" y="64579500"/>
          <a:ext cx="304800" cy="20512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105</xdr:row>
      <xdr:rowOff>0</xdr:rowOff>
    </xdr:from>
    <xdr:to>
      <xdr:col>23</xdr:col>
      <xdr:colOff>304800</xdr:colOff>
      <xdr:row>106</xdr:row>
      <xdr:rowOff>12388</xdr:rowOff>
    </xdr:to>
    <xdr:sp macro="" textlink="">
      <xdr:nvSpPr>
        <xdr:cNvPr id="43" name="AutoShape 14" descr="Add contact">
          <a:hlinkClick xmlns:r="http://schemas.openxmlformats.org/officeDocument/2006/relationships" r:id="rId1" tooltip="Añadir a contactos"/>
          <a:extLst>
            <a:ext uri="{FF2B5EF4-FFF2-40B4-BE49-F238E27FC236}">
              <a16:creationId xmlns:a16="http://schemas.microsoft.com/office/drawing/2014/main" id="{00000000-0008-0000-0000-00002B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105</xdr:row>
      <xdr:rowOff>0</xdr:rowOff>
    </xdr:from>
    <xdr:to>
      <xdr:col>23</xdr:col>
      <xdr:colOff>304800</xdr:colOff>
      <xdr:row>106</xdr:row>
      <xdr:rowOff>12388</xdr:rowOff>
    </xdr:to>
    <xdr:sp macro="" textlink="">
      <xdr:nvSpPr>
        <xdr:cNvPr id="44" name="AutoShape 15" descr="Add contact">
          <a:hlinkClick xmlns:r="http://schemas.openxmlformats.org/officeDocument/2006/relationships" r:id="rId1" tooltip="Añadir a contactos"/>
          <a:extLst>
            <a:ext uri="{FF2B5EF4-FFF2-40B4-BE49-F238E27FC236}">
              <a16:creationId xmlns:a16="http://schemas.microsoft.com/office/drawing/2014/main" id="{00000000-0008-0000-0000-00002C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105</xdr:row>
      <xdr:rowOff>0</xdr:rowOff>
    </xdr:from>
    <xdr:to>
      <xdr:col>23</xdr:col>
      <xdr:colOff>304800</xdr:colOff>
      <xdr:row>106</xdr:row>
      <xdr:rowOff>12388</xdr:rowOff>
    </xdr:to>
    <xdr:sp macro="" textlink="">
      <xdr:nvSpPr>
        <xdr:cNvPr id="45" name="AutoShape 16" descr="Add contact">
          <a:hlinkClick xmlns:r="http://schemas.openxmlformats.org/officeDocument/2006/relationships" r:id="rId1" tooltip="Añadir a contactos"/>
          <a:extLst>
            <a:ext uri="{FF2B5EF4-FFF2-40B4-BE49-F238E27FC236}">
              <a16:creationId xmlns:a16="http://schemas.microsoft.com/office/drawing/2014/main" id="{00000000-0008-0000-0000-00002D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105</xdr:row>
      <xdr:rowOff>0</xdr:rowOff>
    </xdr:from>
    <xdr:to>
      <xdr:col>23</xdr:col>
      <xdr:colOff>304800</xdr:colOff>
      <xdr:row>106</xdr:row>
      <xdr:rowOff>12388</xdr:rowOff>
    </xdr:to>
    <xdr:sp macro="" textlink="">
      <xdr:nvSpPr>
        <xdr:cNvPr id="46" name="AutoShape 17" descr="Add contact">
          <a:hlinkClick xmlns:r="http://schemas.openxmlformats.org/officeDocument/2006/relationships" r:id="rId1" tooltip="Añadir a contactos"/>
          <a:extLst>
            <a:ext uri="{FF2B5EF4-FFF2-40B4-BE49-F238E27FC236}">
              <a16:creationId xmlns:a16="http://schemas.microsoft.com/office/drawing/2014/main" id="{00000000-0008-0000-0000-00002E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105</xdr:row>
      <xdr:rowOff>0</xdr:rowOff>
    </xdr:from>
    <xdr:to>
      <xdr:col>23</xdr:col>
      <xdr:colOff>304800</xdr:colOff>
      <xdr:row>106</xdr:row>
      <xdr:rowOff>12388</xdr:rowOff>
    </xdr:to>
    <xdr:sp macro="" textlink="">
      <xdr:nvSpPr>
        <xdr:cNvPr id="47" name="AutoShape 18" descr="Add contact">
          <a:hlinkClick xmlns:r="http://schemas.openxmlformats.org/officeDocument/2006/relationships" r:id="rId1" tooltip="Añadir a contactos"/>
          <a:extLst>
            <a:ext uri="{FF2B5EF4-FFF2-40B4-BE49-F238E27FC236}">
              <a16:creationId xmlns:a16="http://schemas.microsoft.com/office/drawing/2014/main" id="{00000000-0008-0000-0000-00002F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2393156</xdr:colOff>
      <xdr:row>2</xdr:row>
      <xdr:rowOff>99716</xdr:rowOff>
    </xdr:from>
    <xdr:to>
      <xdr:col>5</xdr:col>
      <xdr:colOff>3875350</xdr:colOff>
      <xdr:row>5</xdr:row>
      <xdr:rowOff>433389</xdr:rowOff>
    </xdr:to>
    <xdr:pic>
      <xdr:nvPicPr>
        <xdr:cNvPr id="48" name="Imagen 1">
          <a:extLst>
            <a:ext uri="{FF2B5EF4-FFF2-40B4-BE49-F238E27FC236}">
              <a16:creationId xmlns:a16="http://schemas.microsoft.com/office/drawing/2014/main" id="{00000000-0008-0000-0000-000030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993856" y="1318916"/>
          <a:ext cx="1482194" cy="8480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GESTION%202024/cristhian/SEGUIM-CRISTHIAN.xlsm"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ilberth Villegas" refreshedDate="45385.702989930556" createdVersion="8" refreshedVersion="7" minRefreshableVersion="3" recordCount="9381" xr:uid="{C66FE1D9-53B5-4E83-9708-348A326CB01B}">
  <cacheSource type="worksheet">
    <worksheetSource ref="A2:CR65302" sheet="SEGUIMIENTO ORDENES COMPRA 2023" r:id="rId2"/>
  </cacheSource>
  <cacheFields count="96">
    <cacheField name="AÑO" numFmtId="0">
      <sharedItems containsString="0" containsBlank="1" containsNumber="1" containsInteger="1" minValue="2023" maxValue="2024" count="3">
        <n v="2023"/>
        <n v="2024"/>
        <m/>
      </sharedItems>
    </cacheField>
    <cacheField name="Nº " numFmtId="0">
      <sharedItems containsBlank="1" count="224">
        <s v="CD-20.1"/>
        <s v="CD-20"/>
        <s v="CD-09"/>
        <s v="CD-19"/>
        <s v="CD-15"/>
        <s v="CD-03"/>
        <s v="CD-04"/>
        <s v="CD-06"/>
        <s v="CD-21"/>
        <s v="CD-24"/>
        <s v="CM-01"/>
        <s v="CD-10"/>
        <s v="CD-13"/>
        <s v="CD-26"/>
        <s v="CD-30"/>
        <s v="CD-29"/>
        <s v="CD-27"/>
        <s v="CD-28"/>
        <s v="CD-18"/>
        <s v="CD-38"/>
        <s v="CD-35"/>
        <s v="CD-31"/>
        <s v="CD-32"/>
        <s v="CD-34"/>
        <s v="CD-33"/>
        <s v="CD-36"/>
        <s v="CD-37"/>
        <s v="CD-41"/>
        <s v="CD-40"/>
        <s v="CD-39"/>
        <s v="CD-38-A"/>
        <s v="CD-42"/>
        <s v="CD-53"/>
        <s v="CD-44"/>
        <s v="CD-43"/>
        <s v="CD-52"/>
        <s v="CD-54"/>
        <s v="CD-45"/>
        <s v="CD-5"/>
        <s v="CD-6"/>
        <s v="CD-11"/>
        <s v="CD-12"/>
        <s v="CD-16"/>
        <s v="CM-2"/>
        <s v="CM-3"/>
        <s v="CD-47"/>
        <s v="CM-6"/>
        <s v="CD-55"/>
        <s v="CD-58"/>
        <s v="CD-64"/>
        <s v="CM-8"/>
        <s v="CD-91"/>
        <s v="CD-92"/>
        <s v="CD-89"/>
        <s v="CD-90"/>
        <s v="CD-245"/>
        <s v="CD-348"/>
        <s v="CD-346"/>
        <s v="CD-153"/>
        <s v="CD-398"/>
        <s v="CD-111"/>
        <s v="CD-157"/>
        <s v="CD-110"/>
        <s v="CD-338"/>
        <m/>
        <s v="CD-117" u="1"/>
        <s v="CD-308" u="1"/>
        <s v="CD-455" u="1"/>
        <s v="CD-109.2" u="1"/>
        <s v="CD-469" u="1"/>
        <s v="CD-104" u="1"/>
        <s v="CD-190.3" u="1"/>
        <s v="CM-13" u="1"/>
        <s v="CD-118" u="1"/>
        <s v="CD-207" u="1"/>
        <s v="CD-354" u="1"/>
        <s v="CD-68" u="1"/>
        <s v="CD-119" u="1"/>
        <s v="CD-266" u="1"/>
        <s v="CD-164" u="1"/>
        <s v="CD-151" u="1"/>
        <s v="CD-267" u="1"/>
        <s v="CD-290.2" u="1"/>
        <s v="CD-356" u="1"/>
        <s v="CD-268" u="1"/>
        <s v="CD-343" u="1"/>
        <s v="CD-66.2" u="1"/>
        <s v="CD-167" u="1"/>
        <s v="CD-67" u="1"/>
        <s v="CD-109" u="1"/>
        <s v="CD-447" u="1"/>
        <s v="CD 313" u="1"/>
        <s v="CD-243" u="1"/>
        <s v="CD-390" u="1"/>
        <s v="CD-434" u="1"/>
        <s v="CD-332" u="1"/>
        <s v="CM-02" u="1"/>
        <s v="CD-155" u="1"/>
        <s v="CD-421" u="1"/>
        <s v="CD-169" u="1"/>
        <s v="CD-244" u="1"/>
        <s v="CD-391" u="1"/>
        <s v="CD-435" u="1"/>
        <s v="CD-311.2" u="1"/>
        <s v="CD-333" u="1"/>
        <s v="CD-65.2" u="1"/>
        <s v="CD-223.2" u="1"/>
        <s v="CD-403,2" u="1"/>
        <s v="CM-11" u="1"/>
        <s v="CD-392" u="1"/>
        <s v="CD-312.2" u="1"/>
        <s v="CD-143" u="1"/>
        <s v="CD-290" u="1"/>
        <s v="CD-334" u="1"/>
        <s v="CD-423" u="1"/>
        <s v="CD-66" u="1"/>
        <s v="CD-130" u="1"/>
        <s v="CD-393" u="1"/>
        <s v="CD-74.2" u="1"/>
        <s v="CD-313.2" u="1"/>
        <s v="CD-410" u="1"/>
        <s v="CD-225.2" u="1"/>
        <s v="CM-45" u="1"/>
        <s v="CD-131" u="1"/>
        <s v="CD-220" u="1"/>
        <s v="CD-483" u="1"/>
        <s v="CD-74.3" u="1"/>
        <s v="CD-190" u="1"/>
        <s v="CD-381" u="1"/>
        <s v="CD-132" u="1"/>
        <s v="CD-248" u="1"/>
        <s v="CD-439" u="1"/>
        <s v="CD-470" u="1"/>
        <s v="CD-56" u="1"/>
        <s v="CD-337" u="1"/>
        <s v="CD-412" u="1"/>
        <s v="CM-10" u="1"/>
        <s v="CD-191" u="1"/>
        <s v="CM-07" u="1"/>
        <s v="CD-133" u="1"/>
        <s v="CD-249" u="1"/>
        <s v="CD-324" u="1"/>
        <s v="CD-396" u="1"/>
        <s v="CD-65" u="1"/>
        <s v="CD-120" u="1"/>
        <s v="CD-311" u="1"/>
        <s v="CD-325" u="1"/>
        <s v="CD-397" u="1"/>
        <s v="CD-400" u="1"/>
        <s v="CD-472" u="1"/>
        <s v="CD-148" u="1"/>
        <s v="CD-223" u="1"/>
        <s v="CD-370" u="1"/>
        <s v="CD-486" u="1"/>
        <s v="CD-215.2" u="1"/>
        <s v="CD-312" u="1"/>
        <s v="CD-74" u="1"/>
        <s v="CD-210" u="1"/>
        <s v="CD-326" u="1"/>
        <s v="CD-149" u="1"/>
        <s v="CD-371" u="1"/>
        <s v="CD-415" u="1"/>
        <s v="CD-136" u="1"/>
        <s v="CD-211" u="1"/>
        <s v="CD-283" u="1"/>
        <s v="CD-181" u="1"/>
        <s v="CD-225" u="1"/>
        <s v="CD-300" u="1"/>
        <s v="CD-416" u="1"/>
        <s v="CD-123" u="1"/>
        <s v="CD-386" u="1"/>
        <s v="CD-137" u="1"/>
        <s v="CD-212" u="1"/>
        <s v="CD-284" u="1"/>
        <s v="CD-403" u="1"/>
        <s v="CD-298" u="1"/>
        <s v="CD-373" u="1"/>
        <s v="CD-417" u="1"/>
        <s v="CM-15" u="1"/>
        <s v="CD-213" u="1"/>
        <s v="CD-285" u="1"/>
        <s v="CD-360" u="1"/>
        <s v="CD-227" u="1"/>
        <s v="CD-299" u="1"/>
        <s v="CD-418" u="1"/>
        <s v="CD-73" u="1"/>
        <s v="CD-197" u="1"/>
        <s v="CD-200" u="1"/>
        <s v="CD-316" u="1"/>
        <s v="CD-463" u="1"/>
        <s v="CD-139" u="1"/>
        <s v="CD-214" u="1"/>
        <s v="CD-184" u="1"/>
        <s v="CD-228" u="1"/>
        <s v="CD-198" u="1"/>
        <s v="CD-201" u="1"/>
        <s v="CD-273" u="1"/>
        <s v="CD-171" u="1"/>
        <s v="CD-215" u="1"/>
        <s v="CD-287" u="1"/>
        <s v="CM-05" u="1"/>
        <s v="CD-229" u="1"/>
        <s v="CD-260" u="1"/>
        <s v="ANPE-35" u="1"/>
        <s v="CD-274" u="1"/>
        <s v="CD-318" u="1"/>
        <s v="CD-465" u="1"/>
        <s v="CD-288" u="1"/>
        <s v="CD-363" u="1"/>
        <s v="CD-479" u="1"/>
        <s v="CD-261" u="1"/>
        <s v="ANPE-08" u="1"/>
        <s v="CD-203" u="1"/>
        <s v="CD-466" u="1"/>
        <s v="CD-217" u="1"/>
        <s v="CD-364" u="1"/>
        <s v="CD-408" u="1"/>
        <s v="CD-72" u="1"/>
        <s v="CD-306" u="1"/>
        <s v="CD-378" u="1"/>
        <s v="CD-365" u="1"/>
        <s v="CD-409" u="1"/>
        <s v="CD-81" u="1"/>
        <s v="CD-441" u="1"/>
      </sharedItems>
    </cacheField>
    <cacheField name="PG" numFmtId="0">
      <sharedItems containsNonDate="0" containsString="0" containsBlank="1" count="1">
        <m/>
      </sharedItems>
    </cacheField>
    <cacheField name="ESTADO" numFmtId="0">
      <sharedItems containsBlank="1"/>
    </cacheField>
    <cacheField name="MES" numFmtId="0">
      <sharedItems containsBlank="1"/>
    </cacheField>
    <cacheField name="FECHA DE INICIO GERENCIA" numFmtId="0">
      <sharedItems containsNonDate="0" containsDate="1" containsString="0" containsBlank="1" minDate="2022-01-05T00:00:00" maxDate="2024-04-02T00:00:00"/>
    </cacheField>
    <cacheField name="COMPRADOR" numFmtId="0">
      <sharedItems containsBlank="1"/>
    </cacheField>
    <cacheField name="PARTIDA PRESUP." numFmtId="0">
      <sharedItems containsString="0" containsBlank="1" containsNumber="1" containsInteger="1" minValue="22300" maxValue="43700" count="29">
        <n v="34200"/>
        <n v="31300"/>
        <n v="22600"/>
        <n v="34600"/>
        <n v="33300"/>
        <n v="34500"/>
        <n v="25220"/>
        <n v="22300"/>
        <n v="34400"/>
        <n v="43700"/>
        <n v="22500"/>
        <n v="34110"/>
        <n v="39800"/>
        <n v="34700"/>
        <n v="25900"/>
        <n v="43200"/>
        <n v="24110"/>
        <n v="34800"/>
        <n v="39700"/>
        <n v="43330"/>
        <n v="24120"/>
        <n v="34300"/>
        <n v="42230"/>
        <m/>
        <n v="26700"/>
        <n v="34593"/>
        <n v="24200" u="1"/>
        <n v="24300" u="1"/>
        <n v="25210" u="1"/>
      </sharedItems>
    </cacheField>
    <cacheField name="NOM PRESP" numFmtId="0">
      <sharedItems containsBlank="1"/>
    </cacheField>
    <cacheField name="SECCION" numFmtId="0">
      <sharedItems containsBlank="1" count="12">
        <s v="LABORATORIO QUIMICO"/>
        <s v="MINA"/>
        <s v="SERVICIOS GENERALES"/>
        <s v="PLANTA CONCENTRADORA"/>
        <s v="SEGURIDAD INDUSTRIAL Y MEDIO AMBIENTE"/>
        <s v="OBRAS CIVILES"/>
        <s v="ALMACEN-PLANIFICACION DE MATERIALES"/>
        <s v="MANTENIMIENTO Y SERVICIOS"/>
        <s v="ADMINISTRACION"/>
        <s v="INGENIERIA Y PLANIFICACION"/>
        <m/>
        <s v="SISTEMAS"/>
      </sharedItems>
    </cacheField>
    <cacheField name="SUPERVISOR " numFmtId="0">
      <sharedItems containsBlank="1" count="25">
        <s v="MANUELA N. QUISPE CHINO"/>
        <s v="MARIO LIMA CAYETANO"/>
        <s v="ISAAC A. ARISPE GONZALES"/>
        <s v="EDWIN YUGAR YUGAR"/>
        <s v="DAVID B. ZAMBRANA PINTO"/>
        <s v="EDMY MAGNE GUTIERREZ"/>
        <s v="RAMIRO VASQUEZ FRANCO"/>
        <s v="JHOVAN H. USNAYO USNAYO"/>
        <s v="ANGELO IVAN BERNAL PANOZO"/>
        <s v="PERCY BORIS ROJAS BILBAO"/>
        <s v="HILARION PEÑARANDA COLQUE"/>
        <s v="MANUELA NATIVIDAD QUISPE CHINO"/>
        <s v="JHOVAN HUMBERTO USNAYO USNAYO"/>
        <s v="DAVID BAGNER ZAMBRANA PINTO "/>
        <s v="MARIA JAQUELINE DURAN COSSIO"/>
        <s v="WILBER CHUCA OJEDA "/>
        <s v="MARCELINO VASQUEZ GUZMAN"/>
        <s v="JHOVAN USNAYO USNAYO"/>
        <s v="GLADYS ESCOBAR TORREZ"/>
        <s v="NESTOR SADOTT ROMAY CANAZA"/>
        <s v="EDMY LYDIA MAGNE GUTIERREZ"/>
        <m/>
        <s v="JUAN CARLOS SALAZAR ARANIBAR"/>
        <s v="DAVID BAGNER ZAMBRANA PINTO"/>
        <s v="ISAAC ARMANDO ARISPE GONZALES " u="1"/>
      </sharedItems>
    </cacheField>
    <cacheField name="N°SOLICITUD" numFmtId="0">
      <sharedItems containsBlank="1" count="225">
        <s v="LAB-132/2022"/>
        <s v="ADQ/MINA-004/2023"/>
        <s v="ADQ/BISO-P-003/2023"/>
        <s v="ADQ/BISO-P-005/2023"/>
        <s v="EMC - PCPL - 004/2023"/>
        <s v="EMC - PCPL - 003/2023"/>
        <s v="EMC - SIMA - l - 001/2023"/>
        <s v="CMB/EMC/O CIV-ADQ/001/2023"/>
        <s v="SIMA/2023"/>
        <s v="ALM-05/2023"/>
        <s v="EMC-PCPL-006-2023"/>
        <s v="EMC/ADQ-ALM.014/2022"/>
        <s v="ADQ/MINA-005/2023"/>
        <s v="ADQ/MINA-009/2023"/>
        <s v="SIMA-007/2023"/>
        <s v="SIMA-005/2023"/>
        <s v="ADQ/BISO-P-004/2022"/>
        <s v="SIMA - 013/2023"/>
        <s v="SIMA - 009/2023"/>
        <s v="SIMA - 008/2023"/>
        <s v="EMC-SIMA - 014/2023"/>
        <s v="SIMA - 011/2023"/>
        <s v="SIMA - 010/2023"/>
        <s v="SIMA - 012/2023"/>
        <s v="CMB/EMC/O CIV-ADQ/005/2023"/>
        <s v="EMC-PCPL-010/2023"/>
        <s v="EMC-PCPL-008/2023"/>
        <s v="ADQ. MANTTO  Y SERV. 01/2023"/>
        <s v="CMB/EMC/O.CIV-ADQ/003/2023"/>
        <s v="EMC-PCPL-018/2023"/>
        <s v="EMC-PCPL-011/2023"/>
        <s v="EMC-PCPL-012/2023"/>
        <s v="EMC-PCPL-015/2023"/>
        <s v="EMC-PCPL-014/2023"/>
        <s v="EMC/ADQ-ALM. 054/2023"/>
        <s v="EMC/ADQ-ALM. 053/2023"/>
        <s v="LAB-100/2023"/>
        <s v="EMC-PCPL-158/2023"/>
        <s v="ADQ. MANTTO Y SERV. 02/2023-2024"/>
        <s v="ADQ. MANTTO Y SERV. 04/2023-2024"/>
        <s v="EMC-SIMA-I-001/2024"/>
        <s v="ADM - CL 003/2024"/>
        <s v="ADM/CL/02-/2024"/>
        <s v="CMB/EMC/O CIV-ADQ/001/2024"/>
        <s v="CMB/EMC/O CIV-ADQ/002/2024"/>
        <s v="EMC-SIMA-003/2024"/>
        <s v="EMC-SIMA-04/2024"/>
        <s v="EMC-SIMA-010/2024"/>
        <s v="EMC-SIMA-002/2024"/>
        <s v="CMB/EMC/O CIV-ADQ/003/2024"/>
        <s v="CMB/EMC/O CIV-ADQ/005/2024"/>
        <s v="RS/CL-002/2024"/>
        <s v="ADQ/MINA-009/2024"/>
        <s v="ADQ/MINA-011/2024"/>
        <s v="LAB-006/2024"/>
        <s v="ADQ.MANTTO Y SERV.10/2024"/>
        <s v="ADM/CL/08-/2024"/>
        <s v="CMB/EMC/O.CIV-ADQ/009/2024"/>
        <s v="CMB/EMC/O.CIV-ADQ/008/2024"/>
        <s v="ADQ.MANTTO Y SERV.13/2024"/>
        <s v="ADQ.MANTTO Y SERV.12/2024"/>
        <s v="ADQ/MINA-026/2024"/>
        <s v="EMC-PCPL-040/2024"/>
        <s v="EMC-PCPL-037/2024"/>
        <s v="ADQ.MANTTO Y SERV. 22/2024"/>
        <s v="CMB/EMC/ING-PLA/0077/2023"/>
        <s v="CMB/EMC/ING-PLA/0017/2024"/>
        <s v="ADQ.MANTTO Y SERV. 27/2024"/>
        <s v="EMC-PCPL-038/2024"/>
        <s v="EMC-PCPL-045/2024"/>
        <s v="ADQ.MANTTO Y SERV. 65/2023"/>
        <s v="ADQ.MANTTO Y SERV. 70/2023"/>
        <s v="ADQ.MANTTO Y SERV. 69/2035"/>
        <s v="ADQ/MINA-028/2023"/>
        <s v="ADQ/MINA-040/2023"/>
        <s v="ADQ.MANTTO Y SERV. 73/2078"/>
        <s v="ADQ.MANTTO Y SERV. 74/2078"/>
        <s v="CMB/EMC/ING-PLA/0088/2023"/>
        <s v="CMB/EMC/ING-PLA/0094/2023"/>
        <s v="CMB/EMC/ING-PLA/0136/2023"/>
        <s v="EMC-SIMA-048/2023"/>
        <s v="CMB/EMC/O.CIV-ADQ/027/2023"/>
        <s v="EMC-PCPL-085/2023"/>
        <s v="EMC-PCPL-090/2023"/>
        <s v="EMC-PCPL-091/2023"/>
        <s v="EMC-PCPL-092/2023"/>
        <s v="CMB/EMC/O.CIV-ADQ/0037/2023"/>
        <s v="ADQ.MANTTO Y SERV. 95/2023"/>
        <s v="ADQ.MANTTO Y SERV. 96/2023"/>
        <s v="ADQ.MANTTO Y SERV. 99/2023"/>
        <s v="ADQ.MANTTO Y SERV. 84/2023"/>
        <s v="ADQ.MANTTO Y SERV. 89/2023"/>
        <s v="EMC-PCPL-100/2023"/>
        <s v="ADQ.MANTTO Y SERV. 102/2023"/>
        <s v="ADQ.MANTTO Y SERV. 104/2023"/>
        <s v="ADQ.MANTTO Y SERV. 105/2023"/>
        <s v="EMC/ALM-INF-032/2023"/>
        <s v="ADQ.MANTTO Y SERV. 103/2023"/>
        <s v="ADQ.MANTTO Y SERV. 113/2023"/>
        <s v="ADQ.MANTTO Y SERV. 115/2023"/>
        <s v="ADQ/MINA-048/2023"/>
        <s v="ADQ.MANTTO Y SERV. 121/2023"/>
        <s v="ADQ.MANTTO Y SERV. 123/2023"/>
        <s v="CMB/EMC/O.CIV-ADQ/041/2023"/>
        <s v="ADQ.MANTTO Y SERV. 122/2023"/>
        <s v="ADQ.MANTTO Y SERV. 120/2023"/>
        <s v="ADQ.MANTTO Y SERV. 125/2023"/>
        <s v="ADQ.MANTTO Y SERV. 130/2023"/>
        <s v="ADQ.MANTTO Y SERV. 133/2023"/>
        <s v="ADQ.MANTTO Y SERV. 132/2023"/>
        <s v="ADQ.MANTTO Y SERV. 142/2023"/>
        <s v="ADQ.MANTTO Y SERV. 144/2023"/>
        <s v="RS/CL-004/2023"/>
        <s v="ADQ/MINA-051/2023"/>
        <s v="ADQ/MINA-057/2023"/>
        <s v="ADQ/MINA-055/2023"/>
        <s v="ADQ/MINA-052/2023"/>
        <s v="CMB/EMC/O CIV-ADQ/044/2023"/>
        <s v="CMB/EMC/O.CIV-ADQ/046/2023"/>
        <s v="SIMA-060/2023"/>
        <s v="SIMA-061/2023"/>
        <s v="ADQ/MINA-053/2023"/>
        <s v="EMC/ADQ-ALM.035/2023"/>
        <s v="ADQ.MANTTO Y SERV. 182/2023"/>
        <s v="ADQ.MANTTO Y SERV. 183/2023"/>
        <s v="ADQ.MANTTO Y SERV. 149/2023"/>
        <s v="CMB/EMC/O CIV-ADQ/037/2088"/>
        <s v="CMB/EMC/O CIV-ADQ/051/2105"/>
        <s v="CMB/EMC/O CIV-ADQ/052/2106"/>
        <s v="SIMA-058/2023"/>
        <s v="ADQ.MANTTO Y SERV. 143/2023"/>
        <s v="CMB/EMC/O CIV-ADQ/053/2116"/>
        <s v="ADQ.MANTTO Y SERV. 155/2023"/>
        <s v="ADQ.MANTTO Y SERV. 157/2023"/>
        <s v="ADQ.MANTTO Y SERV. 173/2023"/>
        <s v="ADQ.MANTTO Y SERV. 174/2023"/>
        <s v="ADQ.MANTTO Y SERV. 169/2023"/>
        <s v="ADQ.MANTTO Y SERV. 170/2023"/>
        <m/>
        <s v="ADQ.MANTTO Y SERV. 163/2023"/>
        <s v="ADQ.MANTTO Y SERV. 167/2023"/>
        <s v="ADQ.MANTTO Y SERV. 162/2023"/>
        <s v="CMB/EMC/O CIV-ADQ/052/2116"/>
        <s v="CMB/EMC/O CIV-ADQ/045/2116"/>
        <s v="ADQ/MINA-062/2023"/>
        <s v="ADQ/MINA-060/2023"/>
        <s v="EMC-PCPL-129/2023"/>
        <s v="EMC-PCPL-130/2023"/>
        <s v="ADQ.MANTTO Y SERV. 186/2023"/>
        <s v="ADQ.MANTTO Y SERV. 190/2023"/>
        <s v="ADQ.MANTTO Y SERV. 191/2023"/>
        <s v="ADQ.MANTTO Y SERV. 192/2023"/>
        <s v="ADQ.MANTTO Y SERV. 193/2023"/>
        <s v="EMC-PCPL-141/2023"/>
        <s v="EMC-PCPL-139/2023"/>
        <s v="EMC-PCPL-140/2023"/>
        <s v="ADQ.MANTTO Y SERV. 213/2023"/>
        <s v="ADQ.MANTTO Y SERV. 179/2023"/>
        <s v="ADQ.MANTTO Y SERV. 168/2023"/>
        <s v="SIS-065/2023"/>
        <s v="ADQ.MANTTO Y SERV. 196/2023"/>
        <s v="ADQ.MANTTO Y SERV. 211/2023"/>
        <s v="ADQ.MANTTO Y SERV. 209/2023"/>
        <s v="ADQ.MANTTO Y SERV. 214/2023"/>
        <s v="LAB--090/2023"/>
        <s v="SIMA-074/2023"/>
        <s v="SIMA-068/2023"/>
        <s v="CMB/EMC/O CIV-ADQ/044/2116"/>
        <s v="CMB/EMC/O.CIV-ADQ/025/2023" u="1"/>
        <s v="ADQ/MINA-038/2023" u="1"/>
        <s v="ADQ/BISO-P-010/2023" u="1"/>
        <s v="CMB/EMC/ING-PLA/0055/2023" u="1"/>
        <s v="EMC-SIMA-039-2023" u="1"/>
        <s v="ADQ.MANTTO Y SERV. 57/2023" u="1"/>
        <s v="CMB/EMC/O.CIV-ADQ/016/2023" u="1"/>
        <s v="ADQ.MANTTO Y SERV. 032/2023" u="1"/>
        <s v="ADM-004/2023" u="1"/>
        <s v="CMB/EMC/O.CIV-ADQ/018/2023" u="1"/>
        <s v="ADQ.MANTTO Y SERV. 35/2023" u="1"/>
        <s v="CMB/EMC/ING-PLA/0053/2023" u="1"/>
        <s v="ADQ.MANTTO Y SERV. 94/2023" u="1"/>
        <s v="CMB/EMC/ING-PLA/0078/2023" u="1"/>
        <s v="ADQ.MANTTO Y SERV. 37/2023" u="1"/>
        <s v="EMC-SIMA-018-2023" u="1"/>
        <s v="ADQ.MANTTO Y SERV. 24/2023" u="1"/>
        <s v="CMB/EMC/O.CIV-ADQ/009/2023" u="1"/>
        <s v="ADQ.MANTTO Y SERV. 39/2023" u="1"/>
        <s v="ADQ.MANTTO Y SERV. 39/2024" u="1"/>
        <s v="ADQ.MANTTO Y SERV. 15/2023" u="1"/>
        <s v="EMC-SIMA-028-2023" u="1"/>
        <s v="CMB/EMC/ING-PLA/0051/2023" u="1"/>
        <s v="ADQ.MANTTO Y SERV. 61/2023" u="1"/>
        <s v="ADQ.MANTTO Y SERV. 17/2023" u="1"/>
        <s v="CMB/EMC/O.CIV-ADQ/020/2023" u="1"/>
        <s v="SIMA-024/2023" u="1"/>
        <s v="ADQ/MINA-032/2023" u="1"/>
        <s v="ADQ.MANTTO Y SERV. 63/2023" u="1"/>
        <s v="EMC-SIMA-015-2023" u="1"/>
        <s v="ADQ.MANTTO Y SERV. 19/2023" u="1"/>
        <s v="ADQ.MANTTO Y SERV. 50/2023" u="1"/>
        <s v="ADQ/MINA-037/2023" u="1"/>
        <s v="ADQ.MANTTO Y SERV. 08/2023" u="1"/>
        <s v="ADQ.MANTTO Y SERV. 67/2023" u="1"/>
        <s v="EMC-SIMA-020-2023" u="1"/>
        <s v="CMB/EMC/O.CIV-ADQ/026/2023" u="1"/>
        <s v="CMB/EMC/O.CIV-ADQ/013/2023" u="1"/>
        <s v="EMC-PCPL-030-2023" u="1"/>
        <s v="CMB/EMC/O.CIV-ADQ/017/2023" u="1"/>
        <s v="ADQ.MANTTO Y SERV. 025/2023" u="1"/>
        <s v="ADQ.MANTTO Y SERV. 49/2023" u="1"/>
        <s v="LAB-010/2023" u="1"/>
        <s v="ADQ/MINA-026/2023" u="1"/>
        <s v="CMB/EMC/O.CIV-ADQ/008/2023" u="1"/>
        <s v="ADQ.MANTTO Y SERV. 38/2023" u="1"/>
        <s v="SIMA-017/2023" u="1"/>
        <s v="EMC-SIMA-016/2023" u="1"/>
        <s v="ADQ.MANTTO Y SERV. 88/2023" u="1"/>
        <s v="ADQ.MANTTO Y SERV. 087/2023" u="1"/>
        <s v="LAB-022/2023" u="1"/>
        <s v="SIMA-51/2023" u="1"/>
        <s v="SIMA-042/2023" u="1"/>
        <s v="ADQ.MANTTO Y SERV. 05/2023" u="1"/>
        <s v="CMB/EMC/O.CIV-ADQ/021/2023" u="1"/>
        <s v="CMB/EMC/ING-PLA/0050/2023" u="1"/>
        <s v="ADQ.MANTTO Y SERV. 64/2023" u="1"/>
      </sharedItems>
    </cacheField>
    <cacheField name="RECIBIDO ADQUISICIONES" numFmtId="0">
      <sharedItems containsNonDate="0" containsDate="1" containsString="0" containsBlank="1" minDate="2022-10-15T00:00:00" maxDate="2024-04-03T00:00:00"/>
    </cacheField>
    <cacheField name="MES-REC" numFmtId="0">
      <sharedItems containsNonDate="0" containsString="0" containsBlank="1"/>
    </cacheField>
    <cacheField name="CERTF presup" numFmtId="0">
      <sharedItems containsString="0" containsBlank="1" containsNumber="1" containsInteger="1" minValue="2" maxValue="967"/>
    </cacheField>
    <cacheField name="SERV/BIEN/OBRA" numFmtId="0">
      <sharedItems containsBlank="1"/>
    </cacheField>
    <cacheField name="CONCEPTO" numFmtId="0">
      <sharedItems containsBlank="1" count="241">
        <s v="CLQ-23-CD-20-2022/2023 ADQUISICION RECURRENTE DE “REACTIVOS QUIMICOS GESTION 2023” (MODALIDAD DE CONTRATACION DIRECTA)"/>
        <s v="CLQ-23-CD-09-2022/2023 ADQUISICIÓN DE MADERA EUCALIPTO, MODALIDAD DIRECTA, (RECURRENTE GESTION 2023)"/>
        <s v="CLQ-23-CD-19-2022/2023 SERVICIO DE TRANSPORTE PERSONAL MINIBÚS (RECURRENTE) GESTIÓN 2023"/>
        <s v="CLQ-23-CD-15-2022/2023 SERVICIO DE TRANSPORTE PERSONAL BUS (RECURRENTE) GESTION 2023"/>
        <s v="CLQ-23-CD-03/2022-2023 ADQUISICIÓN DE BOLAS DE ACERO FORJADAS DE Ø 5&quot; (MODALIDAD DE CONTRATACION DIRECTA) - MATERIAL RRECURRENTE"/>
        <s v="CLQ-23-CD-04-2022/2023 ADQUISICION DE INSUMO REACTIVO ESPUMANTE DOWFROTH -1012 (MODALIDAD DE CONTRATACION DIRECTA) - MATERIAL RRECURRENTE"/>
        <s v="CLQ-23-CD-06-2022/2023 ADQUISICION DE FILTROS DE GAS, POLVO Y ACCESORIOS RECURRENTE"/>
        <s v="CLQ-23-CD-21/2023 ADQUISICION DE 4560 Bolsas DE CEMENTO PORTLAND, PARA LA GESTION 2023 (REQUERIMIENTO DE ACUERDO A SOLICITUD POR LOTES DE CEMENTO) "/>
        <s v="CLQ-23-CD-24/2023 ADQUISICION ROPA DE GOMA (MODALIDAD DE CONTRATACION DIRECTA)."/>
        <s v="CLQ-23-CM-01/2023 CONSULTOR EN   LINEA PARA REALIZACION DE INVENTARIO GENERAL MATERIALES ALMACEN EMPRESA MINERA COLQUIRI"/>
        <s v="CLQ-23-CD-10/2022/2023 ADQUISICION DE BARRAS DE ACERO DE Ø 3”X3 MTRS. (MODALIDAD DE CONTRATACION DIRECTA) - MATERIAL RECURRENTE"/>
        <s v="CLQ-23-CD-13-2022/2023 SERVICIO DE TRANSPORTE DE COMBUSTIBLE"/>
        <s v="CLQ-23-CD-26/2023 ADQUISICIÓN DE MATERIAL METALICO PARA HERRERIA"/>
        <s v="CLQ-23-CD-30/2023 ADQUISICIÓN DE VALVULAS DE PASO INOX DE DIFERENTES MEDIDAS."/>
        <s v="CLQ-23-CD-29/2023 ADQUISICION TAPONES AUDITIVOS DE INSERCION (MODALIDAD DE CONTRATACION DIRECTA)."/>
        <s v="CLQ-23-CD-27/2023 ADQUISICION COLETOS Y POLAINAS DE CUERO (MODALIDAD DE CONTRATACION DIRECTA).       "/>
        <s v="CLQ-23-CD-28/2023 ADQUISICION CHALECOS SALVAVIDAS (MODALIDAD DE CONTRATACION DIRECTA).       "/>
        <s v="CLQ-23-CD-18/2022/2023 SERVICIO DE TRANSPORTE PERSONAL (TAXI) (RECURRENTE) GESTION 2023"/>
        <s v="CLQ-23-CD-38/2023 ADQUISICION DE DIFERENTES LENTES DE SEGURIDAD (MODALIDAD DE CONTRATACION DIRECTA)."/>
        <s v="CLQ-23-CD-35/2023 ADQUISICION DE DIFERENTES CASCOS DE SEGURIDAD, TAFILES Y CARRILERAS (MODALIDAD DE CONTRATACION DIRECTA)."/>
        <s v="CLQ-23-CD-31/2023 ADQUISICION DE EQUIPO DE PROTECCION PERSONAL RESPIRATORIO DE DIFERENTES TIPOS (MODALIDAD DE CONTRATACION DIRECTA)."/>
        <s v="CLQ-23-CD-32/2023 ADQUISICION DE CALAMINA PLANA Y PLANCHAS DE ACERO"/>
        <s v="CLQ-23-CD-34/2023 ADQUISICION DE RETENEDORES 502 (MODALIDAD DE CONTRATACION DIRECTA)."/>
        <s v="CLQ-23-CD-33/2023 ADQUISICION CINTA DE SEGURIDAD INDUSTRIAL (MODALIDAD DE CONTRATACION DIRECTA)."/>
        <s v="CLQ-23-CD-36/2023 ADQUISICION DIFERENTES TIPOS DE CANDADOS DE SEGURIDAD (MODALIDAD DE CONTRATACION DIRECTA)."/>
        <s v="CLQ-23-CD-37/2023 ADQUISICION DE CALAMINA GALVANIZADA"/>
        <s v="CLQ-23-CD-41/2023 ADQUISICIÓN DE CONVERTIDOR DE FRECUENCIA"/>
        <s v="CLQ-23-CD-40/2023 SERVICIO DE TRANSPORTE DE CONCENTRADOS DE ZINC DE COLQUIRI A LA CIUDAD DE ORURO Y PESAJE DE CONCENTRADOS DE ZINC (MODALIDAD DE CONTRATACION DIRECTA)"/>
        <s v="CLQ-23-CD-39/2023 SERVICIO DE TRANSPORTE DE CONCENTRADOS DE ESTAÑO DE COLQUIRI A VINTO (MODALIDAD DE CONTRATACION DIRECTA)"/>
        <s v="CLQ-23-CD-38-A/2023 ADQUISICIÓN DE MOTOSOLDADOR PARA MAESTRANZA DE LA EMPRESA MINERA COLQUIRI (MODALIDAD DE CONTRATACIÓN DIRECTA)."/>
        <s v="CLQ-23-CD-42/2023 CONSTRUCCIÓN TINGLADO AMPLIACIÓN ALMACÉN"/>
        <s v="CLQ-23-CD-53/2023 ADQUISICIÓN DE LUBRICANTES PARA EQUIPOS PESADOS Y LIVIANOS"/>
        <s v="CLQ-23-CD-44/2023 ADQUISICIÓN DE REVESTIMIENTOS METALICOS"/>
        <s v="CLQ-23-CD-43/2023 ADQUISICIÓN DE RETENES ESPECIALES GARLOOCK  64x4011"/>
        <s v="CLQ-23-CD-52/2023 ADQUISICIÓN DE ACCESORIOS DE POLIURETANO "/>
        <s v="CLQ-23-CD-54/2023 ADQUISICIÓN DE LUBRICANTES PARA EQUIPOS PLANTA"/>
        <s v="CLQ-23-CD-45/2023 ADQUISICION DE REVESTIMIENTOS EN POLIURETANO PARA BOMBAS"/>
        <s v="CLQ-24-CD-5/2023/2024 SERVICIO DE TRANSPORTE DE COMBUSTIBLE - GESTION 2024"/>
        <s v="CLQ-24-CD-6/2023/2024 ADQUISICION DE GASES INDUSTRIALES Y DE LABORATORIO (OXIGENO Y ACETILENO)"/>
        <s v="CLQ-24-CD-10/2023/2024 ADQUISICION DE &quot;REACTIVOS QUIMICOS GESTION 2024&quot;, (RECURRENTE), (MODALIDAD DE CONTRATACION DIRECTA) "/>
        <s v="CLQ-24-CD-11/2023/2024 &quot;ADQUISICION DE PRODUCTOS METALICOS Y OTROS&quot; RECURRENTE, (MODALIDAD DE CONTRATACION DIRECTA)"/>
        <s v="CLQ-24-CD-12/2023/2024 ADQUISICION DE BARRAS DE ACERO DE Ø 3&quot;X3 MTRS. (MODALIDAD DE CONTRATACION DIRECTA) - MATERIAL RECURRENTE - GESTION 2024"/>
        <s v="CLQ-24-CD-15/2023/2024 ADQUISICION DE LUBRICANTES PARA EQUIPOS TRUCKLESS DE LA EMPRESA MINERA COLQUIRI (MODALIDAD DE CONTRATACION DIRECTA), (RECURRENTE GESTION 2024)"/>
        <s v="CLQ-24-CD-16/2023/2024 ADQUISICION DE REPUESTOS ELECTRICOS PARA SCOOPTRAM ST2G DE LA EMPRESA MINERA COLQUIRI (MODALIDAD DE CONTRATACION DIRECTA), (RECURRENTE GESTION 2024)"/>
        <s v="CLQ-24-CD-18/2023/2024 ADQUISICION DE FILTROS PARA EQUIPOS DE GARAJES DE LA EMPRESA MINERA COLQUIRI (MODALIDAD DE CONTRATACION DIRECTA), (RECURRENTE GESTION 2024)"/>
        <s v="CLQ-24-CD-19/2023/2024 ADQUISICION DE FILTROS DE GAS, POLVO Y ACCESORIOS, RECURRENTE GESTION 2024, (MODALIDAD DE CONTRATACION DIRECTA)"/>
        <s v="CLQ-24-CM-2/2024 SERVICIO DE CONSULTORIA EN LINEA: TRAMITES ADMINISTRATIVOS ADUANA NACIONAL, AUXILIAR ADMINISTRATIVO (MODALIDAD DE CONTRATACION MENOR)"/>
        <s v="CLQ-24-CM-3/2024 SERVICIO DE CONSULTORIA EN LINEA: AUXILIAR ADMINISTRATIVO &quot;ADQUISICIONES&quot; (MODALIDAD DE CONTRATACION MENOR)"/>
        <s v="CLQ-24-CD-26/2024 ADQUISICION DE 5000 Bolsas DE CEMENTO PORTLAND IP-40, PARA LA GESTION 2024 (REQUERIMIENTO DE ACUERO A SOLICITUD POR LOTES DE CEMENTO)"/>
        <s v="CLQ-24-CD-27/2024 ADQUISICION DE AGREGADOS (Arena, Gravilla) - REQUERIMIENTO DE ACUERDO A SOLICITUD"/>
        <s v="CLQ-24-CD-36/2024 ADQUISICION DE CASCOS Y ACCESORIOS (MODALIDAD DE CONTRATACION DIRECTA)"/>
        <s v="CLQ-24-CD-37/2024 ADQUISICION DE PROTECCION DE MANOS (MODALIDAD DE CONTRATACION DIRECTA)"/>
        <s v="CLQ-24-CD-43/2024 ADQUISICION DE PROTECTORES DE SEGURIDAD PARA LA VISTA Y OIDO (MODALIDAD DE CONTRATACION DIRECTA)"/>
        <s v="CLQ-24-CD-35/2024 ADQUISICION DE PROTECTORES PARA ESPALDA Y ACCESORIOS PARA CASCO (MODALIDAD DE CONTRATACION DIRECTA)"/>
        <s v="CLQ-24-CD-34/2024 ADQUISICION DE PIEDRA BRUTA (REQUERIMIENTO DE ACUERDO A SOLICITUD)"/>
        <s v="CLQ-24-CD-47/2024 SERVICIO DE FABRICACION DE PUERTAS PORTONES AUTOMATICOS "/>
        <s v="CLQ-24-CM-6/2024 SERVICIO DE CONSULTOR EN LINEA PARA LA ATENCION DEL LABORATORIO COMPUTACIONAL Y CURSOS DE CAPACITACION EN OFIMATICA (PAQUETES COMPUTACIONALES - ROBOTICA) (MODALIDAD DE CONTRATACION MENOR)"/>
        <s v="CLQ-24-CD-52/2024 ADQUISICION DE TRACTOR AGRICOLA PARA TRANSPORTE DE ANFO, MODALIDAD DE CONTRATACION DIRECTA "/>
        <s v="CLQ-24-CD-55/2024 ADQUISICION DE MALETAS METALICAS, MODALIDAD DE CONTRATACION DIRECTA "/>
        <s v="CLQ-24-CD-58/2024 ADQUISICION DE MATERIAL DE VIDRIO MATRAZ ERLENMEYER Y EMBUDOS (MODALIDAD DE CONTRATACION DIRECTA) "/>
        <s v="CLQ-24-CD-64/2024 ADQUISICION DE TURBO CARGADOR PARA MOTOR CUMMINS DE EQUIPO DE BAJO PERFIL DE LA EMPRESA MINERA COLQUIRI (MODALIDAD DE CONTRATACION DIRECTA) "/>
        <s v="CLQ-24-CM-8/2024 SERVICIO DE CONSULTOR EN LINEA: AUXILIAR AYUDANTE MECANICO (MODALIDAD DE CONTRATACION MENOR)"/>
        <s v="CLQ-24-CD-91/2024 SERVICIO &quot;CAMBIO DE CUBIERTA DE CALAMINA GALVANIZADA, REVESTIMIENTO DE POLICARBONATO ONDULADO TRASLUCIDO&quot; (Area Industrial, Campamento)"/>
        <s v="CLQ-24-CD-92/2024 SERVICIO DE FABRICACION DE CARPINTERIA METALICA"/>
        <s v="CLQ-24-CD-89/2024 ADQUISICION DE LUBRICANTES PARA GARAJES DE LA EMPRESA MINERA COLQUIRI (MODALIDAD DE CONTRATACION DIRECTA)"/>
        <s v="CLQ-24-CD-90/2024 ADQUISICION DE REPUESTOS DE MAQUINAS PERFORADORAS MINA (JACKLEG) DE LA EMPRESA MINERA COLQUIRI (MODALIDAD DE CONTRATACION DIRECTA)"/>
        <s v="CLQ-24-CD-245/2024 ADQUISICION DE BROCA MECANICA Y RODAMIENTO PARA CARRO MINERO V40"/>
        <s v="CLQ-24-CD-348/2024 ADQUISICION DE TABLERO DE ARRANQUE PARA CENTRO DE CONTROL DE MOTORES"/>
        <s v="CLQ-24-CD-346/2024 ADQUISICION DE DIFERENTES FILTROS PARA EQUIPO PESADO"/>
        <s v="CLQ-24-CD-153/2024 ADQUISICIÓN DE ADHESIVOS, PINTURAS Y LIMPIACONTACTOS PARA TALLERES DE MANTENIMIENTO"/>
        <s v="CLQ-24-CD-398/2024 ADQUISICION DE ESCALERAS DE MADERA, TABLAS DE MADERA Y 2 TIPOS DE TARUGO DE MADERA"/>
        <s v="CLQ-24-CD-111/2024 ADQUISICION DE BROCAS TE-CX 1x10 2206735 PARA ROTOMARTILLO HILTI TE 6-A36"/>
        <s v="CLQ-24-CD-157/2024 ADQUISICIÓN DE AUTOCONTRAIBLE, CONECTORES Y ACCESORIOS PARA TALLER ELECTRICO"/>
        <s v="CLQ-24-CD-110/2024 ADQUISICION DE REPUESTOS PARA CARGADORES FRONTALES"/>
        <s v="CLQ-24-CD-338/2024 ADQUISICIÓN DE ACCESORIOS PARA TUBERIAS"/>
        <s v="CLQ-23-CD-220/2023 ADQUISICION DE ALAMBRES ESMALTADO Y AISLANTES PARA TALLER ELECTRICO DE LA EMPRESA MINERA COLQUIRI (MODALIDAD DE CONTRATACION DIRECTA)"/>
        <s v="CLQ-23-CD-223/2023 ADQUISICION DE CINTAS AISLANTES Y TERMINALES ELECTRICAS PARA TALLER ELECTRICO DE LA EMPRESA MINERA COLQUIRI (MODALIDAD DE CONTRATACION DIRECTA)"/>
        <s v="CLQ-23-CD-243/2023 ADQUISICION DE CONECTORES PERMANENTES PARA EQUIPOS HIDRAULICOS (AREA TRUCKLESS) DE LA EMPRESA MINERA COLQUIRI (MODALIDAD DE CONTRATACION DIRECTA)"/>
        <s v="CLQ-23-CD-244/2023 ADQUISICION DE REPUESTOS ELECTRICOS PARA SCOOPTRAM ST2G DE LA EMPRESA MINERA COLQUIRI (MODALIDAD DE CONTRATACION DIRECTA)"/>
        <s v="CLQ-23-CD-136/2023 ADQUISICION DE VEHICULO PARA TRANSPORTE DE ANFO - TRACTOR AGRICOLA"/>
        <s v="CLQ-23-CD-213/2023 ADQUISICION DE BOMBAS SUMERGIBLES Y BOMBAS NEUMATICAS "/>
        <s v="CLQ-23-CD-248/2023 ADQUISICION DE REPUESTOS ELECTRICOS PARA SCOOPTRAM DE LA EMPRESA MINERA COLQUIRI (MODALIDAD DE CONTRATACION DIRECTA) "/>
        <s v="CLQ-23-CD-249/2023 ADQUISICION DE MANGUERAS DE ALTA PRESION PARA SISTEMAS HIDRAULICOS DE EQUIPOS DE BAJO PERFIL DE LA EMPRESA MINERA COLQUIRI (MODALIDAD DE CONTRATACION DIRECTA) "/>
        <s v="CLQ-23-CD-260/2023 ADQUISICION DE &quot;DISTANCIOMETROS MANUALES, GPS MANUALES Y BRUJULA BRUNTON&quot; DE LA EMPRESA MINERA COLQUIRI (MODALIDAD DE CONTRATACION DIRECTA) "/>
        <s v="CLQ-23-CD-266/2023 ADQUISICION DE &quot;BATERIAS PARA EQUIPO SOKIA ESTACION TOTAL&quot; DE LA EMPRESA MINERA COLQUIRI (MODALIDAD DE CONTRATACION DIRECTA) "/>
        <s v="CLQ-23-CD-267/2023 ADQUISICION DE &quot;ESCLEROMETRO DIGITAL&quot; DE LA EMPRESA MINERA COLQUIRI (SEGUNDA CONVOCATORIA) (MODALIDAD DE CONTRATACION DIRECTA) "/>
        <s v="CLQ-23-CD-268/2023 ADQUISICION DE &quot;CATEADORES STWING, LAPIZ IMAN RAYADOR Y REGILLAS DE MAPEO&quot; DE LA EMPRESA MINERA COLQUIRI (MODALIDAD DE CONTRATACION DIRECTA) "/>
        <s v="CLQ-23-CD-261/2023 ADQUISICION DE MOCHILA DE CUERO (MODALIDAD DE CONTRATACION DIRECTA) "/>
        <s v="CLQ-23-CD-273/2023 ADQUISICION DE &quot;PANELES SANDWICH&quot;"/>
        <s v="CLQ-23-CD-274/2023 SERVICIO DE MANTENIMIENTO DE BOMBA GOULDS 3700"/>
        <s v="CLQ-23-CD-283/2023 ADQUISICION DE BARRAS DE BRONCE DE DIFERENTES MEDIDAS "/>
        <s v="CLQ-23-CD-284/2023 ADQUISICION DE SOLERAS PARA SPOOD FEEDER MOLINO SAG 16’ x 5’ "/>
        <s v="CLQ-23-CD-285/2023 ADQUISICION DE REVESTIMIENTOS Y REPUESTOS EN POLIURETANO"/>
        <s v="CLQ-23-CD-288/2023 ADQUISICION DE TERMOTANQUE ELECTRICO INDUSTRIAL "/>
        <s v="CLQ-23-CD-298/2023 SERVICIO DE REPARACION DEL SISTEMA DE TRANSMISION DE DOS LOCOMOTORAS RUSAS DE 7 TN DE LA EMPRESA MINERA COLQUIRI (MODALIDAD DE CONTRATACION DIRECTA)"/>
        <s v="CLQ-23-CD-299/2023 ADQUISICION DE REPUESTOS PARA EL SISTEMA DE TRANSMISION DE LA LOCOMOTORA IMIN DE 10TN DE LA EMPRESA MINERA COLQUIRI (MODALIDAD DE CONTRATACION DIRECTA)"/>
        <s v="CLQ-23-CD-300/2023 ADQUISICION DE LUBRICANTES PARA LA SECCION DE MANTENIMIENTO DE LA EMPRESA MINERA COLQUIRI (MODALIDAD DE CONTRATACION DIRECTA)"/>
        <s v="CLQ-23-CD-287/2023 ADQUISICION DE RADIADORES PARA SCOOPTRAMS ST2G DE LA EMPRESA MINERA COLQUIRI (MODALIDAD DE CONTRATACION DIRECTA)"/>
        <s v="CLQ-23-CD-290/2023 ADQUISICION DE REPUESTOS PARA COMPRESOR INGERSOLL DE LA EMPRESA MINERA COLQUIRI (MODALIDAD DE CONTRATACION DIRECTA)"/>
        <s v="CLQ-23-CD-306/2023 ADQUISICION DE REPUESTOS Y ACCESORIOS PARA HORNO DE SECADO DE ESTAÑO"/>
        <s v="CLQ-23-CD-308/2023 ADQUISICION DE HERRAMIENTAS ELECTRICAS PARA TALLER MECANICO TRUCKLESS DE LA EMPRESA MINERA COLQUIRI (MODALIDAD DE CONTRATACION DIRECTA)"/>
        <s v="CLQ-23-CD-311/2023 ADQUISICION DE MOTOR DE ARRANQUE, ALTERNADOR Y ACCESORIOS PARA SCOOPTRAM Y VOLQUETE DE LA EMPRESA MINERA COLQUIRI (MODALIDAD DE CONTRATACION DIRECTA)"/>
        <s v="CLQ-23-CD-312/2023 ADQUISICION DE CORREAS DE DIFERENTES MEDIDAS PARA EQUIPOS DE BAJO PERFIL DE LA EMPRESA MINERA COLQUIRI (MODALIDAD DE CONTRATACION DIRECTA)"/>
        <s v="CLQ-23-CD-313/2023 ADQUISICION DE REPUESTOS PARA BOMBAS SULZER Y ACOPLES DE LA EMPRESA MINERA COLQUIRI (MODALIDAD DE CONTRATACION DIRECTA)"/>
        <s v="CLQ-23-CD-316/2023 SERVICIO DE TRANSPORTE DE BIENES Y MATERIALES EMC"/>
        <s v="CLQ-23-CD-318/2023 ADQUISICION DE REPUESTOS PARA BUZONES MINA DE LA EMPRESA MINERA COLQUIRI (MODALIDAD DE CONTRATACION DIRECTA)"/>
        <s v="CLQ-23-CD-324/2023 ADQUISICION DE REPUESTOS PARA CENTRAL TELEFONICA DE LA EMPRESA MINERA COLQUIRI (MODALIDAD DE CONTRATACION DIRECTA)"/>
        <s v="CLQ-23-CD-325/2023 ADQUISICION DE ELECTRODOS PARA MANTENIMIENTO Y SERVICIOS DE LA EMPRESA MINERA COLQUIRI (MODALIDAD DE CONTRATACION DIRECTA)"/>
        <s v="CLQ-23-CD-326/2023 ADQUISICION DE LUMINARIAS PARA MANTENIMIENTO DE LA EMPRESA MINERA COLQUIRI (MODALIDAD DE CONTRATACION DIRECTA)"/>
        <s v="CLQ-23-CD-346/2023 ADQUISICION DE MALLA OLIMPICA GALVANIZADA Y CABEZAS DE EXPANSION"/>
        <s v="CLQ-23-CD-333/2023 ADQUISICION DE BATERIAS ELECTROLITICAS PARA EQUIPOS DE INTERIOR MINA Y SUPERFICIE DE LA EMPRESA MINERA COLQUIRI (MODALIDAD DE CONTRATACION DIRECTA)"/>
        <s v="CLQ-23-CD-338/2023 SERVICIO DE MANTENIMIENTO DE 8000HRS COMPRESOR GA500 Y MOTOSOLDADOR DE LA EMPRESA MINERA COLQUIRI (MODALIDAD DE CONTRATACION DIRECTA)"/>
        <s v="CLQ-23-CD-356/2023 ADQUISICION DE &quot;MADERA DE CONSTRUCCION (VIGAS DE MADERA, LISTONES DE MADERA)&quot;"/>
        <s v="CLQ-23-CD-332/2023 ADQUISICION DE HERRAMIENTAS PARA GARAJES Y MANTENIMIENTO DE LA EMPRESA MINERA COLQUIRI (MODALIDAD DE CONTRATACION DIRECTA)"/>
        <s v="CLQ-23-CD-334/2023 ADQUISICION DE PLANCHAS DE ACERO PARA LA SECCION DE MANTENIMIENTO MINA DE LA EMPRESA MINERA COLQUIRI (MODALIDAD DE CONTRATACION DIRECTA)"/>
        <s v="CLQ-23-CD-337/2023 ADQUISICION DE RODAMIENTOS PARA MANTENIMIENTO DE LA EMPRESA MINERA COLQUIRI (MODALIDAD DE CONTRATACION DIRECTA)"/>
        <s v="CLQ-23-CD-343/2023 ADQUISICION DE REPUESTOS PARA VOLQUETE FAW DE LA EMPRESA MINERA COLQUIRI (MODALIDAD DE CONTRATACION DIRECTA)"/>
        <s v="CLQ-23-CD-65/2023 ADQUISICION DE ACEITE PARA COMPRESORES DE AIRE DE LA EMPRESA MINERA COLQUIRI, SEGUNDA CONVOCATORIA (MODALIDAD DE CONTRATACION DIRECTA)"/>
        <s v="CLQ-23-CD-66/2023 ADQUISICION DE MATERIALES METALICOS PARA MAESTRANZA DE LA EMPRESA MINERA COLQUIRI, SEGUNDA CONVOCATORIA (MODALIDAD DE CONTRATACION DIRECTA)"/>
        <s v="CLQ-23-CD-215/2023 ADQUISICION DE BARRAS REDONDAS DE ACERO, ANGULARES Y PLETINAS PARA MAESTRANZA DE LA EMPRESA MINERA COLQUIRI, SEGUNDA CONVOCATORIA (MODALIDAD DE CONTRATACION DIRECTA)"/>
        <s v="CLQ-23-CD-225/2023 ADQUISICION DE CONDUCTORES ELECTRICOS DE BAJA TENSION PARA TALLER ELECTRICO DE LA EMPRESA MINERA COLQUIRI, SEGUNDA CONVOCATORIA (MODALIDAD DE CONTRATACION DIRECTA)"/>
        <s v="CLQ-23-CM-02/2023 CONSULTOR EN LINEA PARA LA ATENCION DEL LABORATORIO COMPUTACIONAL Y CURSOS DE CAPACITACION EN PAQUETES COMPUTACIONALES (MODALIDAD MENOR) "/>
        <s v="CLQ-23-CD-354/2023 ADQUISICION DE BOTELLONES DE OXIGENO Y ACETILENO "/>
        <s v="CLQ-23-CD-360/2023 ADQUISICION DE PERNOS DE DIFERENTES MEDIDAS "/>
        <s v="CLQ-23-CD-363/2023 ADQUISICION DE HERRAMIENTAS ALIMAK"/>
        <s v="CLQ-23-CD-364/2023 ADQUISICION DE VENTILADOR AXIAL MINERO DE 30 HP."/>
        <s v="CLQ-23-CD-373/2023 ADQUISICION DE TUBERIA Y ACCESORIOS PVC - CPVC"/>
        <s v="CLQ-23-CD-370/2023 ADQUISICION DE NEUMATICOS (volqueta, camioneta y compresora)"/>
        <s v="CLQ-23-CD-371/2023 ADQUISICION DE CINTURÓN DE SEGURIDAD CON PORTALÁMPARA, TAFILETE PARA CASCO DE FIBRA Y PROTECTOR AUDITIVO SEGUNDO SEMESTRE (MODALIDAD DE CONTRATACIÓN DIRECTA)"/>
        <s v="CLQ-23-CD-378/2023 ADQUISICION DE CAMISA Y PANTALON CON CINTA REFLECTIVA "/>
        <s v="CLQ-23-CD-365/2023 ADQUISICION DE ESMERIL, OXICORTE, ARCO DE SOLDAR Y TECLE"/>
        <s v="CLQ-23-CD-386/2023 ADQUISICION DE CONSUMIBLES METALICOS, HERRAMIENTAS Y ACCESORIOS "/>
        <s v="CLQ-23-CD-390/2023 SERVICIO DE REPOTENCIADO DE INDUCIDO LOCOMOTORA Y ARMADO DE BOBINAS DE CAMPO PARA LOCOMOTORA RUSA DE 7TN DE LA EMPRESA MINERA COLQUIRI, SEGUNDA CONVOCATORIA (MODALIDAD DE CONTRATACION DIRECTA)"/>
        <s v="CLQ-23-CD-391/2023 ADQUISICION DE HERRAMIENTAS DE CORTE PARA MAESTRANZA DE LA EMPRESA MINERA COLQUIRI, SEGUNDA CONVOCATORIA (MODALIDAD DE CONTRATACION DIRECTA)"/>
        <s v="CLQ-23-CD-393/2023 ADQUISICION DE GOMAS PARA WINCHE, BUZONES Y CARROS GRAMBY DE LA EMPRESA MINERA COLQUIRI (MODALIDAD DE CONTRATACION DIRECTA)"/>
        <s v="CLQ-23-CD-381/2023 ADQUISICION DE VIDRIO"/>
        <s v="CLQ-23-CD-397/2023 CONSTRUCCION AREAS DE SERVICIO - Planta Concentradora (Solo Mano de obra)"/>
        <s v="CLQ-23-CD-398/2023 MANTENIMIENTO GARAJES (Tinglado)"/>
        <s v="CLQ-23-CD-74.3/2023 ADQUISICION DE DIFERENTES GUANTES DE SEGURIDAD PARA PROTECCION DE MANOS (MODALIDAD DE CONTRATACION DIRECTA) Tercera Convocatoria "/>
        <s v="CLQ-23-CD-223/2023 ADQUISICION DE CINTAS AISLANTES Y TERMINALES ELECTRICAS PARA TALLER ELECTRICO DE LA EMPRESA MINERA COLQUIRI, SEGUNDA CONVOCATORIA (MODALIDAD DE CONTRATACION DIRECTA)"/>
        <s v="CLQ-23-CD-423/2023 CONSTRUCCION TANQUE DE ALMACENAMIENTO DE AGUA (ICHINOCO)"/>
        <s v="CLQ-23-CD-392/2023 ADQUISICION DE TORRE DE ILUMINACION PARA LA SECCION DE MANTENIMIENTO Y SERVICIOS DE LA EMPRESA MINERA COLQUIRI (MODALIDAD DE CONTRATACION DIRECTA)"/>
        <s v="CLQ-23-CD-396/2023 ADQUISICION DE MAQUINA CORTADOR DE PLASMA Y GATO CAIMAN PARA LA SECCION DE MANTENIMIENTO Y SERVICIOS DE LA EMPRESA MINERA COLQUIRI (MODALIDAD DE CONTRATACION DIRECTA)"/>
        <s v="CLQ-23-CD-400/2023 ADQUISICION DE REPUESTOS PARA EQUIPO PESADO SUPERFICIE GARAJES DE LA EMPRESA MINERA COLQUIRI (MODALIDAD DE CONTRATACION DIRECTA)"/>
        <s v="CLQ-23-CD-403/2023 ADQUISICION DE SIERRA ALTERNATIVA PARA MAESTRANZA DE LA EMPRESA MINERA COLQUIRI (MODALIDAD DE CONTRATACION DIRECTA)"/>
        <s v="CLQ-23-CD-408/2023 ADQUISICION DE AROS METALICOS PARA RUEDAS GUIA DEL WINCHE CUADRO SAN JOSE DE LA EMPRESA MINERA COLQUIRI (MODALIDAD DE CONTRATACION DIRECTA)"/>
        <s v="CLQ-23-CD-409/2023 ADQUISICION DE PERNOS PARA TALLER TRUCKLES DE LA EMPRESA MINERA COLQUIRI (MODALIDAD DE CONTRATACION DIRECTA)"/>
        <m/>
        <s v="CLQ-23-CD-412/2023 ADQUISICION DE MAQUINA PRENSADORA DE MANGUERA HIDRAULICA PARA LA SECCION DE MANTENIMIENTO Y SERVICIOS DE LA EMPRESA MINERA COLQUIRI (MODALIDAD DE CONTRATACION DIRECTA)"/>
        <s v="CLQ-23-CD-415/2023 ADQUISICION DE MAQUINAS ELEVADORAS HIDRAULICOS PARA GARAJES DE LA EMPRESA MINERA COLQUIRI (MODALIDAD DE CONTRATACION DIRECTA)"/>
        <s v="CLQ-23-CD-416/2023 ADQUISICION DE REPUESTOS PARA COMPRESOR ATLAS COPCO GA500 DE LA EMPRESA MINERA COLQUIRI (MODALIDAD DE CONTRATACION DIRECTA)"/>
        <s v="CLQ-23-CD-417/2023 SERVICIO DE MANTENIMIENTO DE COMPRESORES DE AIRE Y CELDAS DE LA EMPRESA MINERA COLQUIRI (MODALIDAD DE CONTRATACION DIRECTA)"/>
        <s v="CLQ-23-CD-418/2023 SERVICIO DE REPARACION DEL SISTEMA DE TRANSMISION DE LA LOCOMOTORA BEV 7TN (NIV/-325) DE LA EMPRESA MINERA COLQUIRI (MODALIDAD DE CONTRATACION DIRECTA)"/>
        <s v="CLQ-23-ANPE-35/2023 ADQUISICION DE CARPINTERIA METALICA (AMBIENTES EMPRESA MINERA COLQUIRI)"/>
        <s v="CLQ-23-CD-421/2023 ADQUISICION CARPINTERIA METALICA (Baños Planta Concentradora)"/>
        <s v="CLQ-23-CD-434/2023 ADQUISICION DE PALA PUNTA HUEVO Y COMBOS"/>
        <s v="CLQ-23-CD-435/2023 ADQUISICION DE CUERDA NYLON DE 3/4&quot;"/>
        <s v="CLQ-23-CD-439/2023 ADQUISICION DE ACCESORIOS Y REPUESTOS PARA MOLINO SAG"/>
        <s v="CLQ-23-CD-441/2023 ADQUISICION DE RODAMIENTOS PARA EQUIPOS PLANTA CONCENTRADORA"/>
        <s v="CLQ-23-CD-190/2023 ADQUISICION DE REPUESTOS PARA CAMIONETA TOYOTA LAND CRUISER DE LA EMPRESA MINERA COLQUIRI, TERCERA CONVOCATORIA (MODALIDAD DE CONTRATACION DIRECTA)"/>
        <s v="CLQ-23-CD-290/2023 ADQUISICION DE REPUESTOS PARA COMPRESOR INGERSOLL DE LA EMPRESA MINERA COLQUIRI, SEGUNDA CONVOCATORIA (MODALIDAD DE CONTRATACION DIRECTA)"/>
        <s v="CLQ-23-CD-311/2023 ADQUISICION DE MOTOR DE ARRANQUE, ALTERNADOR Y ACCESORIOS PARA SCOOPTRAM Y VOLQUETE DE LA EMPRESA MINERA COLQUIRI, SEGUNDA CONVOCATORIA (MODALIDAD DE CONTRATACION DIRECTA)"/>
        <s v="CLQ-23-CD-312/2023 ADQUISICION DE CORREAS DE DIFERENTES MEDIDAS PARA EQUIPOS DE BAJO PERFIL DE LA EMPRESA MINERA COLQUIRI, SEGUNDA CONVOCATORIA (MODALIDAD DE CONTRATACION DIRECTA)"/>
        <s v="CLQ-23-CD-313/2023 ADQUISICION DE REPUESTOS PARA BOMBAS SULZER Y ACOPLES DE LA EMPRESA MINERA COLQUIRI, SEGUNDA CONVOCATORIA (MODALIDAD DE CONTRATACION DIRECTA)"/>
        <s v="CLQ-23-CD-466/2023 ADQUISICION DE HERRAMIENTAS (Hidrolavadoras)"/>
        <s v="CLQ-23-CD-469/2023 ADQUISICION DE PLACAS PARA ALIMENTADORA ORUGA APPRON FEEDER"/>
        <s v="CLQ-23-CD-470/2023 ADQUISICION DE LUBRICANTES PARA EQUIPOS PLANTA"/>
        <s v="CLQ-23-CD-486/2023 SERVICIO DE RIGSCAN Y REPARACION DE CILINDROS HIDRAULICOS DE SCOOPTRAM ST2G DE LA EMPRESA MINERA COLQUIRI (MODALIDAD DE CONTRATACION DIRECTA)"/>
        <s v="CLQ-23-CD-403/2023 SERVICIO DE REPARACION DE REDUCTORES DE VELOCIDAD DE LA LOCOMOTORA RUSA DE 7TN (NIV/-405) DE LA EMPRESA MINERA COLQUIRI (MODALIDAD DE CONTRATACION DIRECTA)"/>
        <s v="CLQ-23-CD-410/2023 ADQUISICION DE NEUMATICOS PARA VOLQUETE FAW, CAMIONETAS Y VAGONETAS DE LA EMPRESA MINERA COLQUIRI (MODALIDAD DE CONTRATACION DIRECTA)"/>
        <s v="CLQ-23-CD-447/2023 ADQUISICION DE CAMARAS Y ACCESORIOS"/>
        <s v="CLQ-23-CD-455/2023 ADQUISICION DE BANDEJAS CABLECANAL, TRANFORMADORES Y ZUMBADORES PARA LA EMPRESA MINERA COLQUIRI (MODALIDAD DE CONTRATACION DIRECTA)"/>
        <s v="CLQ-23-CD-463/2023 ADQUISICION DE BRONCES Y ACEROS PARA MAESTRANZA DE LA EMPRESA MINERA COLQUIRI (MODALIDAD DE CONTRATACION DIRECTA)"/>
        <s v="CLQ-23-CD-465/2023 SERVICIO DE REBOBINADO Y MANTENIMIENTO MECANICO BOMBA SUMERGIBLE FLYGT 2151 DE LA EMPRESA MINERA COLQUIRI (MODALIDAD DE CONTRATACION DIRECTA)"/>
        <s v="CLQ-23-CD-472/2023 ADQUISICION DE MATERIALES ELECTRICOS PARA ILUMINACION Y CONTROL PARA INTERIOR MINA DE LA EMPRESA MINERA COLQUIRI (MODALIDAD DE CONTRATACION DIRECTA)"/>
        <s v="CLQ-23-CM-45/2023 SERVICIO DE CALIBRACION DE BALANZAS ANALITICA Y DE PRECISION (MODALIDAD DE CONTRATACION DIRECTA)"/>
        <s v="CLQ-23-CD-479/2023 SERVICIO DE MANTENIMIENTO Y CALIBRACION DE EQUIPOS DETECTORES DE GAS Y ALCOHOLIMETRO (MODALIDAD DE COBTRATACION DIRECTA)"/>
        <s v="CLQ-23-CD-483/2023 ADQUISICION DE CINTAS REFLECTIVAS (MODALIDAD DE CONTRATACION DIRECTA)"/>
        <s v="CLQ-23-CD-117/2023 ADQUISICION DE LUMINARIAS LED Y ENCHUFES SCHUKO" u="1"/>
        <s v="CLQ-23-CD-169/2023 ADQUISICION DE DIFERENTES HERRAMIENTAS MANUALES" u="1"/>
        <s v="CLQ-23-CM-05/2023 ADQUISICION DE PAPEL PH MODALIDAD DE CONTRATACION MENOR " u="1"/>
        <s v="CLQ-23-CM-15/2023 SERVICIO DE BALANCEO DINAMICO DE VENTILADOR DE LA EMPRESA MINERA COLQUIRI (MODALIDAD DE CONTRATACION MENOR) " u="1"/>
        <s v="CLQ-23-CD-130/2023 ADQUISICION DE EQUIPO DE OXICORTE DE MANTENIMIENTO DE LA EMPRESA MINERA COLQUIRI, TERCERA CONVOCATORIA (MODALIDAD DE CONTRATACION DIRECTA)" u="1"/>
        <s v="CLQ-23-CD-139/2023 ADQUISICION DE CELDAS DE PROTECCION DE MEDIA TENSION PARA LA SUBESTACION DE LA EMPRESA MINERA COLQUIRI (MODALIDAD DE CONTRATACION DIRECTA)" u="1"/>
        <s v="CLQ-23-CD-67/2023 ADQUISICION DE DISPOSITIVOS DE PROTECCION ELECTRICO PARA COMPRESORES MINA DE LA EMPRESA MINERA COLQUIRI (MODALIDAD DE CONTRATACION DIRECTA)" u="1"/>
        <s v="CLQ-23-CD-167/2023 ADQUISICION DE CUERDA NYLON DE DIFERENTES MEDIDAS " u="1"/>
        <s v="CLQ-23-CD-207/2023 ADQUISICION DE LLANTAS DE GOMA" u="1"/>
        <s v="CLQ-23-CD-143/2023 ADQUISICION DE PLANCHAS DE ACERO ANTIDESGASTE PARA MAESTRANZA MINA DE LA EMPRESA MINERA COLQUIRI (MODALIDAD DE CONTRATACION DIRECTA)" u="1"/>
        <s v="CLQ-23-CD-131/2023 ADQUISICION DE LUMINARIAS LED (FAROLES) PARA SCOOPTRAM, VOLQUETE Y LOCOMOTORAS DE LA EMPRESA MINERA COLQUIRI (MODALIDAD DE CONTRATACION DIRECTA)" u="1"/>
        <s v="CLQ-23-CD-164/2023 ADQUISICION DE PINTURA ACRILICA (MODALIDAD DE CONTRATACION DIRECTA) segunda convocatoria " u="1"/>
        <s v="CLQ-23-CD-215/2023 ADQUISICION DE BARRAS REDONDAS DE ACERO, ANGULARES Y PLETINAS PARA MAESTRANZA DE LA EMPRESA MINERA COLQUIRI (MODALIDAD DE CONTRATACION DIRECTA)" u="1"/>
        <s v="CLQ-23-CD-217/2023 ADQUISICION DE REPUESTOS PARA BOMBAS SUMERGIBLES GRINDEX DE LA EMPRESA MINERA COLQUIRI (MODALIDAD DE CONTRATACION DIRECTA)" u="1"/>
        <s v="CLQ-23-CD-203/2023 ADQUISICION DE &quot;ESCALERAS DE ALUMINIO TIPO TIJERA&quot; DE LA EMPRESA MINERA COLQUIRI (MODALIDAD DE CONTRATACION DIRECTA)" u="1"/>
        <s v="CLQ-23-CD-66/2023 ADQUISICION DE MATERIALES METALICOS PARA MAESTRANZA DE LA EMPRESA MINERA COLQUIRI (MODALIDAD DE CONTRATACION DIRECTA)" u="1"/>
        <s v="CLQ-23-CD-56/2023 COMPRA DE KIT ANTIDERRAME " u="1"/>
        <s v="CLQ-23-CD-68/2023 ADQUISICION DE HIDROXIDO DE CALCIO " u="1"/>
        <s v="CLQ-23-CD-123/2023 ADQUISICION DE TALADRO RADIAL PARA MAESTRANZA DE LA EMPRESA MINERA COLQUIRI, SEGUNDA CONVOCATORIA (MODALIDAD DE CONTRATACION DIRECTA)" u="1"/>
        <s v="CLQ-23-CD-171/2023 ADQUISICION DE DIFERENTES HERRAMIENTAS " u="1"/>
        <s v="CLQ-23-CD-74.2/2023 ADQUISICION DE DIFERENTES GUANTES DE SEGURIDAD PARA PROTECCION DE MANOS (MODALIDAD DE CONTRATACION DIRECTA) segunda convocatoria" u="1"/>
        <s v="CLQ-23-CD-151/2023 ADQUISICION DE ACCESORIOS DE BREAKER BASTIDOR ABIERTO ABB DEL TABLERO ELECTRICO DE COMPRESOR DE LA EMPRESA MINERA COLQUIRI (MODALIDAD DE CONTRATACION DIRECTA)" u="1"/>
        <s v="CLQ-23-CD-200/2023 CONSTRUCCION CONTRAPISO BROCAL (N-535, N-600) - INTERIOR MINA (Solo Mano de Obra)" u="1"/>
        <s v="CLQ-23-CM-07/2023 ADQUISICION DE BOLSAS BIODEGRADABLES MODALIDAD DE CONTRATACION MENOR " u="1"/>
        <s v="CLQ-23-CD-109/2023 ADQUISICION DE BOMBAS HIDRAULICAS PARA EQUIPOS DE BAJO PERFIL DE LA EMPRESA MINERA COLQUIRI (MODALIDAD DE CONTRATACION DIRECTA)" u="1"/>
        <s v="CLQ-23-CD-190/2023 ADQUISICION DE REPUESTOS PARA CAMIONETA TOYOTA LAND CRUISER DE LA EMPRESA MINERA COLQUIRI, SEGUNDA CONVOCATORIA (MODALIDAD DE CONTRATACION DIRECTA)" u="1"/>
        <s v="CLQ-23-CD-65/2023 ADQUISICION DE ACEITE PARA COMPRESORES DE AIRE DE LA EMPRESA MINERA COLQUIRI (MODALIDAD DE CONTRATACION DIRECTA)" u="1"/>
        <s v="CLQ-23-CD-133/2023 ADQUISICION DE &quot;PINTURA LATEX MONOPOL, PINTURA AEROSOL BLANCO Y ROJO, TINTE PARA PINTURA&quot; DE LA EMPRESA MINERA COLQUIRI (MODALIDAD DE CONTRATACION DIRECTA)" u="1"/>
        <s v="CLQ-23-CD-109-2/2023 ADQUISICION DE BOMBAS HIDRAULICAS PARA EQUIPOS DE BAJO PERFIL DE LA EMPRESA MINERA COLQUIRI, SEGUNDA CONVOCATORIA (MODALIDAD DE CONTRATACION DIRECTA)" u="1"/>
        <s v="CLQ-23-CD-155/2023 INSTALACION TINGLADO (DEPOSITO DE CORES) - Segunda Convocatoria" u="1"/>
        <s v="CLQ-23-ANPE-8/2023 ADQUISICION DE REPUESTOS PARA EQUIPOS ESPECTROFOTOMETROS DE ABSORCION ATOMICA (MODALIDAD DE CONTRATACION ANPE) SEGUNDA CONVOCATORIA" u="1"/>
        <s v="CLQ-23-CD-211/2023 PROVISION CARPINTERIA METALICA - PATIO DE CONCENTRADOS" u="1"/>
        <s v="CLQ-23-CD-81/2023 ADQUISICION DE PORTACABLE Y PORTALAMPARA PARA CASCO MINERO (MODALIDAD DE CONTRATACION DIRECTA)" u="1"/>
        <s v="CLQ-23-CD-132/2023 ADQUISICION DE &quot;BROCAS TE-CX 1x10 2206735 para ROTOMARTILLO HILTI TE 6-A36&quot; DE LA EMPRESA MINERA COLQUIRI (MODALIDAD DE CONTRATACION DIRECTA)" u="1"/>
        <s v="CLQ-23-CD-225/2023 ADQUISICION DE CONDUCTORES ELECTRICOS DE BAJA TENSION PARA TALLER ELECTRICO DE LA EMPRESA MINERA COLQUIRI (MODALIDAD DE CONTRATACION DIRECTA)" u="1"/>
        <s v="CLQ-23-CD-212/2023 SERVICIO DE REPARACION DE BOMBAS SUMERGIBLES GRINDEX DE INTERIOR MINA DE LA EMPRESA MINERA COLQUIRI (MODALIDAD DE CONTRATACION DIRECTA)" u="1"/>
        <s v="CLQ-23-CD-119/2023 ADQUISICION DE &quot;ESMERILADORA DOBLE&quot; DE LA EMPRESA MINERA COLQUIRI (MODALIDAD DE CONTRATACION DIRECTA)" u="1"/>
        <s v="CLQ-24-CD-398/2024 ADQUISICION DE ESCALERAS DE MADERA, TABLAS DE MADERA Y 2 TIPOS DE TARUGO" u="1"/>
        <s v="CLQ-23-CD-72/2023 ADQUISICION DE OVEROL TIPO PILOTO - BATA DE LABORATORIO (MODALIDAD DE CONTRATACION DIRECTA)" u="1"/>
        <s v="CLQ-23-CD-201/2023 CONSTRUCCION BAÑOS - Planta Concentradora (Sector Molino SAG) Solo mano de Obra - SEGUNDA CONVOCATORIA " u="1"/>
        <s v="CLQ-23-CD-214/2023 ADQUISICION DE BANCOS PARA VESTUARIO (ESTRUCTURA EN ACERO Y/O ALUMINIO - VESTUARIOS NIV-405) (Mantenimiento)" u="1"/>
        <s v="CLQ-23-CD-197/2023 ADQUISICION MOTOR ELECTRICO, INDUCIDO DE 250VDC Y CONTROL PARA LOCOMOTORAS MINA DE LA EMPRESA MINERA COLQUIRI, SEGUNDA CONVOCATORIA (MODALIDAD DE CONTRATACION DIRECTA)" u="1"/>
        <s v="CLQ-23-CD-229/2023 MANTENIMIENTO CAMINO PATIO DE CONCENTRADOS - DIQUE DE COLAS " u="1"/>
        <s v="CLQ-23-CD-74/2023 ADQUISICION DE DIFERENTES GUANTES DE SEGURIDAD PARA PROTECCION DE MANOS (MODALIDAD DE CONTRATACION DIRECTA)" u="1"/>
        <s v="CLQ-23-CM-10/2023 SERVICIO &quot;AUDITORIA EXTERNA (EVALUACION INTERNA) DEL SISTEMA DE GESTION Y EL DESEMPEÑO DEL LABORATORIO QUIMICO&quot; (MODALIDAD DE CONTRATACION MENOR) " u="1"/>
        <s v="CLQ-23-CM-11/2023 SERVICIO DE CONSULTORIA EN LINEA: TRAMITES ADMINISTRATIVOS ADUANA NACIONAL, AUXILIAR ADMINISTRATIVO (MODALIDAD DE CONTRATACION MENOR) " u="1"/>
        <s v="CLQ-23-CD-104/2023 ADQUISICION DE CONTACTORES DEL SISTEMA ELECTRICO DE WINCHES MINA DE LA EMPRESA MINERA COLQUIRI (MODALIDAD DE CONTRATACION DIRECTA)" u="1"/>
        <s v="CLQ-23-CM-13/2023 ADQUISICION DE PINTURAS VARIOS" u="1"/>
        <s v="CLQ-23-CD-210/2023 ADQUISICION DE &quot;PRODUCTOS METALICOS&quot; " u="1"/>
        <s v="CLQ-23-CD-227/2023 MANTENIMIENTO ESTABILIZACION DE TALUDES - AREA DESMONTE (PIA PIA)" u="1"/>
        <s v="CLQ-23-CD-137/2023 ADQUISICION DE HIDROLAVADORA INDUSTRIAL DE ALTA PRESION" u="1"/>
        <s v="CLQ-23-CD-228/2023 CONSTRUCCION TANQUE DE ALMACENAMIENTO DE AGUA (Interior Mina NIV-535, linea 56) - Solo Mano de obra" u="1"/>
        <s v="CLQ-24-CD-111/2024 ADQUISICIÓN DE AUTOCONTRAIBLE, CONECTORES Y ACCESORIOS PARA TALLER ELECTRICO" u="1"/>
        <s v="CLQ-23-CD-148/2023 ADQUISICION DE MOTOR DEUTZ BF4M1013C PARA VOLQUETE DUX DE LA EMPRESA MINERA COLQUIRI (MODALIDAD DE CONTRATACION DIRECTA)" u="1"/>
        <s v="CLQ-23-CD-73/2023 CONSTRUCCION MURO PERIMETRAL - Planta Concentradora (Solo Mano de obra)" u="1"/>
        <s v="CLQ-23-CD-198/2023 ADQUISICION DE ESLINGAS" u="1"/>
        <s v="CLQ-23-CD-184/2023 ADQUISICION DE BANDEJAS CABLECANAL PARA INTERIOR MINA DE LA EMPRESA MINERA COLQUIRI (MODALIDAD DE CONTRATACION DIRECTA)" u="1"/>
        <s v="CLQ-23-CD-181/2023 SERVICIO DE REPOTENCIADO DE INDUCIDOS PARA LOCOMOTORA MINA DE LA EMPRESA MINERA COLQUIRI (MODALIDAD DE CONTRATACION DIRECTA) " u="1"/>
        <s v="CLQ-23-CD-120/2023 ADQUISICION DE CONTACTORES TRIFASICOS EN VACIO DE MEDIA TENSION PARA EL SISTEMA ELECTRICO DE LOS WINCHES CUADRO VICTORIA Y SAN JOSE DE LA EMPRESA MINERA COLQUIRI (MODALIDAD DE CONTRATACION DIRECTA)" u="1"/>
        <s v="CLQ-24-CM-3/2024 SERVICIO DE CONSULTORIA EN LINEA: AUXILIAR ADMINISTRATIVO ADQUISICIONES (MODALIDAD DE CONTRATACION MENOR)" u="1"/>
        <s v="CLQ-23-CD-118/2023 ADQUISICION DE &quot;HERRAMIENTAS MENORES&quot; DE LA EMPRESA MINERA COLQUIRI (MODALIDAD DE CONTRATACION DIRECTA)" u="1"/>
        <s v="CLQ-23-CD-191/2023 CONSTRUCCION DUCHAS N-325 linea 44 (Solo mano de Obra)" u="1"/>
        <s v="CLQ-23-CD-149/2023 ADQUISICION DE MOTOR DEUTZ BF4M1013EC PARA SCOOPTRAM ST2G DE LA EMPRESA MINERA COLQUIRI, SEGUNDA CONVOCATORIA (MODALIDAD DE CONTRATACION DIRECTA)" u="1"/>
      </sharedItems>
    </cacheField>
    <cacheField name="PRECIO REF. en Bs." numFmtId="0">
      <sharedItems containsString="0" containsBlank="1" containsNumber="1" minValue="2.25" maxValue="4096614"/>
    </cacheField>
    <cacheField name="NO" numFmtId="0">
      <sharedItems containsString="0" containsBlank="1" containsNumber="1" containsInteger="1" minValue="0" maxValue="77" count="79">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m/>
        <n v="0" u="1"/>
      </sharedItems>
    </cacheField>
    <cacheField name="D E S C R I P C I O N " numFmtId="0">
      <sharedItems containsBlank="1" count="1671" longText="1">
        <s v="Acido Clorhidrico p.a. x 25 l (ácido muriático) (equivale 29,75 kg) 37%"/>
        <s v="Papel Filtro lenta, Grado 390 y Grado 391 Diámetro 125 mm 84 g/m2 Cada caja de 100 unidades"/>
        <s v="Peróxido de Sodio p.a."/>
        <s v="Cloruro de Bario p.a."/>
        <s v="Hidróxido de Potasio p.a."/>
        <s v="Hierro Reducido p.a."/>
        <s v="Solución Amoniacal x 25 l"/>
        <s v="Acido Nítrico p.a. x 25 l"/>
        <s v="Sustancia de Comprobación SmartCal para Equipo Analizador Halógeno de Humedad (marca Metler Toledo) Cada caja contiene 12 unidades"/>
        <s v="Carbonato de Sodio p.a. "/>
        <s v="Acido Glacial Acético x 2,5 l"/>
        <s v="Solución estándar Estaño-Sn 1000 ppm para Absorción Atómica"/>
        <s v="Solución estándar plata 1000 ppm para Absorción Atómica"/>
        <s v="Solución estándar Zn 1000 ppm para Absorción Atómica"/>
        <s v="Solución estándar Fe 1000 ppm"/>
        <s v="Solución estándar In 1000 ppm para Absorción Atómica"/>
        <s v="Durmiente de Eucalipto 6&quot; * 4&quot; * 4'_x000a_- Eucalipto de color blanco_x000a_- Cortado en aserradero_x000a_- madera fresca de la mejor calidad_x000a_- sin deformaciones y respetando las medidas _x000a_- Sin rajaduras"/>
        <s v="Durmiente de Eucalipto 6&quot; * 4&quot; * 5'_x000a_- Eucalipto de color blanco_x000a_- Cortado en aserradero_x000a_- madera fresca de la mejor calidad_x000a_- sin deformaciones y respetando las medidas _x000a_- Sin rajaduras"/>
        <s v="Callapo Partido 6&quot; a 7&quot; * 10'_x000a_- madera fresca de la mejor calidad_x000a_- sin deformaciones y respetando las medidas "/>
        <s v="Callapo Eucalipto 8&quot; a 10&quot; * 10'_x000a_- Madera Fresca, de la mejor calidad_x000a_- Sin deformaciones"/>
        <s v="Callapo Eucalipto 8&quot; a 10&quot; * 12'_x000a_- Madera Fresca, de la mejor calidad_x000a_- Sin deformaciones"/>
        <s v="Callapo Eucalipto  3&quot; a 3.5&quot; * 10'_x000a_- madera fresca de la mejor calidad_x000a_- sin deformaciones y respetando las medidas "/>
        <s v="Madera Eucalipto Labrada 6&quot; * 3&quot; * 10'_x000a_- Eucalipto de color blanco _x000a_- cortado en aserradero, sin deformaciones, sin rajaduras"/>
        <s v="Tablas de Eucalipto 2&quot; * 8&quot; * 10'_x000a_-  Eucalipto de color blanco _x000a_- cortado en aserradero, sin deformaciones, sin rajaduras"/>
        <s v="Escalera de Madera Long. 5.00 m _x000a_- Cortado en aserradero_x000a_- Madera sin deformaciones, sin rajaduras_x000a_- respetando plano de construcción propio de Empresa Minera Colquiri"/>
        <s v="Escalera de Madera Long. 5.50 m _x000a_- Cortado en aserradero_x000a_- Madera sin deformaciones, sin rajaduras_x000a_- respetando plano de construcción propio de Empresa Minera Colquiri"/>
        <s v="Griva de 5&quot; * 5'_x000a_- madera fresca_x000a_- madera sin deformaciones, de la mejor calidad"/>
        <s v="5 MINIBUSS DE 14 PASAJEROS_x000a_PRESENTACION DE DOCUMENTACION DE MANERA OBLIGATORIA:_x000a__x000a_• Nombre y Apellido (presentación fotocopia de C.I.)_x000a_• Inspección Técnica Vehicular. (presentación fotocopia)_x000a_• NIT (fotocopia a color)_x000a_• Presentación fotografías del vehículo, interior y exterior (fotos a color)_x000a_• Presentación de SOAT (fotocopia a color)_x000a__x000a_CONDICIONES ADICIONALES_x000a__x000a_- El proponente debe presentar la experiencia de servicio de transporte personal, como mínimo 3 años, presentando documentación correspondiente, (fotocopias a color de contrato u otra documentación) (30 puntos)._x000a__x000a_- Presentación del RUAT o PODER actual a nombre del proponente. (fotocopia a color).  (30 puntos)._x000a__x000a_- Presentación de licencia de conducir categoría “C” el que será autorizado para prestar servicios dentro la Empresa. (20 puntos)._x000a__x000a_- Contar con implementos de seguridad, para prestar los servicios en área industrial (casco, lentes, y overol).   (10 puntos)._x000a__x000a_- Contar con las medidas de bioseguridad, Covid-19 en el momento del transporte personal (Barbijos, alcohol en gel y desinfectantes (10 puntos)_x000a__x000a_TODO SERVICIO DE TRANSPORTE SERA A REQUERIMIENTO HASTA EL 29/12/2023"/>
        <s v="5 BUS DE 38 A 50 PASAJEROS _x000a_PRESENTACION DE DOCUMENTACION DE MANERA OBLIGATORIA:_x000a_• Nombre y Apellido (presentación fotocopia de C.I.)_x000a_• Inspección Técnica Vehicular. (presentación fotocopia)_x000a_• NIT (fotocopia a color)_x000a_• Presentación fotografías del vehículo, interior y exterior (fotos a color)_x000a_• Presentación de SOAT (fotocopia a color)_x000a_• Inspección previa de la movilidad (previa coordinación con los proponentes del día y hora_x000a_Las movilidades tienen que cumplir con la inspección previa, caso contrario que no cumpla será descalificado.                                                                                                                                                                                    CONDICIONES ADICIONALES_x000a_- El proponente debe presentar la experiencia de servicio de transporte personal, como mínimo 3 años, presentando documentación correspondiente, (fotocopias a color de contrato u otra documentación) (30 puntos)._x000a_- Presentación del RUAT o PODER actual a nombre del proponente. (fotocopia a color).  (30 puntos)._x000a_- Presentación de licencia del conductor categoría “C” el que será autorizado para prestar servicios dentro la Empresa. (15 puntos)._x000a_- Contar con implementos de seguridad, para prestar los servicios en área industrial (casco, lentes, y overol).   (15 Puntos)._x000a_- Contar con las medidas de bioseguridad Covid-19 en el momento del transporte personal (Barbijos, alcohol en gel o similar y desinfectantes (10 puntos)_x000a_TODO SERVICIO DE TRANSPORTE SERA A REQUERIMIENTO HASTA 29/12/2023."/>
        <s v="Bolas de Acero forjado Ø 5”_x000a_Principales Componentes Químicos_x000a_- C = Min - 0.90 Max 1.10_x000a_- Mn = Min - 0.85 Max 1.10_x000a_- Si = Min - 0.15 Max 0.35_x000a_- Cr = Min - 0.50 Max 0.90_x000a_- Mo = Min - 0.0 Max 0.02_x000a__x000a_La forja de las bolas de acero generalmente se realiza a altas temperaturas porque así mejora la calidad metalúrgica y las propiedades mecánicas del acero._x000a_La forja de las bolas de acero se realiza con temperaturas de entre los 800 y los 1000 ºC. También se realiza a temperaturas ambiente operación que se denomina conformado en frio_x000a_* La entrega del producto con entregas parciales de acuerdo a requerimiento Planta Concentradora E.M.C. hasta fecha 29/12/2023 "/>
        <s v="&quot;AGENTE ESPUMANTE, REACTIVO FLOTATION: DOWFROTH-1012 (polipropilenglicol Metil Éter)_x000a_- Composición Química: 1-(1-methoxypropan-2-yloxy) propan-2-ol._x000a_- Peso molecular medio: 250, _x000a_- Color: Ámbar_x000a_- Olor: Bajo o Leve_x000a_- Viscosidad: a 25 ºC, 12 del CCT._x000a_- Gravedad especifica: 25/25ºC – 0.963._x000a_- Punto de ebullición inicial a 760 mm Hg o C 245_x000a_- Punto de congelación: º C ≤ 50._x000a_Agente espumante Reactivo de flotación Dowfroth-1012 de uso exclusivo en las celdas de flotación, de Planta Concentradora Colquiri para la recuperación de los concentrados de zinc y estaño. _x000a_*  Los potenciales proponentes deberán entregar su propuesta en sobre cerrado, también deberán enviar una muestra del espumante solicitado por una cantidad de 100 ml. Para realizar pruebas necesarias en Laboratorio Metalúrgico._x000a_* La entrega del producto con entregas parciales de acuerdo a requerimiento Planta Concentradora E.M.C. hasta fecha 29/12/2023 "/>
        <s v="FILTROS CARTUCHOS PARA VAPORES ORGANICOS Y GASES_x000a_ Debe tener una mayor eficiencia en la retención de gases o vapores por el alto desempeño adsorbente del carbón activado._x000a_ Con protección confiable, según aprobaciones de NIOSH para retención de gases o vapores._x000a_ Versátiles, que puedan utilizarse en piezas faciales media cara y cara completa de las Líneas 6000 y 7000._x000a_ De fácil respiración y mayor comodidad._x000a_ Fácil y rápida colocación de los cartuchos, por el ajuste tipo bayoneta._x000a_ Diseño trapezoidal de bajo perfil, mayor visibilidad._x000a_ PRESENTACION DE MUESTRAS OBLIGATORIO"/>
        <s v="FILTROS DE ALTA EFICIENCIA PARA PARTICULAS_x000a_ Versátiles, que puedan utilizarse en piezas faciales media cara y cara completa de las Líneas 6000 y 7000._x000a_ Exposición a fuentes de calor elevadas_x000a_ Entrada de aire que permite el pasaje de aire a través de canales que reducen la saturación prematura del filtro._x000a_ Filtración que disminuye hasta un 25% la resistencia a la respiración._x000a_ Cubierta del filtro con resortes que simplifica los controles de sellado de presión negativa._x000a_ Eficiencia mínima de filtración del 99,97% o mayor contra partículas líquidas y sólidas emanadas de aerosoles, incluyendo los de base oleosa._x000a_ PRESENTACION DE MUESTRAS OBLIGATORIO"/>
        <s v="FILTROS CON CARBON ACTIBADO Y TAPA PARA PARTICULAS_x000a_ Versátiles, que puedan utilizarse en piezas faciales media cara y cara completa de las Líneas 6000 y 7000._x000a_ Con protección contra polvos y neblinas con o sin aceite._x000a_ Sistema de retención de partículas que permite mayor eficiencia del filtro con menor caída de presión._x000a__x000a_PRESENTACION DE MUESTRAS OBLIGATORIO T35"/>
        <s v="Adquisición de CEMENTO PORTLAND, Bolsas de 50 kg cada una._x000a_Cemento Portland, Tipo IP-40:_x000a_4560 bolsas de Cemento Portland, Tipo IP-40 (NB 011). "/>
        <s v="SACO IMPERMEABLE DE TELA ENJEBADA._x000a_• TELA ENJEBADA._x000a_• MATERIAL PVC CON FORRO 95 - 100% ALGODÓN._x000a_• MATERIAL RESISTENTE A ÁCIDOS._x000a_• CONFECCION COSTURADAS Y TERMO SELLADAS._x000a_• CON CUELLO ENFELPADO._x000a_• DE GRAN RESISTENCIA ABRASIVA Y AL CORTE._x000a_• MUY FLEXIBLE PARA DAR COMODID AL USUARIO._x000a_• RESISTENTE A ALTAS Y BAJAS TEMPERATURAS._x000a_• AJUSTES DELANTEROS CON BROCHES METALICOS Y REMACHES EN LOS REFUERZOS._x000a_• TALLAS.- _x000a_          #44= 150 PZAS._x000a_          #46= 150 PZAS._x000a_PRESENTACION DE MUESTRAS ES OBLIGATORIO "/>
        <s v="PANTALON IMPERMEABLE DE TELA ENJEBADA_x000a_• TELA ENJEBADA._x000a_• MATERIAL PVC CON FORRO 95 - 100% ALGODÓN._x000a_• MATERIAL RESISTENTE A ÁCIDOS._x000a_• CONFECCION COSTURADAS Y TERMO SELLADAS._x000a_• CON TIRANTES TIPO JARDINERA._x000a_• DE GRAN RESISTENCIA ABRASIVA Y AL CORTE._x000a_• MUY FLEXIBLE PARA DAR COMODIDAD AL USUARIO._x000a_• RESISTENTE A ALTAS Y BAJAS TEMPERATURAS._x000a_• AJUSTES DELANTEROS CON BROCHES METALICOS Y REMACHES EN LOS REFUERZOS._x000a_• TALLAS.-_x000a_               #42= 70 PZAS._x000a_               #44= 70 PZAS._x000a_               #46= 60 PZAS._x000a_PRESENTACION DE MUESTRAS ES OBLIGATORIO "/>
        <s v="Un Consultor en Línea para prestar servicios como Inventario general materiales almacén empresa minera Colquiri. "/>
        <m/>
        <s v="PLETINA A36 3/8&quot;*3&quot; * 6 M"/>
        <s v="PLETINA A36 3/4&quot; * 2&quot; * 6 M"/>
        <s v="PLANCHA A36 1000 MM * 2000 MM * 5/16&quot;"/>
        <s v="PLANCHA 1000*2000*1/4&quot;"/>
        <s v="VALVULA INOX ESFERICA DE 1&quot;, 2014N NPT 2C_x000a_PRESION DE TRABAJO=914 PSI_x000a_TEMPERATURA DE TRABAJO = -25°C - +180°C_x000a_CONSTRUCCION EN ACERO INOXIDABLE 1,4408 (CF8M)_x000a_EXTREMOS ROSCADOS ASME B120,1 NTP_x000a_CUERPO= ACERO INOX. 1,4408_x000a_TAPA= ACERO INOX. 1,4408_x000a_BOLA= ACERO INOX. 1,4408_x000a_EJE =ACERO INOX. AISI 316_x000a_ASIENTO=PTFE+15%_x000a_JUNTA=PTFE_x000a_TUERCA= ACERO INOX AISI 304_x000a_MANGO= ACERO INOX AISI 304"/>
        <s v="VALVULA INOX ESFERICA DE 2&quot;, 2014N NPT 2C_x000a_PRESION DE TRABAJO=914 PSI_x000a_TEMPERATURA DE TRABAJO = -25°C - +180°C_x000a_CONSTRUCCION EN ACERO INOXIDABLE 1,4408 (CF8M)_x000a_EXTREMOS ROSCADOS ASME B120,1 NTP_x000a_CUERPO= ACERO INOX. 1,4408_x000a_TAPA= ACERO INOX. 1,4408_x000a_BOLA= ACERO INOX. 1,4408_x000a_EJE =ACERO INOX. AISI 316_x000a_ASIENTO=PTFE+15%_x000a_JUNTA=PTFE_x000a_TUERCA= ACERO INOX AISI 304_x000a_MANGO= ACERO INOX AISI 304"/>
        <s v="VALVULA INOX ESFERICA DE 4&quot;, 2025N NPT 3C_x000a_PRESION DE TRABAJO=914 PSI_x000a_TEMPERATURA DE TRABAJO = -25°C - +180°C_x000a_CONSTRUCCION EN ACERO INOXIDABLE 1,4408 (CF8M)_x000a_EXTREMOS ROSCADOS ASME B120,1 NTP_x000a_CUERPO= ACERO INOX. 1,4408_x000a_TAPA= ACERO INOX. 1,4408_x000a_BOLA= ACERO INOX. 1,4408_x000a_EJE =ACERO INOX. AISI 316_x000a_ASIENTO=PTFE+15%_x000a_JUNTA=PTFE_x000a_TUERCA= ACERO INOX AISI 304_x000a_MANGO= ACERO INOX AISI 304"/>
        <s v="TAPONES AUDITIVOS DE INSERCION_x000a_• Color azul translucido._x000a_• Material suave lavable._x000a_• Diseño de 3 aletas que permite mejor ajuste en el canal_x000a_• Vástago ergonómico que se sujeta con los dedos, facilita la inserción de los tapones y ayuda a mantenerse limpios._x000a_• Nivel de reducción de ruido (NRR) de 20 a 30 decibeles (db)_x000a_• Debe ser disponible en estuche útil que se puede enganchar fácilmente en el cinturón o en el casco, para que los tapones se puedan sacar y guardar rápidamente._x000a_• Debe ser más cómodo y mejor ajuste._x000a_• Mayor tiempo de uso._x000a_• Cumple norma ANSI S3.19-1974_x000a__x000a_LA PRESENTACION DE MUESTRA ES OBLIGATORIO "/>
        <s v="COLETOS_x000a_• Material: 100% Cuero curtido al cromo_x000a_• Hilo Kevlar_x000a_• Sin forro_x000a_• Con sujetador de cuello_x000a_• Tiras para amarrarse a la cintura _x000a_• Costuras reforzadas_x000a_• Espesor de 1 a 2,3 mm._x000a_LA PRESENTACION DE MUESTRAS ES OBLIGATORIO_x000a__x000a_POLAINAS DE CUERO_x000a_• Material: 100% Cuero curtido al cromo_x000a_• Hilo Kevlar_x000a_• Sin forro_x000a_• Polainas con hebillas graduables para un mejor ajuste._x000a_• Costuras reforzadas_x000a_• Espesor de 1 a 2,3 mm_x000a__x000a_LA PRESENTACION DE MUESTRAS ES OBLIGATORIO "/>
        <s v="CHALECO SALVAVIDA._x000a_• Costuras. - Todas las costuras deben ser uniformes y continuas, sin hilos flojos, libres de protuberancias, exentos de torcidos pliegues, frunces y deben estar suficientemente tensionadas para evitar que la prenda se agriete, se abra o se encoja durante su uso, las costuras deben tener 9±3puntadas por pulgada, Las costuras del chaleco salvavidas deben efectuarse en hilo de poliéster recubierto de poliéster, tanto para las costuras de refuerzo como livianas, como también debe llevar costuras de refuerzo  frontales  y  espaldares  con  la  finalidad  de  asegurar  la  forma  del  material  de flotabilidad._x000a_•  Reatas El chaleco debe llevar tres correas de 1.1/2”en 100% nylon en el contorno distribuidas  proporcionalmente  con  hebillas en acetal100%,y  con una  longitud(sin costuras) de 160 cm ± 5 cm. y dos correas salientes  de la parte  inferior  de la espalda, pasando entre las piernas para ajustar mediante hebillas en la parte frontal del chaleco de 2.5± 3mmen 100% nylon y con una longitud de 85 cm. ±5 cm con su respectiva chapa plástica en acetal 100%, las costuras  de estas deben de ser reforzadas mediante costura en cuadro y equis, adicionalmente debe traer un sujetador de 20cm.± 3 cm de largo y 2.5 cm.± 3mm de ancho  en  100%  Nylon, en  la  parte superior del  cuello  para  en  caso  que  sea  necesario poder extraer al usuario._x000a_• Hebillas. - Las hebillas plásticas de sujeción que lleve el chaleco salvavidas, deben ser en acetal 100%, de color negro y en ancho similar a la correspondiente reata._x000a_• Pito. - El pito deberá ser de material plástico._x000a_• Tallas. - Los chalecos salvavidas deberán ser en tallas única_x000a_• Peso. - El chaleco salvavidas completo tiene un peso máximo de 1200 gramos. _x000a_• REQUISITOS ESPECIFICOS DE MATERIALES. - Poliéster 100%, con capa de repelencia al agua, tela con filtro inhibidor del rayo UV, resistente al acido._x000a_• Paneles de flotación. - Los paneles deben de ser fabricados en espuma de polietileno o polipropileno con una densidad máxima de 30gr./mt.³ +/-5 y una dureza shore 00 de 50 +/-5 _x000a_• Hilos. - El hilo utilizado para las costuras del chaleco salvavidas debe ser de poliéster recubierto de poliéster, en color a tono con el material principal._x000a_• Reatas. - Las reatas utilizadas en la elaboración del chaleco salvavidas deben ser de 100% Nylon, en color a tono con el material principal._x000a__x000a_LA PRESENTACION DE MUESTRAS ES OBLIGATORIO"/>
        <s v="SERVICIO DE TRANSPORTE PERSONAL (TAXI)"/>
        <s v="LENTES DE REGILLA PARA INTERIOR MINA_x000a_Anteojo de seguridad de malla._x000a_Diseñados para riesgos de impacto de partículas_x000a_LA PRESENTACION DE MUESTRA ES OBLIGATORIO."/>
        <s v="LENTES DE SEGURIDAD (CLAROS/OSCUROS)_x000a_246 PZAS LENTES SEGURIDAD CLAROS_x000a_80 PZAS LENTES SEGURIDAD OSCUROS_x000a_Lentes panorámicos de Policarbonato de alta resistencia._x000a_Sometidos a pruebas de transmisión de luz._x000a_Protección 99% rayos UV._x000a_Cumplen las normativas americanas ANSI Z87.1 2003._x000a_Anti-empañante._x000a_Mayor duración_x000a_LA PRESENTACION DE MUESTRA ES OBLIGATORIO "/>
        <s v="CASCOS MINEROS DE FIBRA_x000a_Capacidad Dieléctrica: Clase G (2,000- 3,000 V)_x000a_Soporte de temperatura 176° C de carga de calor radiante._x000a_Suspensión preferente:_x000a_- Cintas: Nylon_x000a_- Cincho: Polietileno_x000a_- Clips:  Metálicos_x000a_- Ajuste: Staz on- Fas Trac._x000a_- Color: Café claro natural._x000a_LA PRESENTACION DE MUESTRA ES OBLIGATORIO "/>
        <s v="TAFILETE PARA CASCO MINERO DE FIBRA_x000a_De preferencia Modelo STAZ-ON._x000a_De preferencia hecho en Estados Unidos_x000a_Sistema de ajuste tipo correa deslizante._x000a_Con ajuste de 4 puntos._x000a_Conexión de punto a punto._x000a_Que proporcione un ajuste firme y cómodo, manteniendo la posición._x000a_LA PRESENTACION DE MUESTRA ES OBLIGATORIO "/>
        <s v="CASCO TIPO JOCKEY DE SUPERFICIE_x000a_De preferencia V-GARD_x000a_Tamaño: 52 – 64 cm_x000a_Puntos de apoyo: 4_x000a_Visera: Corta_x000a_Peso aprox.: 340 - 430 grs +/- 5 grs_x000a_Con certificación_x000a_Con ancho de bandas de la suspension ¾ pulgadas._x000a_Tamaño de la suspension 6 ¼ a 7 ¾ pulgadas._x000a_Visera antirreflejante._x000a_De forma (forma de cachucha sin ala y con visera)_x000a_De tipo i (contra impacto vertical, de arriba hacia abajo)_x000a_Color:18 color blanco._x000a_          15 color rojo._x000a_          5 color amarillo._x000a_          45 color verde._x000a_          33 color azul._x000a_          6 color plomo._x000a_LA PRESENTACION DE MUESTRA ES OBLIGATORIO "/>
        <s v="CASCO JOCKEY DE ALA ANCHA_x000a_Con certificación _x000a_Tipo I clase E_x000a_Polietileno de alta densidad._x000a_Con suspensión FAS TRAC_x000a_Color: 10 color blanco_x000a_           15 color café_x000a_            5 color plomo_x000a_LA PRESENTACION DE MUESTRA ES OBLIGATORIO "/>
        <s v="CARRILERA (BARBIQUEJO) PARA CASCO JOCKEY_x000a_Carrillera elástica tejido de algodón._x000a_Con ganchos plástico (PVC)_x000a_Con regulador diseñado para mantener el casco de forma estable_x000a_LA PRESENTACION DE MUESTRA ES OBLIGATORIO "/>
        <s v="CARRILERA (BARBIQUEJO) PARA CASCO JOCKEY_x000a_Carrillera elástica tejido de algodón._x000a_Con ganchos metálicos _x000a_Con regulador diseñado para mantener el casco de forma estable_x000a_LA PRESENTACION DE MUESTRA ES OBLIGATORIO "/>
        <s v="PROTECTOR FACIAL FULL FACE MODELO 6800 de preferencia._x000a_- Pieza facial en elastómero_x000a_- Visor en policarbonato_x000a_- Con múltiples alternativas de protección contra ciertos gases y vapores y material particulado, dado que se pueda utilizar con cartuchos de Línea 6000_x000a_y filtros Línea 2000._x000a_- Debe ser liviana y balanceada, con arnés de cuatro puntos de apoyo._x000a_- Con válvula de exhalación._x000a_LA PRESENTACION DE MUESTRAS ES OBLIGATORIO"/>
        <s v="RESPIRADOR DE SILICONA MEDIA CARA MODELO 7502 de preferencia._x000a_- La pieza en silicona, que debe ofrecer una protección cómoda y duradera._x000a_- El respirador de media cara se puede utilizar con cartuchos y filtros de la línea 6000 y 2000_x000a_- Debe utilizarse con los cartuchos de la línea 6000, filtros de la línea 2000._x000a_- Con válvula de exhalación que permite además de una rápida salida del aire caliente._x000a_LA PRESENTACION DE MUESTRAS ES OBLIGATORIO"/>
        <s v="RESPIRADOR DE SILICONA MEDIA CARA MODELO HF-8030 de preferencia._x000a_- Debe tener un diafragma de comunicación que está diseñado para ayudar a proporcionar una comunicación más fácil mientras trabaja._x000a_- Con cartuchos y filtros de doble flujo._x000a_- Con botón de validación de sellado que ayuda a brindar una mayor confianza en el ajuste del respirador al rostro._x000a_- Conexión rápida y simple de cartucho/filtro._x000a_- Con sistema de perfil más bajo diseñado para mejorar la compatibilidad con pantallas faciales y pantallas de soldadura._x000a_- Con sello facial diseñado para colocarse más abajo en el puente de la nariz para ayudar a mejorar la compatibilidad con las gafas._x000a_LA PRESENTACION DE MUESTRAS ES OBLIGATORIO "/>
        <s v="Plancha de acero de 1/32&quot;x2x1 metros_x000a_Nota: _x000a_Las planchas de acero deben necesariamente contar con las medidas establecidas en los términos de referencia."/>
        <s v="Calamina Plana Nº28 de 1 metro de ancho por 20 metros de largo._x000a_Nota: _x000a_Los rollos de calamina plana no deben encontrarse al momento de la recepción oxidados."/>
        <s v="RETENEDORES 502_x000a_MODEL:502._x000a_ITEM: ADAPTADOR._x000a_MATERIAL: POLIPROPILENO._x000a_ELABORADO EN POLIPROPILENO._x000a_ADAPTADOR PARA MASCARAS 3M DE LAS SERIES 6003, 7093, 2097._x000a_LA PRESENTACION DE MUESTRA ES OBLIGATORIO "/>
        <s v="Cinta Reflectiva de 1”._x000a_• GRADO INGENIERIA._x000a_• VISIBILIDAD Y DETECCION SUPERIORES._x000a_• ADHESIVO SENSIBLE A LA PRESION._x000a_• DE 1” Y 50 YDS._x000a_• COLOR NARANJA._x000a_PRESENTACION DE MUESTRA OBLIGATORIA"/>
        <s v="Cinta Reflectiva de 2”._x000a_• DE ALTA VISIBILIDAD._x000a_• ALTAMENTE RETRORREFLEJANTE._x000a_• DE LENTES PRISMATICOS FORMADOS DE UNA RESINA SINTETICA Y TRANSPARANTE._x000a_• DE 2” Y 50 YDS._x000a_COLORES ROLLOS_x000a_AMARILLO 22_x000a_BLANCO 15_x000a_VERDE 10_x000a_ROJO 7_x000a_AZUL 6_x000a_BLANCO-ROJO 12_x000a_PRESENTACION DE MUESTRA OBLIGATORIA"/>
        <s v="INTA DELIMITADORA PELIGRO_x000a_• CINTAS DE POLIETILENO_x000a_• ALTA RESISTENCIA A LA FRICCION._x000a_• ELONGACION DE 400% ANTES DE ROMPERSE._x000a_• IDEALES PARA DELIMITAR Y RESTRINGIR EL PASO._x000a_• PRETECCION UV._x000a_• COLOR ROJO._x000a_PRESENTACION DE MUESTRA OBLIGATORIA"/>
        <s v="CINTA DELIMITADORA PRECAUCION_x000a_• CINTAS DE POLIETILENO_x000a_• ALTA RESISTENCIA A LA FRICCION._x000a_• ELONGACION DE 400% ANTES DE ROMPERSE._x000a_• IDEALES PARA DELIMITAR Y RESTRINGIR EL PASO._x000a_• PRETECCION UV._x000a_• COLOR AMARILLO._x000a_PRESENTACION DE MUESTRA OBLIGATORIA"/>
        <s v="CANDADO DE BLOQUEO_x000a_• CUERPO DE ALUMINIO ANODIZADO SOLIDO._x000a_• ARCO DE ACERO ENDURECIDO O ALUMINIO._x000a_• CILINDRO DE 6 PITONES._x000a_• SISTEMA DE LLAVE._x000a_PRESENTACION DE MUESTRA OBLIGATORIA"/>
        <s v="CANDADO DE SEGURIDAD_x000a_• CANDADO DE SEGURIDAD EXTREME ACERO CLIMAS EXTREMOS._x000a_ CUERPO FABRICADOEN ACERO ENDURECIDO._x000a_ CON FUNCION 2 EN 1._x000a_ TAPA DURADERA DE PROTECCION._x000a_PRESENTACION DE MUESTRA OBLIGATORIA"/>
        <s v="• CANDADO DE SEGURIDAD TITALIUM ALUMINIO._x000a_ CUERPO FABRICADO EN TITALIUM UNA SOLA ALEACION DE ALUMINIO._x000a_ ARCO DE ACERO EDURECIDO ESPECIAL._x000a_PRESENTACION DE MUESTRA OBLIGATORIA"/>
        <s v="Calamina Galvanizada Ondulada No. 24, ancho=0.90. L=4.00m. Industria Colombiana deseable o Similar."/>
        <s v="Calamina Galvanizada Ondulada No. 24, ancho =0.90m. L=3.50m. Industria Colombiana deseable o Similar."/>
        <s v="Calamina Galvanizada Ondulada No. 24, ancho =0.90m. L=3,00m. Industria Colombiana deseable o Similar."/>
        <s v="Calamina Plana a=0,90m No. 28"/>
        <s v="Calamina Plana a=1,20m No. 26"/>
        <s v="Malla hexagonal o malla de gallinero ancho=1,20m."/>
        <s v="Tornillos autoperforantes para calamina 3&quot; con arandela"/>
        <s v="Tornillos autoperforantes para calamina 2&quot; con arandela "/>
        <s v="Tornillos autoperforantes para calamina 1  1/2&quot; con arandela "/>
        <s v="Tornillo spack cabeza plana 4x70"/>
        <s v="Tornillo spack cabeza plana 4x60"/>
        <s v="Tornillo spack cabeza plana 4x50"/>
        <s v="Tornillo spack cabeza plana 4*40"/>
        <s v="Tornillo spack cabeza plana 3,5x60"/>
        <s v="Tornillo spack cabeza plana 3,5x50"/>
        <s v="Tornillo spack cabeza plana 3,5*40"/>
        <s v="Tornillo sanitario 1/2&quot;x66mm para fijar WC al piso."/>
        <s v="Tornillo para sanitario 5/16&quot;x70mm para fijar el tanque de WC a la base"/>
        <s v="CONVERTIDOR DE FRECUENCIA"/>
        <s v="&quot;SERVICIO PARA TRANSPORTE DE CONCENTRADOS DE ZINC DEL PATIO DE CONCENTRADOS, CONSIDERADO PUNTO CERO CON DESTINO A LA CIUDAD DE ORURO O DONDE DESIGNE LA EMPRESA MINERA COLQUIRI._x000a_* VOLQUETAS DE TRANSMISION DE DOBLE EJE O SENCILLO_x000a_PUDIENDO ADJUDICAR A UNO COMO A VARIOS PROVEEDORES (14 VOLQUETAS)_x000a_- RUAT DEL PROPIETARIO FOTOCOPIA _x000a_- PODER DEL PROPIETARIO DEL VEHICULO_x000a_- FOTOCOPIA DE CARNET DE IDENTIDAD_x000a_- FOTOCOPIA DE NIT_x000a_- FOTOCOPIA DE SERVICIO PLURINACIONAL REGISTRO DE COMERCIO – SEPREC&quot;"/>
        <s v="&quot;SERVICIO PARA PESAJE DE CONCENTRADOS DE ZINC DEL FILTRO HASTA EL PATIO DE CONCENTRADOS._x000a_* VOLQUETAS DE TRANSMISION DE DOBLE EJE O SENCILLO_x000a_PUDIENDO ADJUDICAR A UNO COMO A VARIOS PROVEEDORES (14 VOLQUETAS)_x000a_- RUAT DEL PROPIETARIO FOTOCOPIA _x000a_- PODER DEL PROPIETARIO DEL VEHICULO_x000a_- FOTOCOPIA DE CARNET DE IDENTIDAD_x000a_- FOTOCOPIA DE NIT_x000a_- FOTOCOPIA DE SERVICIO PLURINACIONAL REGISTRO DE COMERCIO – SEPREC&quot;"/>
        <s v="&quot;SERVICIO PARA TRANSPORTE DE CONCENTRADOS DE ESTAÑO DE BODEGA BARRILLA Y/O EL GALPON DE CONCENTRADOS HASTA LA EMPRESA METALURGICA VINTO O DONDE DESIGNE LA EMPRESA MINERA COLQUIRI._x000a_* VOLQUETAS DE TRANSMISION DE DOBLE EJE O SENCILLO_x000a_PUDIENDO ADJUDICAR A UNO COMO A VARIOS PROVEEDORES (14 VOLQUETAS)_x000a_- RUAT DEL PROPIETARIO FOTOCOPIA _x000a_- PODER DEL PROPIETARIO DEL VEHICULO_x000a_- FOTOCOPIA DE CARNET DE IDENTIDAD_x000a_- FOTOCOPIA DE NIT_x000a_- FOTOCOPIA DE SERVICIO PLURINACIONAL REGISTRO DE COMERCIO – SEPREC&quot;"/>
        <s v="Motosoldador 20 – 325 A (Generador de CA para soldadura impulsado por motor diésel) "/>
        <s v="Cables de 30m Nº2/0 extraflexible para soldadura, debe incluir pinza para tierra y portaelectrodos de 500A."/>
        <s v="TRABAJOS PRELIMINARES"/>
        <s v="Trazado y Replanteo (Estructuras y Edificaciones)"/>
        <s v="Limpieza general (Incluye retiro de Escombros)"/>
        <s v="MOVIMIENTO DE TIERRAS:"/>
        <s v="Excavación terreno Semiduro h= 1.5 mt."/>
        <s v="Relleno y Compactado c/equipo"/>
        <s v="OBRA GRUESA:"/>
        <s v="Ho. Pobre de Nivelacion"/>
        <s v="Zapatas de Ho.Ao.  (75 kg/m3)"/>
        <s v="Columnas de Ho.Ao. "/>
        <s v="Cimiento de Ho.Co."/>
        <s v="OBRA FINA:"/>
        <s v="Empedrado (maestras conformadas con líneas cauville, las mismas seran proporcionadas por EMC)"/>
        <s v="PISO RADIER Ho.Ao. E=20 cm. (Vaciado por cuadrantes) + enlucido Fino"/>
        <s v="TRABAJOS DE ESTRUCTURA METALICA:"/>
        <s v="Estructura Metalica Portante (PORTICO) L=25m, H=9,94m (Ver PLANO) + Rigidizadores y arriostramiento. Rend. 13 kg./m2"/>
        <s v="Prov. + Empotramiento Plancha 5/16&quot;  500x400 mm. + perforacion"/>
        <s v="Prov. + Empotramiento Plancha 5/16&quot; 300x300x10 mm."/>
        <s v="Provision y Colocado Pernos de Anclaje  d-3/4&quot;"/>
        <s v="Viga de Encadenado Metalica 0.3mx0.4m"/>
        <s v="Cubierta de Calamina Trapezoidal No 26 prepintado (Ind. Colombiana) + provisión de correas de 100x50x15x3mm"/>
        <s v="Cubierta de Policarbonato trapezoidal e=1,2mm. (color Transparente) + provisión de correas de 100x50x15x3mm"/>
        <s v="Coloc. Cerramiento Perimetral Panel Sandwich Fachada Tornilleria oculta (s=60mm.),  con provision de COST. 100x50x15x3 (Ver Detalle)"/>
        <s v="Coloc. Cumbrera "/>
        <s v="Puerta Industrial Metálica Exterior Corrediza por afuera. INDUSTRIAL  + Marco + Quincalleria (Chapa, barra antipanico, etc). Fabricación en acero, pintura ignífuga.  Conjunto de paneles ensamblados, unidos entre sí y soldados con unión perimetral mediante perfil tipo U de 40x80x40x 2m/m de espesor. Cara ambos lados, Guías superiores de perfil tubular de acero, forma omega para deslizamiento superior de los rodamientos tipo &quot;ROLLERS&quot;, con soportes abrazaderas para fijación y anclaje en obra.  "/>
        <s v="Puertas Metalicas Exterior de Acero, dos hojas abatible hacia adentro. INDUSTRIAL  + Marco + Quincalleria"/>
        <s v="INSTALACIONES HIDROSANITARIAS"/>
        <s v="Bajante de Calamina Galvanizada Nº 26 d=42 cm. "/>
        <s v="Canaleta de Calamina Galvanizada Nº 26 desarrollo 50"/>
        <s v="Canal de Ho.Co., a=0,30m, h=0,30m. Pte. 0,5% + enlucido fino"/>
        <s v="Cámara de inspección Ho.Co. de 60 x 60 x100 cm., con tapa de Ho.Ao."/>
        <s v="Tubería Desague PVC  SDR Sanitario de ø 6&quot; + accesorios"/>
        <s v="Estractor de Aire centrifugo radial para ventilacion Industrial"/>
        <s v="INSTALACION ELECTRICA:"/>
        <s v="Iluminación Industrial  p/Nave (Campana para alumbrado industrial LED de 120° 300W), antillama"/>
        <s v="Conmutador - Iluminación Industrial para Nave"/>
        <s v="Tablero de distribución principal"/>
        <s v="Interruptor Térmico de 100 amp. (Iluminación)"/>
        <s v="Térmicos de 63 amp. (Tomacorrientes)"/>
        <s v="Tomacorrientes doble "/>
        <s v="Tomacorrientes especiales "/>
        <s v="VIAS Y ACCESOS"/>
        <s v="Acera"/>
        <s v="Cordon de acera  de 15x50cm"/>
        <s v="ACEITE SAE 15W40 (DE 205 ó 208 LTRS.) (DIESEL)"/>
        <s v="ACEITE SAE 15W40 (DE 205 ó 208 LTRS.) (GASOLINA)"/>
        <s v="ACEITE HIDRAULICO ISO 68 (DE 205 ó 208 LTRS.) "/>
        <s v="ACEITE DE TRANSMISION ATF AUTM 33,7 CST. A 40° (DE 205 ó 208 LTRS.) "/>
        <s v="GRASA INDUSTRIAL NLGI 2 (ALVANIA EP 2)"/>
        <s v="ACEITE PARA MANDO FINALES HIPOIDAL MECANICO (SYZZ AXO 80CN)"/>
        <s v="ACEITE HIDRAULICO HO 46 (DE 205 ó 208 LTRS.) (SYZZ-46CN)"/>
        <s v="ACEITE P/ CAJA DE TRANSFERENCIA TO 10 (DE 205 ó 208 LTRS.)  (SYZZ-TO10-CN)"/>
        <s v="VOLUTA WARMAN 3 X 2"/>
        <s v="IMPULSOR WARMAN 3 X 2 C-AH"/>
        <s v="PLATO TRASERO 3 X 2"/>
        <s v="VOLUTA WARMAN 4 X 3"/>
        <s v="IMPULSOR WARMAN 4 X 3 D-AH"/>
        <s v="PLATO TRASERO 4 X 3"/>
        <s v="Retenes especiales GARLOOCK 21238-4011 64X4011 MILL-RIGHT 10,500”"/>
        <s v="CODO DE IMPACTO EN POLIURETANO Ø EXT. 71 mm. X Ø INT: 63 mm X ALTURA 147 mm. SH-A = 80/83"/>
        <s v="CODO DE IMPACTO EN POLIURETANO Ø EXT. 105 mm. X Ø INT: 91 mm X LARGO 210 mm. SH-A = 80/83"/>
        <s v="CODO DE IMPACTO EN POLIURETANO Ø EXT. 126 mm. X Ø INT: 110 mm X ALTURA 263 mm. SH-A = 80/83"/>
        <s v="CODO DE IMPACTO EN POLIURETANO Ø EXT. 145 mm. X Ø INT: 127 mm X ALTURA 295 mm. SH-A = 80/83"/>
        <s v="CODO DE IMPACTO EN POLIURETANO Ø EXT. 183,5 mm. X Ø INT: 162 mm X ALTURA 368 mm. SH-A = 80/83"/>
        <s v="MALLA DE POLIURETANO 1,8"/>
        <s v="MALLA DE POLIURETANO ¾"/>
        <s v="MALLA DE POLIURETANO 1/2"/>
        <s v="ACEITE EP220 (DE 205 ó 208 LTRS.) "/>
        <s v="ACEITE EP 320 (DE 205 ó 208 LTRS.) "/>
        <s v="ACEITE TURBINA 68 (DE 205 ó 208 LTRS.) "/>
        <s v="ACEITE ROTO INJECT FLUID (DE 205 ó 208 LTRS.) "/>
        <s v="GRASA ASFALTICA "/>
        <s v="GRASA PARA RODAMIENTOS NLGI-2"/>
        <s v="ACEITE VITREA 150 (DE 205 ó 208 LTRS.) "/>
        <s v="CHASI GRASA NLGI-1 (DE 205 ó 208 Kg.) "/>
        <s v="GRASA PARA EQUIPO PESADO preferente MOBILUX EP2 (CODIGO 111675) DE 205 A 208 Kg"/>
        <s v="REVESTIMIENTO EN POLIURETANO BOMBA ASH 8X8"/>
        <s v="IMPULSOR"/>
        <s v="REVESTIMIENTO LADO SUCCIÓN"/>
        <s v="REVESTIMIENTO LADO PRENSA"/>
        <s v="DISCO SUCCIÓN"/>
        <s v="PLATO TRASERO"/>
        <s v="REVESTIMIENTO EN POLIURETANO BOMBA ASH 6X6"/>
        <s v="DISCO PRENSA"/>
        <s v="REVESTIMIENTO EN POLIURETANO BOMBA ASH 5X4"/>
        <s v="CAJA EXPULSORA"/>
        <s v="EXPELLER LADO PRENSA (CUELLO LARGO)"/>
        <s v="EXPELLER LADO IMPULSOR (CUELLO CORTO)"/>
        <s v="REVESTIMIENTO EN POLIURETANO BOMBA ASH 4X3"/>
        <s v="ESPELLER LADO PRENSA O POLEAC.L"/>
        <s v="ESPELLER LADO IMPULSOR C.C."/>
        <s v="REVESTIMIENTO EN POLIURETANO BOMBA ASH 2.5X2"/>
        <s v="REVESTIMIENTO EN POLIURETANO BOMBA ASH 2X1.5"/>
        <s v="REVESTIMIENTO EN POLIURETANO BOMBA WARMAN 6X4"/>
        <s v="REVESTIMIENTO DE GOMA GALIGHER 2.5X2"/>
        <s v="REVESTIMIENTO EN POLIURETANO GALIGHER D-50"/>
        <s v="CARCAZA SUPERIOR"/>
        <s v="CARCAZA INFERIOR"/>
        <s v="REVESTIMIENTO EN POLIURETANO BOMBA GALIGHER D-80"/>
        <s v="TRANSPORTE DIESEL_x000a_VOLVO/2008/SUECIA 3458 KCX"/>
        <s v="TRANSPORTE GASOLINA_x000a_VOLVO/2014/SUECIA 5254 IFP"/>
        <s v="OXIGENO INDUSTRIAL _x000a_"/>
        <s v="ACETILENO INDUSTRIAL Y ACETILENO ANALITICO  _x000a_"/>
        <s v="ARGON GAS INDUSTRIAL "/>
        <s v="NITROGENO GAS INDUSTRIAL"/>
        <s v="60 bidones de Ácido clorhidrico p.a. 37% X 25 L _x000a_(*) requiere autorización de Defensa Social, Registro N° 2000-01100-905 _x000a_Cod. Merck 1003179026"/>
        <s v="30 bidones de Ácido Clorhídrico Q.P._x000a_(*) requiere autorización de Defensa Social, registro N° 2000-01100-905 "/>
        <s v="Papel filtro en Discos de 12.5 cm de diámetro, para filtración lenta; grados 390 y 391, cada Caja de 100 Unidades._x000a_SARTORIUS/ALEMANIA"/>
        <s v="100 Frascos de Sodio peróxido granulado p.a. x 1Kg.  cod. Merck 1065631000 "/>
        <s v="5 bidones de hidróxido de amonio amoniaco acuoso p.a. al 25% x 25 I _x000a_(*) requiere autorización de Defensa Social, registro N° 2000-01100-905 _x000a_Cod. Merck 1054329025"/>
        <s v="10 turriles, Ácido nítrico p.a. (min. 65%) x 25I, Cod. Merck 1004569026"/>
        <s v="5 Frascos, Carbonato de sodio (anhidro) p.a. x 1Kg * _x000a_(*) requiere autorización de Defensa Social, registro N° 2000-01100-905 _x000a_Cod. Merck 1063921000"/>
        <s v="8 Frascos, Yodo resublimado p.a. x 500 g Cod. Merck 1047610500"/>
        <s v="4 Frascos, Ácido acético glacial p.a. (min. 99.8%) x 2.5 I _x000a_(*) requiere autorización de Defensa Social, registro N° 2000-01100-905 _x000a_Cod. Merck 1000632500"/>
        <s v="2 Frascos, Plata solución Patrón x 500 ml, Cod. Merck 1197970500 "/>
        <s v="2 Frascos, Hierro Solución Patrón x 500 ml, Cod. Merck 1197810500"/>
        <s v="2 Frascos, Zinc Solución Patrón x 500 ml, Cod. Merck 1198060500"/>
        <s v="2 Frascos, Arsenico Solución Patrón x 500 ml, Cod. Merck 1197730500"/>
        <s v="2 Frascos, Cadmio Solución Patrón x 500 ml, Cod. Merck 1197770500"/>
        <s v="Solución Cloruro de Potasio 4M Marca: WET CHEMICAL Frasco: 500 ml"/>
        <s v="Sustancia de comprobación SmartCal. Rápida comprobación de rendimiento de los analizadores de humedad, sustancia de prueba del analizador de humedad. En versión certificada, con todo lo que necesita para verificar el rendimiento del analizador de humedad: 12 unidades de SmartCal"/>
        <s v="Níquel metálico 99,96% de pureza en trozos para reducción de muestras de estaño  _x000a_BRASIL"/>
        <s v="Crisoles de hierro capacidad (volumen) de 30 ml (diseño según muestra de la unidad solicitante), de buena calidad el uso para fusión de muestras de estaño. Resistente a altas temperaturas mayor 750 oC. DESCRIPCION Crisoles de hierro _x000a_SOLUMIND/BOLIVIA"/>
        <s v="Mármol industrial color blanco troceado de aproximadamente 1&quot; para uso en laboratorio químico en minería "/>
        <s v="BARRAS DE ACERO PARA MOLINO Ø 3&quot;X3 MTRS._x000a_Aceros de alto contenido de carbono con adicción de uno o mas de otros elementos aleantes tales como Mn, Si, Cr, Mo y Ti, los que en su conjunto con el porcentaje de carbono otorgan a las barras, un dureza y tenacidad, equilibradas para asegurar una adecuada eficiencia de la molienda._x000a_Dureza: 280 +- 20 HB_x000a_C = 1.1 Max._x000a_Mn = 0.70/1.00_x000a_P max = 0.030_x000a_S max = 0.030_x000a_Si = 0.15/0.35_x000a_Cr = 1.0 max._x000a_Mo = 0.2 max._x000a_-_x0009_Los proponentes deberán entregar una muestra para realizar pruebas en laboratorio metalúrgico."/>
        <s v="ACEITE PARA MOTOR DIESEL SAE 15W40"/>
        <s v="ACEITE PARA SISTEMA HIDRAULICO ISO 68"/>
        <s v="ACEITE DE TRANSMISION MECANICA SAE 85W140"/>
        <s v="ACEITE PARA TRANSMISIONES AUTOMATICAS"/>
        <s v="ANTICONGELANTE "/>
        <s v="GRASA INDUSTRIAL NLGI-2"/>
        <s v="GAUGE Nº DE PARTE 5536435000"/>
        <s v="GAUGE Nº DE PARTE 5537672200"/>
        <s v="SOLENOID VALVE Nº DE PARTE 5541540300"/>
        <s v="REVERSE ALARM Nº DE PARTE 5573354400"/>
        <s v="GAUGE Nº DE PARTE 5537672600"/>
        <s v="LENS Nº DE PARTE 5541712100"/>
        <s v="HOUR METER Nº DE PARTE 5575700317"/>
        <s v="GAUGE Nº DE PARTE 5537672300"/>
        <s v="CONTACT BLOCK Nº DE PARTE 5540737200"/>
        <s v="LENS Nº DE PARTE 5536457100"/>
        <s v="CONTROL SWITCH Nº DE PARTE 3217001025"/>
        <s v="CONTROL SWITCH Nº DE PARTE 3217001011"/>
        <s v="RELAY Nº DE PARTE 5541403800"/>
        <s v="RELAY Nº DE PARTE 3222327302"/>
        <s v="MIN CIRC BREAK Nº DE PARTE 5112315997"/>
        <s v="MIN CIRC BREAK Nº DE PARTE 5112315995"/>
        <s v="HORN Nº DE PARTE 5541570800"/>
        <s v="DISCONNECTOR Nº DE PARTE 3176004267"/>
        <s v="CIRCUIT BREAKER Nº DE PARTE 5540429900"/>
        <s v="CIRCUIT BREAKER Nº DE PARTE 5537302900"/>
        <s v="CIRCUIT BREAKER Nº DE PARTE 5536965700"/>
        <s v="RELAY Nº DE PARTE 5541449600"/>
        <s v="SENSOR Nº DE PARTE 5580005216"/>
        <s v="RELAY Nº DE PARTE 5575701287"/>
        <s v="LEVEL SWITCH Nº DE PARTE 3176002176"/>
        <s v="SWITCH MODUL Nº DE PARTE 5574245000"/>
        <s v="FUSE Nº DE PARTE 5535621100"/>
        <s v="PRESS. SWITCH Nº DE PARTE 5500560400"/>
        <s v="SWITCH Nº DE PARTE 5537302100"/>
        <s v="LIGHT EMIT. DIO Nº DE PARTE 3176000547"/>
        <s v="PRESSURE SWITCH Nº DE PARTE 5534903100"/>
        <s v="SENSOR Nº DE PARTE 5540380600"/>
        <s v="TEMP. SENSOR Nº DE PARTE 5535002900"/>
        <s v="PLC SYSTEM Nº DE PARTE 5580016370"/>
        <s v="GENERATOR Nº DE PARTE 5590000737"/>
        <s v="PLC SYSTEM Nº DE PARTE 5575700122"/>
        <s v="INSTRUMENT Nº DE PARTE 3176002806"/>
        <s v="CABLE Nº DE PARTE 5580101816"/>
        <s v="CABLE Nº DE PARTE 5575506400"/>
        <s v="CABLE Nº DE PARTE 5575160200"/>
        <s v="FLASH LIGHT Nº DE PARTE 5580011756"/>
        <s v="PRESSURE SWITCH Nº DE PARTE 3176002910"/>
        <s v="PEDAL-ELEC  -W/IDLE SWT Nº DE PARTE 5541075800"/>
        <s v="FUSE HOLDER Nº DE PARTE 5559225600"/>
        <s v="CABLE,18-CORE Nº DE PARTE 5574910500"/>
        <s v="SWITCH Nº DE PARTE 5537510300"/>
        <s v="SWITCH Nº DE PARTE 5537314900"/>
        <s v="CONTACT BLOCK Nº DE PARTE 5540737500"/>
        <s v="FLASH LIGHT Nº DE PARTE 5537594900"/>
        <s v="SOCKET Nº DE PARTE 5540119300"/>
        <s v="PIN Nº DE PARTE 5540455500"/>
        <s v="SENSOR Nº DE PARTE 5580006643"/>
        <s v="SENSOR Nº DE PARTE 5580012550"/>
        <s v="SENSOR Nº DE PARTE 6060002342"/>
        <s v="SENSOR Nº DE PARTE 5580006636"/>
        <s v="SENSOR Nº DE PARTE 5580010293"/>
        <s v="SENSOR Nº DE PARTE 5580012554"/>
        <s v="SENSOR Nº DE PARTE 5580011074"/>
        <s v="CABLE Nº DE PARTE 5580101817"/>
        <s v="ELECTR.BOX Nº DE PARTE 5580101804"/>
        <s v="ELECTR.BOX Nº DE PARTE 5575502200"/>
        <s v="CABLE Nº DE PARTE 5575502300"/>
        <s v="REGULATOR KIT Nº DE PARTE 5580010183"/>
        <s v="HANDLE Nº DE PARTE 5580007716"/>
        <s v="FLOW DIVIDER Nº DE PARTE 5580026686"/>
        <s v="FILTRO DE ACEITE CAMIONETA HILUX Nº DE PARTE 90915-TB001"/>
        <s v="FILTRO DE COMBUSTIBLE CAMIONETA HILUX Nº DE PARTE 23300-75140"/>
        <s v="FILTRO DE AIRE CAMIONETA HITUX Nº DE PARTE 17801-0C010"/>
        <s v="FILTRO DE AIRE CAMIONETA HITUX Nº DE PARTE 17801-0L040"/>
        <s v="FILTRO DE ACEITE VAGONETA LAND CRUISER PRADO Nº DE PARTE 04152-38010"/>
        <s v="FILTRO DE COMBUSTIBLE VAGONETA LAND CRUISER PRADO Nº DE PARTE 23300-31160"/>
        <s v="FILTRO DE AIRE VAGONETA LAND CRUISER PRADO Nº DE PARTE 17801-38051"/>
        <s v="FILTRO DE ACEITE CAMIONETA DIESEL LAND CRUISER Nº DE PARTE 90915-30002"/>
        <s v="FILTRO DE COMBUSTIBLE CAMIONETA DIESEL LAND CRUISER Nº DE PARTE 23390-51070"/>
        <s v="FILTRO DE AIRE CAMIONETA DIESEL LAND CRUISER Nº DE PARTE 17801-61030"/>
        <s v="FILTRO DE ACEITE CAMIONETA DIESEL HILUX Nº DE PARTE 90915-TB001"/>
        <s v="FILTRO DE COMBUSTIBLE CAMIONETA DIESEL HILUX Nº DE PARTE 23390-0L041"/>
        <s v="FILTRO DE AIRE CAMIONETA DIESEL HILUX Nº DE PARTE 17801-0C010"/>
        <s v="FILTRO DE ACEITE VAGONETA NISSAN PATROL Nº DE PARTE 15208-31U0B"/>
        <s v="FILTRO DE COMBUSTIBLE VAGONETA NISSAN PATROL Nº DE PARTE 16400-0W01A"/>
        <s v="FILTRO DE AIRE VAGONETA NISSAN PATROL Nº DE PARTE 16546-VB700"/>
        <s v="FILTRO DE ACEITE IPSUM Nº DE PARTE 15601-BZ030"/>
        <s v="FILTRO DE COMBUSTIBLE IPSUM Nº DE PARTE 23300-BZ010"/>
        <s v="FILTRO DE AIRE IPSUM Nº DE PARTE 17801-BZ150"/>
        <s v="FILTRO DE ACEITE MINIBUS HIACE Nº DE PARTE 90915-20003"/>
        <s v="FILTRO DE COMBUSTIBLE MINIBUS "/>
        <s v="FILTRO DE AIRE MINIBUS HIACE Nº DE PARTE 17801-75010"/>
        <s v="Filtro cartuchos para vapores orgánicos y gases_x000a_3M/6003 - REINO UNIDO"/>
        <s v="Filtros de alta eficiencia para partículas_x000a_3M/FILTRO CARTUCHO 7093/CANADA"/>
        <s v="Filtros con carbón activado y tapa para partículas_x000a_3M/2097 - SINGAPORE"/>
        <s v="CONSULTOR EN LINEA PARA EL SERVICIO DE TRAMITES CON LA ADUANA NACIONAL Y APOYO COMO AUXILIAR ADMINISTRATIVO EN LA CIUDAD DE LA PAZ. "/>
        <s v="CONSULTOR EN LINEA"/>
        <s v="Cemento Viacha Especial Portland, Tipo IP-40 (NB 011). "/>
        <s v="Provision de gravilla lavada."/>
        <s v="Provision de arena gruesa lavada."/>
        <s v="Provision de arena fina"/>
        <s v="TAFILETES PARA CASCO DE SUPERFICIE STAZ – ON"/>
        <s v="TAFILETES PARA CASCO DE SUPERFICIE FAS -TRAC"/>
        <s v="CASCOS MINEROS DE FIBRA"/>
        <s v="TAFILETES PARA CASCO DE FIBRA MINA STAZ – ON"/>
        <s v="TAFILETES PARA CASCO DE FIBRA MINA FAS -TRAC."/>
        <s v="CASCOS DE SUPERFICIE TIPO JOCKEY"/>
        <s v="CASCOS CON ALA ANCHA PARA INTERIOR MINA"/>
        <s v="CARRILLERAS"/>
        <s v="GUANTES NEOPRENO RUGOZO"/>
        <s v="GUANTES NEOPRENO LIZO"/>
        <s v="GUANTES NITRILO TEJIDO CON PALMA CUVIERTA DE NITRILO 377"/>
        <s v="GUANTES CUERO CAÑO LARGO"/>
        <s v="GUANTES CUERO CAÑO CORTA"/>
        <s v="GUANTES CABRETILLA "/>
        <s v="GUANTES DE LANA CON PALMA ENGOMADA"/>
        <s v="Protector facial adosables al casco"/>
        <s v="Lentes de rejilla para interior Mina."/>
        <s v="Lentes de seguridad (claros/oscuros)"/>
        <s v="Máscaras de soldar fotosensibles"/>
        <s v="Protector auditivo tipo copa"/>
        <s v="Tapones auditivos de inserción"/>
        <s v="PORTACABLE PARA CASCO MINERO"/>
        <s v="PORTALAMPARA PARA CASCO MINERO"/>
        <s v="FAJA LUMBAR "/>
        <s v="CINTURON DE SEGURIDAD CON PORTALAMPARA"/>
        <s v="Piedra Bruta (Rojiza)"/>
        <s v="Porton Automatico Revestido en Aluminio Color madera (ALTO TRAFICO) una hoja Basculante. Medidas h=2.60m, a=3,6m.+ marco +  Quincalleria (Cerradura electromagnetica celular), la misma incluira puerta peatonal integrada de las siguientes medidas h=2,10m a=0,90m.  2 controles._x000a_Color: Cedro, Roble o Algarrobo._x000a_Sistema de Seguridad: con sistema antiaplastamiento (deteccion por fotocelulas) y antipinzamiento._x000a_Sistema de Control remoto para diferentes capacidades de fuerza y trabajo._x000a_SISTEMA DE APERTURA: Automático y Manual._x000a_MODELO: Basculante Madera de muelles No desbordantes._x000a_Tipo de Apertura: Basculante. Para su apertura manual en caso de fallo de corriente queda contrapesada mediante muelles de torsión fabricado en acero._x000a_Marcos fabricados en acero de 3mm._x000a_Alta Velocidad de Operación_x000a_Control de Velocidad Inteligente_x000a_Ciclo de trabajo de Alta Capacidad_x000a_Aceleración y desaceleración silenciosa_x000a_El cerco fabricado en bastidor de chapa perfilada de tubo rectangular y arriostrado por el interior con refuerzos en chapa perfilada con forma de &quot;Z&quot; para evitar el pandeo y aumentar la resistencia. La puerta se fabrica en aluminio color madera colocada en posición horizontal, las guías laterales verticales de este tipo de puertas se fabrican con chapa perfilada galvanizada de 3mm de espesor. El sistema de cierre se compone de cerradura de golpete y llave con manecilla interior - exterior, que actúa sobre dos varillas de cierre._x000a_Panelado accionandose automaticamente mediante mando a distancia (celular) con dos motores para su perfecto funcionamiento._x000a_Motorreductor irreversible"/>
        <s v="Cubierta de Teja gran española p/porton de madera, dos aguas (cada agua l=4,10m, z=0,73m.), conformada por  Cercha Metalica (Tipo pendolón e=3mm). Esta cubierta debera tener cielo con revestimiento de aluminio color madera (a=1,12m, l=3,90m)._x000a_Iluminación: Debe contar con 8 ojos de Buey LED c/u 12W"/>
        <s v="Puerta Peatonal Exterior de Aluminio color Madera, (ALTO TRAFICO) una hoja. Medidas h=2,30m, a=1,00m.+ marco + Quincalleria (Cerradura electrica, portero automatico). _x000a_Color: Cedro, Roble o Algarrobo._x000a_Apertura Batiente hacia adentro."/>
        <s v="Cubierta de Teja gran española p/puerta petonal, dos aguas (cada/agua l=1,70m, z=0,73m.), conformada por  Cercha Metalica (Tipo pendolón). Esta cubierta debera tener cielo con revestimiento de aluminio color madera (a=1,12m, l=1,50m)._x000a_Iluminación: Debe contar con 4 ojos de Buey LED c/u 12W"/>
        <s v="Puerta Peatonal Exterior de Aluminio Color Madera, (ALTO TRAFICO) una hoja. Medidas h=2,30m, a=1,00m.+ marco + Quincalleria (Chapa de Sobreponerde tres golpes YALE, Bisagras, Jalador, etc.). _x000a_Color: Cedro, Roble o Algarrobo._x000a_Apertura Batiente hacia adentro."/>
        <s v="Consultor en Línea para prestar servicios en la atención del Laboratorio Computacional y el desarrollo de Cursos de Paquetes Computacionales. "/>
        <s v="TRACTOR AGRICOLA M7040D_x000a_MODELO: V3307-DI-TE3_x000a_MOTOR DIESEL_x000a_71 HP_x000a_NUMERO DE CILINDROS 4/ TURBO CARGADO_x000a_CILINDRADA 3,331"/>
        <s v="MALETA METÁLICA_x000a_1000 X 460 X 400 MM_x000a_-PLANCHA EN ACERO A36 _x000a_ -1,5 MM DE ESPESOR_x000a_-PINTADO COLOR AZUL ANTICORROSIVO_x000a_-REFORZADO"/>
        <s v="Matraz erlenmeyer boca ancha de 500 ml, origen USA, Alemania y/o nacional"/>
        <s v="Enbudo de vidrio diametro 75 mm de vastago largo y corto origen USA, Alemania y/o nacional"/>
        <s v="TURBO CHARGER, HE 221W_x000a_EQUIPO: MOTOR CUMMINS QSB 4.5"/>
        <s v="SERVICIO DE CONSULTORÍA EN LINEA: AUXILIAR AYUDANTE MECANICO"/>
        <s v="SERVICIO &quot;CAMBIO DE CUBIERTA DE CALAMINA GALVANIZADA, REVESTIMIENTO DE POLICARBONATO ONDULADO TRASLUCIDO&quot; (Area Industrial, Campamento)"/>
        <s v="Puerta Metálica de Ingreso Batiente hacia adentro, una hoja, con abertura 180°, tipo rejilla vertical (diámetro 1”, separación entre barras 2”). Medidas:  h=3.00m, a= 0,965 m. + Marco + Quincallería._x000a_Fabricación en acero, pintura ignífuga._x000a_Puertas montadas sobre goznes que permitan la apertura a 180°. El chasis será de acero y provisto de refuerzos_x000a_Chapa interior de acero, cerradura de alta seguridad._x000a_El espesor de todos los perfiles metálicos será mínimo de 2mm., el acabado será en acero inoxidable al cromo-niquel 18/8 o tratamiento similar."/>
        <s v="Puerta Metálica Interior batiente (ALTO TRAFICO) una hoja h= 2.72m, a= 1.35 m + Marco + Quincallería + Jalador de acero inoxidable en ambos lados, chapa de Alta calidad). Formada por caja y tapa en ambas caras en plancha de acero galvanizado de 1m/m de espesor, electro soldadas. Abertura derecha._x000a_Marco en perfil de Acero, calidad ASTM. _x000a_Estructura marco metálico en perfil 40x80x2mm. Los travesaños del marco (superior e inferior) serán diseñados para empotrar en muro._x000a_Cierre preciso, hermético._x000a_OPCION: La estructura externa puede ser aluminio de alta resistencia mecánica."/>
        <s v="Puerta Metálica de Ingreso Batiente hacia adentro, dos hojas, con abertura 180°, tipo rejilla vertical (diámetro 1”, separación entre barras 2”). Medidas:  hi=1,90, hs=2,35m, a= 3,44 m. + Marco (parantes) + Quincallería._x000a_Fabricación en acero, pintura ignífuga._x000a_Puertas montadas sobre goznes que permitan la apertura a 180°. El chasis será de acero y provisto de refuerzos_x000a_El espesor de todos los perfiles metálicos será mínimo de 2mm., el acabado será en acero inoxidable al cromo-níquel 18/8 o tratamiento similar."/>
        <s v="Ventana de Acero corredera 4 hojas. Dimensiones a=2,00mxh=1,38m. + Marco_x000a_Color: Plata anodizado mate_x000a_Deberá contar obligatoriamente con la quincallería necesaria: Cerradura de ventana, jalador y carriles. ALTO TRAFICO_x000a_Materiales: Perfil 1,5mm, color aluminio natural. Vidrio de 6mm. De espesor. Incluye burletes"/>
        <s v="Ventana de Acero corredera 4 hojas. Dimensiones a=2,00mxh=1,40m. + Marco_x000a_Color: Plata anodizado mate_x000a_Deberá contar obligatoriamente con la quincallería necesaria: Cerradura de ventana, jalador y carriles. ALTO TRAFICO_x000a_Materiales: Perfil 1,5mm, color aluminio natural. Vidrio de 6mm. De espesor. Incluye burletes"/>
        <s v="Ventana de Acero corredera 4 hojas. Dimensiones a=2,06mxh=1,39m. + Marco_x000a_Color: Plata anodizado mate_x000a_Deberá contar obligatoriamente con la quincallería necesaria: Cerradura de ventana, jalador y carriles. ALTO TRAFICO_x000a_Materiales: Perfil 1,5mm, color aluminio natural. Vidrio de 6mm. De espesor. Incluye burletes"/>
        <s v="Ventana de Acero corredera 4 hojas. Dimensiones a=2,075mxh=1,35m. + Marco_x000a_Color: Plata anodizado mate_x000a_Deberá contar obligatoriamente con la quincallería necesaria: Cerradura de ventana, jalador y carriles. ALTO TRAFICO_x000a_Materiales: Perfil 1,5mm, color aluminio natural. Vidrio de 6mm. De espesor. Incluye burletes"/>
        <s v="Ventana de Acero pivotante 4 hojas. Dimensiones 1,975x 0,41m._x000a_Color: Plata anodizado mate_x000a_Deberá contar obligatoriamente con la quincallería necesaria: Cerradura de Ventana, jalador y bisagras. ALTO TRAFICO_x000a_Materiales: Perfil 1,5mm, color aluminio natural. Vidrio Esmerilado de 6mm. De espesor."/>
        <s v="Ventana de Acero pivotante 4 hojas. Dimensiones 2,03x 0,42m._x000a_Color: Plata anodizado mate_x000a_Deberá contar obligatoriamente con la quincallería necesaria: Cerradura de Ventana, jalador y bisagras. ALTO TRAFICO_x000a_Materiales: Perfil 1,5mm, color aluminio natural. Vidrio Esmerilado de 6mm. De espesor."/>
        <s v="Puerta Metálica Interior VAIVEN (ALTO TRAFICO) de dos hojas h= 2.12m, a= 1.20 m + Marco + vidrio templado + Quincallería + Jalador de acero inoxidable en cada hoja, chapa de Alta calidad). Formada por caja y tapa en ambas caras en plancha de acero galvanizado de 1m/m de espesor, electro soldadas._x000a_Marco en perfil de Acero, calidad ASTM. _x000a_Estructura marco metálico en perfil 40x80x2mm. _x000a_Cierre preciso, hermético._x000a_OPCION: La estructura externa puede ser aluminio de alta resistencia mecánica."/>
        <s v="Puerta de Acero para Baño (Calibre 16 (1.5 mm)), con paño vidriado. Abatible Interior una hoja. Medidas del Vano h=2.12m, a=0.80m.+ Marco +Jambas. Puerta Doble cara._x000a_Color: Plata anodizado mate_x000a_Apertura Lateral Derecha_x000a_Pintura Electrostática_x000a_Deberá contar obligatoriamente con la quincallería necesaria: chapa de embutir, jalador y bisagras. ALTO TRAFICO"/>
        <s v="Tragaluces de acero, Vidrio entero Dimensiones l=1,305m, a=0,74m. + Marco, vidrio catedral."/>
        <s v="Tragaluces de acero, Vidrio entero Dimensiones l=0,76m, a=0,66m. + Marco, vidrio catedral."/>
        <s v="Tragaluces de acero, Vidrio entero Dimensiones l=1,93m, a=0,74m. + Marco, vidrio catedral."/>
        <s v="Tragaluces de acero, Vidrio entero Dimensiones l=0,77m, a=0,57m. + Marco, vidrio catedral."/>
        <s v="Tragaluces de acero, Vidrio entero Dimensiones l=0,765m, a=0,68m. + Marco, vidrio catedral."/>
        <s v="Tragaluces de acero, Vidrio entero Dimensiones l=0,80m, a=0,615m. + Marco, vidrio catedral."/>
        <s v="Tragaluces de acero, Vidrio entero Dimensiones l=0,795m, a=0,565m. + Marco, vidrio catedral."/>
        <s v="Tragaluces de acero, Vidrio entero Dimensiones l=0,80m, a=0,675m. + Marco, vidrio catedral."/>
        <s v="Pasamanos en cromo duro. d=2"/>
        <s v="Barandado Metálico Cromado   h=0.85m. d=2&quot; + parantes."/>
        <s v="Cajonería Inferior de aluminio para farmacia de empotrar, 2 (dos) gaveteros. Dimensiones L= 1,54m., h=0.758m., ancho=0.542m. Toda la cara interior deberá ir forrada con aluminio._x000a_Color: Plata anodizado mate._x000a_Debe incluir obligatoriamente la quincallería de buena calidad correspondiente (jalador, chapa, etc.)."/>
        <s v="ACEITE DE MOTOR GASOLINA 5W-30 "/>
        <s v="ACEITE DE MOTOR GASOLINA 10W-40 "/>
        <s v="ACEITE CAJA DE CAMBIOS 75W-90 "/>
        <s v="ACEITE DE TRANSMISION 80W-90"/>
        <s v="ACEITE DE MOTOR DIESEL 15W-40 R4L"/>
        <s v="ACEITE DE MOTOR GASOLINA 15W-40 "/>
        <s v="ACEITE PARA TRANSMISION 85W140"/>
        <s v="SEAL WATER TUBE Nº DE PARTE D1675"/>
        <s v="HANDLE, THROTLE Nº DE PARTE C1509"/>
        <s v="VALVE THROTLE Nº DE PARTE B1176"/>
        <s v="ORING Nº DE PARTE 164-5704"/>
        <s v="ORING Nº DE PARTE 164-8114"/>
        <s v="PAWL RATCHET (REVERSIBLE) Nº DE PARTE D6177"/>
        <s v="PLUNGER PAWL Nº DE PARTE S21-34P"/>
        <s v="SPRING PAWL Nº DE PARTE D1611C"/>
        <s v="RIFLE BAR Nº DE PARTE B5053"/>
        <s v="RATCHET RING (35 TOOTH) Nº DE PARTE B1170"/>
        <s v="NUT SPINDLE Nº DE PARTE D1684"/>
        <s v="GRIP TWIST Nº DE PARTE C1570"/>
        <s v="GRIP TWIST Nº DE PARTE C1518"/>
        <s v="BODY CONTROL TAPERED Nº DE PARTE B1180B"/>
        <s v="SPINDLE HANDLE Nº DE PARTE B1183B"/>
        <s v="ADAPTER HANDLE (TAPER FIT) Nº DE PARTE A697B"/>
        <s v="VALVE ASEMBLY RETRACT Nº DE PARTE C1514/C1515"/>
        <s v="NUT WATER STEM Nº DE PARTE S21-41"/>
        <s v="WATER STEM THREADED Nº DE PARTE C1809"/>
        <s v="SCREEN WATER INLET Nº DE PARTE C1272"/>
        <s v="SPINDLE CLEVIS Nº DE PARTE B1182A"/>
        <s v="RIFLE NUT Nº DE PARTE C1508"/>
        <s v="PISTON Nº DE PARTE B2334"/>
        <s v="LINER FRONT CYLINDER Nº DE PARTE C1517"/>
        <s v="CHUCK   Nº DE PARTE B1178"/>
        <s v="CHUCK INSERT Nº DE PARTE C1418A"/>
        <s v="RODAMIENTO DE RODILLO CONICO PARA TRABAJOS PESADOS, ASSEMBLY COMPLETE 390/3920 TIMKEN USA PARA CARRO MINERO TIPO V40"/>
        <s v="BROCA MECANICA DE CARBURO DE TUNGTENO 36 MM*15MM*9*MM"/>
        <s v="BROCA MECANICA HSS DE 1/2&quot; PARA METAL"/>
        <s v="TABLERO DE ARRANQUE PARA CENTRO DE CONTROL DE MOTORES (MCC)"/>
        <s v="6742-01-4540 ELEMENTO ACEITE"/>
        <s v="600-319-3750 FILTRO DE COMBUSTIBLE"/>
        <s v="600-319-3610 CARTUCHO"/>
        <s v="600-185-5100 CONJUNTO ELEMENTO"/>
        <s v="714-07-28713 CARTUCHO"/>
        <s v="14X-60-31150 ELEMENTO"/>
        <s v="56D-15-19311 COLADOR"/>
        <s v="EA504074043 CARTUCHO"/>
        <s v="203-01-K1280 EA504073234 FILTRO"/>
        <s v="42N-04-11860 FILTRO PRECONBUSTIBLE"/>
        <s v="CA0045177 FILTRO"/>
        <s v="42N62-15470 ELEMENTO"/>
        <s v="848101144 42N-02-11960 FILTRO"/>
        <s v="848101145 42N-02-11970 FILTRO"/>
        <s v="ADHESIVO SILICONA P/ALTA TEMPERATURA"/>
        <s v="ADHESIVO POXIPOL"/>
        <s v="ADHESIVO POXIPOLINA"/>
        <s v="ACEITE SUPER PENETRANTE MULTIUSO WD-40, 311 GR."/>
        <s v="ADHESIVO LA GOTITA"/>
        <s v="ADHESIVO TRABASIL PARA ROSCA RA3 6 gr"/>
        <s v="ADHESIVO LOCTITE 243 PARA ROSCA, 50 ml"/>
        <s v="PINTURA ANTICORROSIVA ALUMINICA"/>
        <s v="PINTURA ANTICORROSIVA COLOR AMARILLO"/>
        <s v="PINTURA ANTICORROSIVA COLOR AZUL"/>
        <s v="LIQUIDO SPRAY ELECTRONICO NO CONDUCTIVO NOVEC AMARILLO 312GR 3M COD 98021232933"/>
        <s v="LIQUIDO SPRAY DESENGRASANTE ELECTRONICO NOVEC VERDE 340GR 3M COD 98021248905"/>
        <s v="ESCALERA DE MADERA"/>
        <s v="TABLA DE MADERA"/>
        <s v="TARUGO DE MADERA TIPO 1"/>
        <s v="TARUGO DE MADERA TIPO 2"/>
        <s v="BROCAS TE-CX 1x10 2206735 PARA ROTOMARTILLO HILTI TE 6-A36"/>
        <s v="AUTOCONTRAIBLE, CONECTORES Y ACCESORIOS PARA TALLER ELECTRICO"/>
        <s v="ESPAGUETTI AB TRAMAPLAST 130 °C 1,5/2KV 3,0 MM_x000a_TRAMAPLAST/BRASIL"/>
        <s v="ESPAGUETTI AB TRAMAPLAST 130 °C 1,5/2KV 4,0 MM_x000a_TRAMAPLAST/BRASIL"/>
        <s v="ESPAGUETTI AB TRAMAPLAST 130 °C 1,5/2KV 5,0 MM_x000a_TRAMAPLAST/BRASIL"/>
        <s v="ESPAGUETTI AB TRAMAPLAST 130 °C 1,5/2KV 6,0 MM_x000a_TRAMAPLAST/BRASIL"/>
        <s v="ESPAGUETTI AB TRAMAPLAST 130 °C 1,5/2KV 8,0 MM_x000a_TRAMAPLAST/BRASIL"/>
        <s v="ESPAGUETTI AB TRAMAPLAST 130 °C 1,5/2KV 10 MM_x000a_TRAMAPLAST/BRASIL"/>
        <s v="ESPAGUETTI AB TRAMAPLAST 130 °C 1,5/2KV 12 MM_x000a_TRAMAPLAST/BRASIL"/>
        <s v="ESPAGUETTI AB TRAMAPLAST 130 °C 1,5/2KV 14 MM_x000a_TRAMAPLAST/BRASIL"/>
        <s v="ESPAGUETTI AB TRAMAPLAST 130 °C 1,5/2KV 16 MM_x000a_TRAMAPLAST/BRASIL"/>
        <s v="ESPAGUETTI TRANCASIL “A” 180 ºC 1.5KV 1 MM_x000a_TRANCASIL/BRASIL"/>
        <s v="ESPAGUETTI 180 ºC 1.5KV 2 MM _x000a_FIBRA DE VIDRIO Y ALGODÓN BARNIZADO_x000a_TRAMAR/BRASIL"/>
        <s v="ESPAGUETTI 180 ºC 1.5KV 3 MM_x000a_FIBRA DE VIDRIO Y ALGODÓN BARNIZADO_x000a_TRAMAR/BRASIL"/>
        <s v="ESPAGUETTI 180 ºC 1.5KV 4 MM_x000a_FIBRA DE VIDRIO Y ALGODÓN BARNIZADO_x000a_TRAMAR/BRASIL"/>
        <s v="ESPAGUETTI 180 ºC 1.5KV 5 MM_x000a_FIBRA DE VIDRIO Y ALGODÓN BARNIZADO_x000a_TRAMAR/BRASIL"/>
        <s v="ESPAGUETTI 180 ºC 1.5KV 6 MM_x000a_FIBRA DE VIDRIO Y ALGODÓN BARNIZADO_x000a_TRAMAR/BRASIL"/>
        <s v="ESPAGUETTI 180 ºC 1.5KV 8 MM_x000a_FIBRA DE VIDRIO Y ALGODÓN BARNIZADO_x000a_TRAMAR/BRASIL"/>
        <s v="ESPAGUETTI 180 ºC 1.5KV 10 MM_x000a_FIBRA DE VIDRIO Y ALGODÓN BARNIZADO_x000a_TRAMAR/BRASIL"/>
        <s v="ESPAGUETTI 180 ºC 1.5KV 12 MM_x000a_FIBRA DE VIDRIO Y ALGODÓN BARNIZADO_x000a_TRAMAR/BRASIL"/>
        <s v="ESPAGUETTI 180 ºC 1.5KV 14 MM_x000a_FIBRA DE VIDRIO Y ALGODÓN BARNIZADO_x000a_TRAMAR/BRASIL"/>
        <s v="CINTA AISLANTE PREMIUM DE ¾”X20 MTS. X 18MM SCOTCH SUPER 33+ 3M _x000a_3M/SCOTCH SUPER 33+/USA"/>
        <s v="CINTA SCOTCH VARNISHED CAMBRIC 2520 ¾ IN X 60FT (19 MM X 18,3 M)  105°C UL 94 V-2_x000a_3M/SCOTCH/USA"/>
        <s v="CINTA VULCANIZANTE AUTOFUNDENTE DE 3/4&quot; X 9,15 M X 30MILS SCOTCH 23 3M_x000a_3M/SCOTCH 23/USA"/>
        <s v="CINTA 3M # 13 SEMICONDUCTORA  GOMA ¾ X 4.60 MTS. P/CONCEXIONES_x000a_3M/SCOTCH 13/USA"/>
        <s v="Conector permanente para manguera 1/4'' recto 04U-604 _x000a_MARCA: WEATHERHEAD/EEUU (USA)"/>
        <s v="Conector permanente para manguera codo 90° 1/4'' 04U-664 _x000a_MARCA: WEATHERHEAD/EEUU (USA)"/>
        <s v="Conector permanente para manguera 3/8'' recto 06U-606 _x000a_MARCA: WEATHERHEAD/EEUU (USA)"/>
        <s v="Conector permanente para manguera codo 90° 3/8'' 06U-666 _x000a_MARCA: WEATHERHEAD/EEUU (USA)"/>
        <s v="Conector permanente para manguera 1/2'' recto 08U-608 _x000a_MARCA: WEATHERHEAD/EEUU (USA)"/>
        <s v="Conector permanente para manguera codo 90° 1/2'' 08U-668 _x000a_MARCA: WEATHERHEAD/EEUU (USA)"/>
        <s v="Conector permanente para manguera 5/8'' recto 10U-610 _x000a_MARCA: WEATHERHEAD/EEUU (USA)"/>
        <s v="Conector permanente para manguera 3/4'' recto 12U-612 _x000a_MARCA: WEATHERHEAD/EEUU (USA)"/>
        <s v="Conector permanente para manguera codo 90° 3/4'' 12U-672 _x000a_MARCA: WEATHERHEAD/EEUU (USA)"/>
        <s v="Conector permanente para manguera 1'' 16U-616 _x000a_MARCA: WEATHERHEAD/EEUU (USA)"/>
        <s v="Conector permanente para manguera codo 90° 1'' 16U-676 _x000a_MARCA: WEATHERHEAD/EEUU (USA)"/>
        <s v="5536435000 - GAUGE"/>
        <s v="5537672200 - GAUGE // NP REEMPLAZO 5728002740"/>
        <s v="5541540300 - SOLENOID VALVE"/>
        <s v="5573354400 - REVERSE ALARM"/>
        <s v="5537672600 - GAUGE"/>
        <s v="5541712100 - LENS"/>
        <s v="5575700317 - HOUR METER"/>
        <s v="5537672300 - GAUGE // NP REEMPLAZO 5728002800"/>
        <s v="5540737200 - SWITCH,PUSH BUTTON // NP REEMPLAZO 6060103352"/>
        <s v="5536457100 - LENS // NP REEMPLAZO 3176005917"/>
        <s v="3217001025 - CONTROL SWITCH"/>
        <s v="3217001011 - CONTROL SWITCH"/>
        <s v="5541403800 - RELAY"/>
        <s v="3222327302 - RELAY"/>
        <s v="5112315997 - MIN CIRC BREAK"/>
        <s v="5112315995 - MIN CIRC BREAK"/>
        <s v="5541570800 - HORN"/>
        <s v="3176004267 - DISCONNECTOR"/>
        <s v="5540429900 - CIRCUIT BREAKER"/>
        <s v="5537302900 - CIRCUIT BREAKER"/>
        <s v="5536965700 - CIRCUIT BREAKER"/>
        <s v="5541449600 - RELAY"/>
        <s v="5580005216 - SENSOR"/>
        <s v="5575701287 - RELAY"/>
        <s v="3176002176 - LEVEL SWITCH"/>
        <s v="5574245000 - SWITCH MODUL"/>
        <s v="5535621100 - FUSE"/>
        <s v="5500560400 - PRESS. SWITCH"/>
        <s v="5537302100 - SWITCH"/>
        <s v="3176000547 - LIGHT EMIT. DIO"/>
        <s v="5534903100 - PRESSURE SWITCH"/>
        <s v="5540380600 - LEVEL SWITCH // NP REEEMPLAZO 3176002176"/>
        <s v="5535002900 - TEMP. SENSOR"/>
        <s v="5580016370 - PLC SYSTEM"/>
        <s v="5590000737 - GENERATOR"/>
        <s v="5575700122 - PLC SYSTEM"/>
        <s v="3176002806 - INSTRUMENT"/>
        <s v="5580101816 - CABLE"/>
        <s v="5575506400 - CABLE"/>
        <s v="TRACTOR AGUICOLA KUBOTA_x000a_MODELO: L3800DW_x000a_POTENCIA 37.4 HP_x000a_TRACCION 4X4_x000a_ORIGINAL JAPONES_x000a_POTENCIA DEL MOTOR 35.9 HP_x000a_POTENCIA A LA TDF: 33.7 HP_x000a_NUMERO DE CILINDROS 3_x000a_DIAMETRO Y CARRERA 87X102.4 MM_x000a_DESPLAZAMIENTO TOTAL 1826_x000a_VELOCIDAD NOMINAL 2700_x000a_BATERIA 12V CCA: 490 A_x000a_ALTERNADOR 12 V 45 AMP_x000a_CAPACIDAD DEL TANQUE DE COMBUSTIBLE 38 L_x000a_TDF VELOCIDAD 540 RPM_x000a_HIDRAULICO_x000a_CAPACIDAD DE LA BOMBA PRINCIPAL 24.6 L/MIN_x000a_CAPACIDAD DE LA BOMBA DE LA DIRECCION HIDRAULICA 14.5 L/MIN_x000a_TRANSMISION MECANICA 8 AD X 4 REV_x000a_FRENOS DISCO HUMEDO_x000a_EMBRAGUE PLACA SECA DOBLE_x000a_TAMAÑO ESTANDAR DE LOS NEUMATICOS_x000a_ AG ESTANDAR / DELANTEROS / TRASEROS 7-16 DELANTE 11.2-24 ATRÁS_x000a_DIMENSIONES Y PESO _x000a_LONGITUD TOTAL 2915 MM_x000a_ANCHO TOTAL MINIMO 1400 MM_x000a_ALTURA TOTAL 2330 MM_x000a_DISTANCIA ENTRE EJES 1610 MM_x000a_TOYOSA EQUIPOS GARANTIZA 1 AÑO O 1000 HORAS DE USO LO QUE OCURRA PRIMERO _x000a_*Y DEMAS CARACTERISTICAS SEÑALADAS EN EL ANEXO 2 DE SU PROPUESTA_x000a_KUBOTA / JAPON"/>
        <s v="BOMBA SUMERGIBLE INOX OTORONGO 9-H V3 _x000a_15 HP / 2950 RPM – 440 V / 50 HZ_x000a_PIEZAS FUNDIDAS: ACERO INOX AISI 316_x000a_COLADOR ACERO INOX AISI 304_x000a_EJE DE MOTOR: ACERO INOX 431_x000a_IMPULSOR: ACERO INOX DUPLEX_x000a_CUBIERTA SUCCION: INOX DUPLEX_x000a_DIFUSOR: AISI 316 REVESTIDO_x000a_TORNILLOS Y TUERCAS AISI 304 _x000a_PH 2-8_x000a_MOTOR ELECTRICO DE 9 HP, 440 V, 50 HZ, JAULA ARDILLA_x000a_AISLAMIENTO F_x000a_PROTECCION IP 68_x000a_CABLE SUMERGIBLE_x000a_ARRANQUE: DIRECTO O ESTRELLA TRIANGULO_x000a_ALTURA DE BOMBEO 30 M_x000a_AKIPUMP OTORONGO / PERU"/>
        <s v="BOMBA NEUMATICA _x000a_MODELO HD20F CLAPETA_x000a_TAMAÑO DEL PUERTO 2&quot;_x000a_MAX. CAUDAL 150 GPM_x000a_MA. PRESION DE DESCARGA: 7 BAR_x000a_MATERIAL DEL DIAFRAGMA: EPDM_x000a_MATERIAL BOMBA: POLIPROPILENO_x000a_MATERIAL DE LA CLAPETA. EPDM_x000a_TIPO DE CIERRE: VALVULA DE CLAPETA_x000a_TIPO DE PUERTO: ROSCA NTP_x000a_PESO: 24 KG_x000a_MANEJO DE SOLIDOS 46 MM_x000a_SANDPIPER HD20F / USA"/>
        <s v="5537672300 - GAUGE // NP REMPLAZO 5728002800"/>
        <s v="5575160200 - CABLE"/>
        <s v="5580011756 - FLASH LIGHT"/>
        <s v="3176002910 - PRESSURE SWITCH"/>
        <s v="5541075800 - PEDAL-ELEC  -W/IDLE SWT"/>
        <s v="5559225600 - FUSE HOLDER"/>
        <s v="5574910500 - CABLE,18-CORE"/>
        <s v="5537510300 - CONTACT BLOCK // NP REEMPLAZO 3217000502"/>
        <s v="5537314900 - SWITCH"/>
        <s v="5540737500 - CONTACT BLOCK // NP REEMPLAZO 3176005916"/>
        <s v="5537594900 - FLASH LIGHT // NP REEMPLAZO 6060005424"/>
        <s v="5540119300 - SOCKET"/>
        <s v="5540455500 - PIN"/>
        <s v="5580006643 - SENSOR"/>
        <s v="5580012550 - SENSOR"/>
        <s v="6060002342 - SENSOR"/>
        <s v="5580006636 - SENSOR"/>
        <s v="5580010293 - SENSOR"/>
        <s v="5580012554 - SENSOR"/>
        <s v="5580011074 - SENSOR"/>
        <s v="5580101817 - CABLE"/>
        <s v="5580101804 - ELECTR.BOX"/>
        <s v="5575502200 - ELECTR.BOX"/>
        <s v="5575502300 - CABLE"/>
        <s v="5580010183 - REGULATOR KIT"/>
        <s v="5580007716 - HANDLE"/>
        <s v="5580026686 - FLOW DIVIDER"/>
        <s v="MANGUERA DE ALTA PRESIÓN DE DOS MALLAS, 1/4&quot; _x000a_NP 0073854373 – HIDRAULIC HOSE_x000a_-_x0009_MEDIDA: ¼”_x000a_-_x0009_PRESION DE TRABAJO: 6526.69 PSI_x000a_-_x0009_MALLAS: 2_x000a_-_x0009_TEMPERATURA DE TRABAJO: -40°C - 120°C_x000a_-_x0009_MANGUERA GENUINA_x000a_-_x0009_MATERIAL DE PRIMERA CALIDAD_x000a_-_x0009_MANGUERA RESISTENTE AL OZONO CON ALTAS PRESIONES, MUY ADECUADA PARA APLICACIONES MARINAS_x000a_EPIROC/TR"/>
        <s v="Manguera de alta presión de dos mallas, 3/8'' (5300 PSI)_x000a_N/P a entregar GH781-6. Mang.3/8” 2 mallas SAE100R16 5.800 PSI_x000a_EATON AEROQUIP/TURQUIA (tecnología USA)"/>
        <s v="Manguera de alta presión de dos mallas, 1/2'' (4500 PSI)_x000a_N/P a entregar GH781-8. Mang.1/2” 2 mallas SAE100R16 5.000 PSI_x000a_EATON AEROQUIP/TURQUIA (tecnología USA)"/>
        <s v="Manguera de alta presión de dos mallas, 3/4'' (3500 PSI)_x000a_Norma: SAE 100 R2 /ISO 1436-1/ Temp. Operación: -40°C a +100°C_x000a_Presión de trabajo: 3100 psig_x000a_PARKER/302-12/USA"/>
        <s v="Manguera de alta presión de dos mallas, 1'' (2900 PSI)_x000a_N/P a entregar GH781-16. Mang.1” 2 mallas SAE100R16 3.000 PSI_x000a_EATON AEROQUIP/TURQUIA (tecnología USA)"/>
        <s v="DISTANCIÓMETRO LÁSER LEICA DISTO D810            _x000a_Pantalla táctil_x000a_Puntero con zoom 8x y cámara panorámica_x000a_Función de cámara con descarga USB_x000a_Mida con una imagen_x000a_Preciso sensor de inclinación de 360 °_x000a_Smart Horizontal Mode™_x000a_Rastreo de alturas_x000a_Bluetooth ® Smart_x000a_Leica DISTO™ sketch - App gratuita_x000a_Batería de Li-Ion_x000a_Características técnicas_x000a_Alcance en medición: 250 m_x000a_Precisión en distancia: ±1.0 mm_x000a_Sensor de inclinación: 360°_x000a_Elemento de puntería: pantalla digital con zoom_x000a_Dimensiones: 164x61x31 mm_x000a_Peso: 238 g_x000a_Retroiluminación: SI_x000a_Memoria: 30_x000a_Alimentación eléctrica: Batería recargable Ion de Litio_x000a_Tipo de LASER: clase 2 (635 mm,&lt;1 mW)_x000a_Protección contra polvo y agua: IP54_x000a_LEICA/D810/SUIZA"/>
        <s v="BRÚJULA PROFESIONAL MARCA BRUNTON   MODELO F-5020                                        _x000a_Carcasa metálica no magnética, a prueba de agua, material aluminio mecanizado CNC con acabado anonizado duro_x000a_Rápida estabilización de la aguja._x000a_ajuste de Declinación magnética de */- 180 grados_x000a_Medición de ángulo vertical de +/- 90 grados_x000a_Precisión en ángulo vertical de +/- ½ grado con graduaciones de 1 grado y 10 minutos vernier _x000a_Ojos de pollo fluorescentes._x000a_Botón para fijar la medida (clampador)._x000a_Punta de zafiro para movimiento suave de la aguja_x000a_Estuche original de cuero e instrucciones._x000a_Graduación azimutal (0 a 360°) divisiones a 1°._x000a_Estuche original de cuero e instrucciones _x000a_BRUNTON/F-5020/ESTADOS UNIDOS "/>
        <s v="BATERIAS PARA EQUIPO SOKIA ESTACION TOTAL _x000a__x000a_Batería de iones de litio SOKKIA TOPCON BDC70 7.2V 5240mAh 38 Wh para  estación total. Industria Japonesa."/>
        <s v="ESCLEROMETRO _x000a_RH-225A_x000a_Esclerómetro para ensayos de clasificación de rocas_x000a_MODELO DE BAJA ENERGÍA DE IMPACTO_x000a__x000a_Esclerómetro para ensayos de roca 287,00 ASTM D5873 / ISRM_x000a_Diseñado para ensayos de clasificación de rocas. Fabricado en cuerpo de aluminio y con escala graduada. Energía de impacto: 0,74 Nm. Rango de medida: 10-60 N/mm2 Peso: 2 Kg. Se suministra con maleta de  transporte/almacenamiento._x000a_ESCLEROMETRO PARA ENSAYOS DE CLASIFICACION DE ROCAS_x000a_MODELO DE BAJA ENERGÍA DE IMPACTO_x000a_ASTM D5873 / ISRM_x000a_Diseñado para ensayos de clasificación de rocas. El testigo de roca, normalmente de diámetro NX 54,7 mm. se coloca sobre un soporte especial (accesorio opcional) en posición horizontal y el esclerómetro ensaya la muestra en toda su longitud para obtener una media de las lecturas._x000a_Fabricado en cuerpo de aluminio con escala graduada._x000a_Energía de impacto: 0,74 Nm._x000a_Rango de medida: 10-60 N/mm2_x000a_Peso: 2 Kg._x000a_Se suministra con certificado de cumplimiento con la norma ASTM D5873, y maleta de transporte y almacenamiento._x000a_ACCESORIO: A0715/1_x000a_Soporte-guía, modelo universal para ensayar muestras EX a NX_x000a_durante los ensayos de clasificación con el esclerómetro A0715_x000a_Peso: 10 Kg. _x000a_MODELO: A0715/1_x000a_PROETI/ESPAÑA"/>
        <s v="CATEADOR STWING _x000a_Martillo geológico de 22 onzas con punta puntiaguda y agarre de reducción de golpes, E3-23LP._x000a_Material: Acero aleado, en una sola pieza y mango forrado con material anti shock azul_x000a_Dimensiones del artículo LxWxH 6,5 x 7,37 x 1,25 pulgadas_x000a_Peso del artículo 1,38 Libras _x000a_ESTWING/USA"/>
        <s v="LÁPIZ IMÁN RAYADOR                                       _x000a_(Rayador con forma y tamaño de lápiz con cuerpo   de aluminio estriado y gancho para bolsillo, punta de carburo de tungsteno removible, sirve para marcar etiquetas de aluminio y probar dureza de minerales con un imán en la parte posterior del lápiz.)_x000a_GENERAL TOOLS &amp; INSTRUMENTOS/CHINA-IMPORTADO DESDE USA"/>
        <s v="REGLILLAS DE MAPEO                                             _x000a_Fabricado por C-Thru, esta escala está impresa con graduaciones métricas para ampliar el mapa y mediciones de distancia en forma rápida. Con transportador. Modelo W-43 _x000a_De escala  1:500 a 1:1000_x000a_C-THRU/USA"/>
        <s v="MOCHILAS DE CUERO_x000a_CUERO: Cuero de res puro de 2.5 – 3 mm_x000a_EVILLAS, PASADORES Y REMACHES: Metal ahumado_x000a_COSTURA: Reforzado hilo # 60 o mayor_x000a_DIVISIONES EN VERTICAL: División vertical para documentos 29x35 cm_x000a_BOLSILLO DELANTERO: Un bolsillo delantero 18x19x2.5 cm_x000a_HOMBRERAS: Reforzado 4 y 5 cm_x000a_TAMAÑO: 38x32/10 cm_x000a_SOLAPA AMPLIA: De 20 cm_x000a_REMACHES: En evillas y hombreras_x000a_COLOR: Negro_x000a_PRESENTACION DE MUESTRA OBLIGATORIA "/>
        <s v="PANELES INYECTADOS CON POLIURETANO (PIR) PARA CERRAMIENTO_x000a_PERFILES DE CHAPA PREPINTADA PARA LA INSTALACION DE LOS PANELES, INCLUYE REMACHES Y SILICONA PARA INSTALACION EN SU TOTALIDAD_x000a_M2 Totales: 996.73_x000a_Los paneles sandwinch se fabrican por todo el ancho útil de 1.15m. largo máximo hasta 12 m._x000a_•_x0009_De acuerdo a las especificaciones y precios unitarios detallados en la propuesta técnico económica"/>
        <s v="MANTENIMIENTO DE BOMBA GOULDS 3700 _x000a_Ø Modelo: 3700_x000a_Ø Size: 6X8-13AN_x000a_Ø RPM: 2900_x000a__x000a_• REPARACION DE BOTELLON (mantto general, cambio de rodamientos, laberintos, cambio e eje inoxidable, cambio de seguros tipo araña, cambio de camisas inoxidable, etc)._x000a_• REPARACION DE CARCASA DE BOMBA (Rellenado y reparación de alojamiento de anillas de succión, aletas de impulsión, interno de la voluta, cambio de empaquetaduras, reposición y cambio de espárragos, rellenado y rectificado de disco interno de contra voluta, etc.)_x000a_• REPARACION DE IMPULSOR (Fabricación de anillas de succión, disco succión, rectificados de anillas de succión, rellenado interno de aletas rellenado y reparación de cuerpo del impulsor, balanceo dinámico del impulsor, etc)_x000a_• REPOSICION DE PIEZAS FALTANTES (según su implementación y complementación en la bomba."/>
        <s v="BRONCE FOSFORADO D. EXT. 38MM LONG 0,50 MTRS"/>
        <s v="BRONCE FOSFORADO D. EXT. 50,8MM D. INT. 19MM LONG 0,50 MTRS"/>
        <s v="BRONCE FOSFORADO D. EXT. 66MM D. INT. 40MM LONG 0,50 MTRS"/>
        <s v="BRONCE FOSFORADO D. EXT. 235MM D. INT. 190MM LONG 0,50 MTRS"/>
        <s v="BRONCE FOSFORADO D. EXT. 225MM D. INT. 180MM LONG 0,50 MTRS"/>
        <s v="SOLERA EXT. SUPERIOR Nº 1A DERECHO"/>
        <s v="SOLERA EXT. SUPERIOR Nº 1B CENTRO"/>
        <s v="SOLERA EXT. SUPERIOR Nº 1C IZQUIERDO"/>
        <s v="SOLERA INTERNA Nº 2A IZQUIERDO"/>
        <s v="SOLERA INTERNA Nº 2B CENTRO"/>
        <s v="SOLERA INTERNA Nº 2C DERECHO"/>
        <s v="SOLERA Nº 3 ESQUINERO"/>
        <s v="SOLERA INTERNA Nº 4A IZQUIERDO"/>
        <s v="SOLERA INTERNA Nº 4B CENTRO"/>
        <s v="SOLERA INTERNA Nº 4C DERECHO"/>
        <s v="SOLERA EXT. INFERIOR Nº 5A IZQUIERDO"/>
        <s v="SOLERA EXT. INFERIOR Nº 5B CENTRO"/>
        <s v="SOLERA EXT. INFERIOR Nº 5C DERECHO"/>
        <s v="PERNO 1.1/8”X 5&quot; G-5"/>
        <s v="TUERCA DE 1.1/8&quot;"/>
        <s v="VOLANDAS DE 1.1/8&quot;"/>
        <s v="LOTE 1"/>
        <s v="LOTE 2"/>
        <s v="TERMOTANQUE ELECTRICO DE 80 GALONES DE CAPACIDAD (303 LITROS) _x000a_• Estanque esmaltado de porcelana Bi capa._x000a_• Aislación de poliuretano expandido de alta densidad._x000a_• Ánodo de Magnesio que protege al 100% el tanque Interior._x000a_• Resistencias eléctricas de Incoloy de alta durabilidad y de fácil reposición._x000a_• Sistema de auto limpieza patentado Everkleen._x000a_• Válvula de drenado que facilita su mantención._x000a_• Válvula de seguridad de presión._x000a_• Termostato de seguridad_x000a_RHEEM/MEXICO"/>
        <s v="Resistencia para termotanque Eléctrico de 303 litros de capacidad_x000a_RHEEM/MEXICO"/>
        <s v="JUEGO DE RUEDA DE TRANSMISION LOCOMOTORA RUSA 7TN _x000a_PARA LOCOMOTORA LT-03_x000a_MAFABOL/BOLIVIA"/>
        <s v="JUEGO DE RUEDA DE TRANSMISION LOCOMOTORA RUSA 7TN_x000a_PARA LOCOMOTORA LT-16_x000a_MAFABOL/BOLIVIA"/>
        <s v="CAJA REDUCTORA PARTE SUPERIOR"/>
        <s v="CAJA REDUCTORA PARTE INFERIOR"/>
        <s v="EJE TRANSMISION"/>
        <s v="DESCANSO LATERAL"/>
        <s v="CHAVETA DE DESCANSO LATERAL"/>
        <s v="TAPA INTERNA DESCANSO"/>
        <s v="TAPA EXTERNA DESCANSO"/>
        <s v="TAPA REDUCTOR LADO CORONA"/>
        <s v="TAPA SIN FIN LADO ACOPLE"/>
        <s v="TAPA SIN FIN LADO CIEGO"/>
        <s v="CAMISA ESPACIADORA EJE"/>
        <s v="CORONA Z=39 M=8.75"/>
        <s v="MACERO DE CORONA"/>
        <s v="TORNILLO SIN FIN Z=4 M=8.75"/>
        <s v="ACOPLE"/>
        <s v="ARANDELA DE ACOPLE"/>
        <s v="ANILLA ESPACIADORA"/>
        <s v="CHAVETA EJE-CORONA"/>
        <s v="ELEMENTOS DE SUJECION"/>
        <s v="MONTAJE"/>
        <s v="RETEN 88.9X114.3X9.53mm"/>
        <s v="RETEN 140X155X15mm"/>
        <s v="RETEN 100X136X15mm"/>
        <s v="GRASERA DE 1/4p NPT"/>
        <s v="GRASERA DE 1p"/>
        <s v="ACEITE PARA MOTOR DIESEL SAE 15W40_x000a_AÑO DE FABRICACION 2023_x000a_AMALIE/XLO HEAVY DUTY FLEET ENGINE OIL 15W-40-TMB/USA"/>
        <s v="ACEITE PARA SISTEMAS HIDRAULICO ISO 68_x000a_AÑO DE FABRICACION 2023_x000a_AMALIE/ALL-WEATHER HYDRAULIC OIL 68-TMB/USA"/>
        <s v="GRASA INDUSTRIAL NLG-2_x000a_GRASA LITICA MP 2 BG-180-RP_x000a_REPSOL/ESPAÑA"/>
        <s v="RADIATOR CUMMINS N° PARTE ANTERIOR 5580019770 N° PARTE ACTUAL 5580019770L_x000a_MESABI/CHILE"/>
        <s v="RADIATOR DEUTZ N° PARTE ANTERIOR 5580005682 N° PARTE ACTUAL 5580005682L_x000a_MESABI/CHILE"/>
        <s v="ELEMENT, COOLANT FILTER N75-160 **N° DE PARTE 39911631_x000a_INGERSOLL RAND/EEUU "/>
        <s v="ELEMENT, AIR FITER 2600 300-500 N° DE PARTE 39903265_x000a_INGERSOLL RAND/EEUU "/>
        <s v="TOLVA DE ENTRADA DE MINERALES EN PLANCHA INOXIDABLE AISI 316"/>
        <s v="SALIDA DE POLVOS DE MINERAL EN PLANCHA INOXIDABLE AISI 316"/>
        <s v="ESTRACTOR DE CICLON EN PLANCHA INOXIDABLE AISI 316"/>
        <s v="TORQUIMETRO DIGITAL CON ENCASTRE DE ½”, TORQUE MAX. 1800 LB-PIE A BATERIA _x000a_MODELO: 2466-22_x000a_MARCA: MILWAUKEE/TECNOLOGIA AMERICANA PROCEDENCIA CHINA"/>
        <s v="LLAVE DE IMPACTO RECTA DE ENCASTRE DE 1/2&quot;, TORQUE 220 LB-PIE A BATERIA _x000a_MODELO: 2555-22_x000a_MARCA: MILWAUKEE/TECNOLOGIA AMERICANA PROCEDENCIA MEXICO"/>
        <s v="PISTOLA DE IMPACTO DE ENCASTRE DE 3/4&quot;, TORQUE SUJECION 1200 LB-PIE A BATERIA_x000a_MODELO: 2864-259_x000a_MARCA: MILWAUKEE/TECNOLOGIA AMERICANA PROCEDENCIA VIETNAM"/>
        <s v="PISTOLA ENGRASADORA, CAUDAL: 2,6 OZ/MIN, PRESION 8000 PSI A BATERIA _x000a_MODELO: 2446-21XC_x000a_MARCA: MILWAUKEE/TECNOLOGIA AMERICANA PROCEDENCIA VIETNAM"/>
        <s v="TALADRO PERCUTOR DE ½” CON SET DE BROCAS, POTENCIA : 850 W, 220V/50HZ _x000a_MODELO: 5378-59_x000a_MARCA: MILWAUKEE/TECNOLOGIA AMERICANA PROCEDENCIA CHINA"/>
        <s v="AMOLADORA ANGULAR DE 9”, 2200W, 220V, 50HZ _x000a_MODELO: 60875-59_x000a_MARCA: MILWAUKEE/TECNOLOGIA AMERICANA PROCEDENCIA CHINA"/>
        <s v="AMOLADORA ANGULAR DE 7” 2000W, 220V, 50HZ _x000a_MODELO: 6086-59_x000a_MARCA: MILWAUKEE/TECNOLOGIA AMERICANA PROCEDENCIA CHINA"/>
        <s v="AMOLADORA ANGULAR DE 4 ½” 1550W, 220V, 50HZ _x000a_MODELO: 6117-59_x000a_MARCA: MILWAUKEE/TECNOLOGIA AMERICANA PROCEDENCIA CHINA"/>
        <s v="RECTIFICADOR DE 1/4&quot; 2200 W A BATERIA _x000a_MODELO: 2939-20_x000a_MARCA: MILWAUKEE/TECNOLOGIA AMERICANA PROCEDENCIA CHINA"/>
        <s v="INFLADOR DE NEUMATICOS INALAMBRICO DE 18V_x000a_MODELO: 2848-20_x000a_MARCA: MILWAUKEE/TECNOLOGIA AMERICANA PROCEDENCIA TAIWAN"/>
        <s v="LLAVE DE IMPACTO EN ANGULO RECTO 1/2&quot; M12 TORQUE 220 LB-PIE A BATERIA _x000a_MODELO: 2565-22_x000a_MARCA: MILWAUKEE/TECNOLOGIA AMERICANA PROCEDENCIA CHINA"/>
        <s v="MOTOR DE ARRANQUE 24VDC, 9 DIENTES P/MOTOR DEUTZ, VOLQUETE DUX  N° Parte 6001-103_x000a_DEUTZ ORIGINAL/ALEMANIA"/>
        <s v="ALTERNADOR 28VDC, 55A P/MOTOR DEUTZ, VOLQUETE DUX (incluye su regulador de voltaje) N° Parte  4199-7_x000a_DEUTZ ORIGINAL/ALEMANIA"/>
        <s v="ALTERNADOR 24VDC, 75A DELCO REMY P/MOTOR DEUTZ  SCOOPTRAM ST2G (incluye su regulador de voltaje) N° Parte 190100002_x000a_DELCO REMY/USA"/>
        <s v="MOTOR DE ARRANQUE 12VDC, 9 DIENTES P/MOTOR DEUTZ N° Parte 7791847_x000a_DEUTZ ORIGINAL/ALEMANIA"/>
        <s v="CORREA DE GOMA SIN FIN EN &quot;V&quot; 3VX-325_x000a_D&amp;D/AMERICA /ASIA"/>
        <s v="CORREA DE GOMA SIN FIN EN &quot;V&quot; 3VX-530_x000a_OPTIBLET/ALEMAN"/>
        <s v="CORREA DE GOMA SIN FIN EN&quot;\/&quot; 3VX-475_x000a_OPTIBLET/ALEMAN"/>
        <s v="CORREA DE GOMA SIN FIN EN &quot;V&quot; 3VX-450_x000a_GATES/AMERICA/ASIA"/>
        <s v="CORREA DE GOMA SIN FIN EN &quot;V&quot; R3V 475_x000a_OPTIBLET/ALEMAN"/>
        <s v="CORREA DE GOMA SIN FIN EN &quot;V&quot; A-37/13X940_x000a_PIX/INDIA"/>
        <s v="CORREA DE GOMA SIN FIN EN &quot;\/&quot; A-38/13X965_x000a_PIX/INDIA"/>
        <s v="CORREA DE GOMA SIN FIN EN &quot;V&quot; A-39/13X990_x000a_PIX/INDIA"/>
        <s v="CORREA DE GOMA SIN FIN EN &quot;V&quot; A-41_x000a_OPTIBLET/ALEMAN"/>
        <s v="ACOPLE FLEXIBLE DE CUBO NORMAL A-50_x000a_Diam. Brida cubo   : 127 mm_x000a_Diam. Cuello cubo  : 70 mm_x000a_Diam. Max. Aleasaje  : 48 mm_x000a_Diam. Agujero piloto  : 15 mm_x000a_Tipo tornillo              : 8x1, 25x25_x000a_Velocidad de rotación: 3000 rpm_x000a_Torque nominal     : 505Nm_x000a_GUMMI/BRASIL"/>
        <s v="ACOPLE FLEXIBLE DE CUBO NORMAL A-70_x000a_Diam. Brida cubo   : 169 mm_x000a_Diam. Cuello cubo  : 100 mm_x000a_Diam. Max. Aleasaje  : 65 mm_x000a_Diam. Agujero piloto  : 25 mm_x000a_Tipo tornillo              : 10x1, 50x35_x000a_Velocidad de rotación: 3000 rpm_x000a_Torque nominal     : 1287Nm_x000a_GUMMI/BRASIL"/>
        <s v="ACOPLE FLEXIBLE DE CUBO NORMAL A-80_x000a_Diam. Brida cubo   : 218 mm_x000a_Diam. Cuello cubo  : 116 mm_x000a_Diam. Max. Aleasaje  : 85 mm_x000a_Diam. Agujero piloto  : 30 mm_x000a_Tipo tornillo              : 12x1, 75x45_x000a_Velocidad de rotación: 3000 rpm_x000a_Torque nominal     : 1700Nm_x000a_GUMMI/BRASIL"/>
        <s v="ACOPLE FLEXIBLE DE CUBO NORMAL A-90 _x000a_THEBE/ANTARES AT 50/BRASIL"/>
        <s v="SERVICIO DE TRANSPORTE DE BIENES Y MATERIALES EMC"/>
        <s v="Unidad de mantenimiento FRC-1/2-D-MIDI combinacion filtro-valvula reguladora –lubricador_x000a_LFR-1/2-D-MIDI unidad de filtro y regulador _x000a_FESTO/ALEMANIA"/>
        <s v="Cilindro neumático normalizado de doble efecto 400M2XD=2000MXL=600MM_x000a_DSBG-200-600-PPVA-N3 cilindro normalizado_x000a_FESTO/ALEMANIA"/>
        <s v="Válvula neumática de palanca manual VHER-H-B43C-G12_x000a_FESTO/ALEMANIA"/>
        <s v="Caballete LNG-200_x000a_FESTO/ALEMANIA"/>
        <s v="Brida basculante SNGB-200-B_x000a_FESTO/ALEMANIA"/>
        <s v="Boquilla reductora NPFC-R-G34-G12-MF_x000a_FESTO/ALEMANIA"/>
        <s v="Fuente LUNA2"/>
        <s v="Módulo analógico"/>
        <s v="Módulo digital"/>
        <s v="UPS de 3KVA Liebert"/>
        <s v="Caja metalica 50X40X20cm e=1,2mm IP54 o IP65"/>
        <s v="ALAMBRE MIG-MAG CARBOFIL PS-6 GC  0.90MM_x000a_SOLDEXA/LINEA OERLIKON/PERU"/>
        <s v="ALAMBRE MIG-MAG CARBOFIL PS-6 GC 1.20MM _x000a_SOLDEXA/LINEA OERLIKON/PERU"/>
        <s v="ELECTRODO AWS A5.1 E6013 DE 1/8&quot; (3.25 MM)_x000a_CONARCO/BRASIL"/>
        <s v="ELECTRODO AWS A5.1 E7018 DE 3/16&quot; (5.00 MM)_x000a_CONARCO/BRASIL"/>
        <s v="ELECTRODO AWS A5.1 E7018 DE 5/32&quot; (4 MM)_x000a_CONARCO/BRASIL"/>
        <s v="ELECTRODO AWS A5.1 E7018 DE 1/8&quot; (3.25 MM)_x000a_CONARCO/BRASIL"/>
        <s v="SOLDADURA BRONCE 1/8&quot;X 36&quot;_x000a_TECNOWELD/PERU"/>
        <s v="ELECTRODO INOX 680 DE 3.25MM_x000a_EUTECTIC CASTOLIN/BRASIL"/>
        <s v="ELECTRODO INOX 680 DE 4.00MM_x000a_EUTECTIC CASTOLIN/BRASIL"/>
        <s v="ELECTRODO INOX NAZCA NOX 312L 1/8&quot; (3.25 MM)_x000a_SOLDEXA/LINEA OERLIKON/PERU"/>
        <s v="ELECTRODO INOX NAZCA NOX 312L 5/32&quot; (4.0 MM)_x000a_SOLDEXA/LINEA OERLIKON/PERU"/>
        <s v="FUNDENTE PARA BRONCE – BORAX – FLUX WEL 246 – FRASCOS DE 200 GRAMOS_x000a_INFRA/SOLDADUR AS ESPECIALES/MEXICO"/>
        <s v="Tubo Led transparente de 60cm -10W_x000a_EVERLEO/CHINA"/>
        <s v="Tubo Led de 120 cm-20W_x000a_EVERLEO/CHINA"/>
        <s v="Tubo fluorescente T8 de 18W tubular/4000K-300LL MENS. LONG:604CMX25MM DIAM. VIDA UTIL:1800HRS_x000a_OSRAM/ASIA "/>
        <s v="Tubo fluorescente T8 DE 36W TUBULAR/4000K-3250LL.MENS. LONG:1200CMX26MM DIAM. VIDA UTIL:1800HRS._x000a_ OSRAM/ASIA"/>
        <s v="Reflector 50W IP66_x000a_EVERLEO/CHINA"/>
        <s v="Reflector 100W IP66_x000a_EVERLEO/CHINA"/>
        <s v="Reflector 150W IP66_x000a_EVERLEO/CHINA"/>
        <s v="Reflector 200W IP66_x000a_EVERLEO/CHINA"/>
        <s v="Foco bombilla de 12W_x000a_EVERLEO/CHINA"/>
        <s v="FOCO LED DE 18W/6500K VIDA UTIL DE 30000HRS LUMENS 1620 E27_x000a_JAGER/ASIA"/>
        <s v="PANTALLA ACRILICA TRANSPARENTE DE 2X10 EATS/CUERPO DE POLICARBONATO/PROTECCION IP66/INCLUYE ACCESORIOS DE CONEXIÓN._x000a_EVERLEO/ASIA"/>
        <s v="PANTALLA ACRILICA TRANSPARTE DE 2X20WATS/CUERPO DE POLICARBONATO/PROTECCION IP66/ INCLUYE ACCESORIOS DE CONEXIÓN_x000a_EVERLEO/ASIA"/>
        <s v="LUMINARIA VIAL LED STREET LIGHT ZD216 66W NW / P27998_x000a_FEILO SYLVANIA/ZD216/COLOMBIA "/>
        <s v="LUMINARIA LED (ALUMBRADO PÚBLICO) 280W/220V/50HZ, IP66_x000a_Potencia: 1x200W_x000a_Led chip: Philips_x000a_Driver: inventronics_x000a_Volt ent: 220-240 Vac_x000a_Flujo Lum: 28000 Lm_x000a_Color: 4500-5000K_x000a_FP&gt;0.95_x000a_IP 66_x000a_ELUX/SL200A/CHINA"/>
        <s v="Reactancia de 20W/220V _x000a_ELT/ARGENTINA"/>
        <s v="Reactancia CONVENCIONAL 36W/220V_x000a_SYLVANIA/ASIA"/>
        <s v="Panel  24W sobreponer Redondo_x000a_EVERLEO/CHINA"/>
        <s v="Arrancador S-10/40W _x000a_PHILIPS/CHINA"/>
        <s v="Fotocelula electrónica COD:RFE-A131/1000W 1800VA 50HZ_x000a_MARGIRIUS/BRASIL"/>
        <s v="Base para fotocelula con soporte “L” metalico TFBR0LM_x000a_EXATROM/CHINA"/>
        <s v="Soquet tipo baquelita PVC rosca E27_x000a_ULTRA/PERU"/>
        <s v="MALLA OLIMPICA GALVANIZADA_x000a_ABERTURA 5 CM * 5 CM._x000a_ROLLOS DE 50 M2_x000a_FERROTODO/BOLIVIA"/>
        <s v="CABEZAS DE EXPANSION _x000a_ROSCA IZQUIERDA UNC 5/8&quot;_x000a_LARGO DEL CASQUILLO 4 1/4&quot;_x000a_LAGO DE CUÑA 1 3/8&quot;_x000a_DIAMETRO DEL CASQUILLO 32 MM._x000a_GENERAL MACHINE / PERU"/>
        <s v="BATERIAS ELECTROLITICAS DE 150 Ah 12 VDC (BORNE NORMAL)_x000a_BATERIA TOTALMENTE SELLADA LIBRE DE MANTENIMIENTO _x000a_MOURA M150BE DIMENSIONES: 51.2 X 21.1 X 23.5 cm_x000a_PESO: 46 Kg._x000a_MOURA/BRASIL"/>
        <s v="BATERIAS ELECTROLITICAS DE 120 Ah 12 VDC (BORNE NORMAL)_x000a_BATERIA TOTALMENTE SELLADA LIBRE DE MANTENIMIENTO _x000a_TORA FREE_x000a_TORA/BRASIL"/>
        <s v="BATERIAS ELECTROLITICAS DE 100 Ah 12 VDC (BORNE NORMAL)_x000a_BATERIA TOTALMENTE SELLADA LIBRE DE MANTENIMIENTO _x000a_MOURA M100HE DIMENSIONES: 33.0 X 17.2 X 24.4 cm_x000a_PESO: 24.8 Kg._x000a_MOURA/BRASIL"/>
        <s v="BATERIAS ELECTROLITICAS DE 70 Ah 12 VDC (BORNE NORMAL)_x000a_BATERIA TOTALMENTE SELLADA LIBRE DE MANTENIMIENTO _x000a_MOURA M70KE DIMENSIONES: 28.2 X 17.5 X 17.5 cm_x000a_PESO: 16.7 Kg._x000a_MOURA/BRASIL"/>
        <s v="BATERIAS ELECTROLITICAS DE 60 Ah 12 VDC (BORNE NORMAL)_x000a_BATERIA TOTALMENTE SELLADA LIBRE DE MANTENIMIENTO _x000a_MOURA M60GE DIMENSIONES: 24.6 X 17.5 X 17.5 cm_x000a_PESO: 16.7 Kg._x000a_MOURA/BRASIL"/>
        <s v="BATERIAS ELECTROLITICAS DE 100 Ah 12 VDC (BORNE PERNO)_x000a_BATERIA TOTALMENTE SELLADA LIBRE DE MANTENIMIENTO _x000a_TORA FREE DIMENSIONES: 17.2 cm X 33 cm X 24.4 cm_x000a_TORA/BRASIL"/>
        <s v="SERVICIO DE MANTENIMIENTO DE 8000 HRS. Y MEDICION PREDICTIVA (VIBRACION Y TERMOGRAFIA) COMPRESOR ATLAS COPCO GA500 N°3_x000a_ATLAS COPCO/BOLIVIA"/>
        <s v="SERVICIO DE REPARACION MOTOSOLDADOR MILLER BIG BLUE 400XPRO_x000a_INCLUYE TARJETA DE FUENTE DE TENSION_x000a_MILLER/USA"/>
        <s v="Tablas de madera semidura roja, seccion 12&quot; x 1&quot;, L = 3.0 m_x000a_BOLIVIA _x000a_Incluye descarguio"/>
        <s v="Tablas de madera semidura roja, seccion 16&quot; x 1&quot;, L = 3.0 m_x000a_BOLIVIA _x000a_Incluye descarguio"/>
        <s v="Tablas de madera semidura roja, seccion 12&quot; x 1&quot;, L = 4.0 m_x000a_BOLIVIA _x000a_Incluye descarguio"/>
        <s v="Tablas de madera semidura roja, seccion 16&quot; x 1&quot;, L = 4.0 m_x000a_BOLIVIA _x000a_Incluye descarguio"/>
        <s v="Listones de madera semidura roja de las siguientes dimensiones: seccion: 2&quot; x 2&quot; L= 4.0 m_x000a_BOLIVIA _x000a_Incluye descarguio"/>
        <s v="Listones de madera semidura roja de las siguientes dimensiones: seccion: 2&quot; x 2&quot; L= 3.50 m _x000a_BOLIVIA_x000a_Incluye descarguio"/>
        <s v="Vigas de madera semidura (roja) escuadra 2&quot;x4&quot;x4,00m _x000a_BOLIVIA_x000a_Incluye descarguio"/>
        <s v="Vigas de madera semidura (roja) escuadra 2&quot;x4&quot;x3,50m _x000a_BOLIVIA_x000a_Incluye descarguio"/>
        <s v="Vigas de madera semidura (roja) escuadra 2&quot;x5&quot;x4,50m _x000a_BOLIVIA_x000a_Incluye descarguio"/>
        <s v="Tablones de madera semidura roja, seccion 12&quot;x2&quot;, L=4,0 _x000a_BOLIVIA_x000a_Incluye descarguio"/>
        <s v="Tablones de madera semidura roja, seccion 16&quot;x2&quot;, L=3,5 _x000a_BOLIVIA_x000a_Incluye descarguio"/>
        <s v="Escuadra de mecánico 12&quot;_x000a_TRUPER/MEXICO"/>
        <s v="Juego de destornilladores de 8 piezas (confort grip)_x000a_PRETUL/MEXICO"/>
        <s v="Juego dados al cromo negro, mando ½”, (30 pza)_x000a_MODELO: 94-662_x000a_STANLEY/CHINA BAJO LICENCIA DE STANLEY USA"/>
        <s v="Llave Crescent negra fosfatada de 12&quot;_x000a_MODELO: 87-048_x000a_STANLEY/CHINA BAJO LICENCIA DE STANLEY USA"/>
        <s v="Llave Crescent cromada de 6&quot;_x000a_MODELO: 87-431_x000a_STANLEY/CHINA BAJO LICENCIA DE STANLEY USA"/>
        <s v="Llave Crescent cromada de 8&quot;_x000a_MODELO: 87-432_x000a_STANLEY/CHINA BAJO LICENCIA DE STANLEY USA"/>
        <s v="Llave conbinada 19 mm_x000a_MODELO: 80-233_x000a_STANLEY/CHINA BAJO LICENCIA DE STANLEY USA"/>
        <s v="Llave combinada 24 mm_x000a_MODELO: 80-329_x000a_STANLEY/CHINA BAJO LICENCIA DE STANLEY USA"/>
        <s v="Llave stillson de 14&quot; USO INDUSTRIAL_x000a_TRUPER/MEXICO"/>
        <s v="Plancha de acero antidesgaste 500, de 32.00 mm  (2.0x1.0 m.)_x000a_Dureza promedio: 470-530 HB_x000a_SSAB-HARDOX/SUECIA-USA"/>
        <s v="Plancha de acero antidesgaste 500, de 20.00 mm. (2.0x1.0m.)_x000a_Dureza promedio: 470-530 HB_x000a_QUARD/BELGICA"/>
        <s v="Plancha de acero antidesgaste 500, de 15.00 mm. (2.0x1.0m.)_x000a_Dureza promedio: 470-530 HB_x000a_QUARD/BELGICA"/>
        <s v="Plancha de acero antidesgaste 500, de 12.00 mm. (2.0x1.0m.)_x000a_Dureza promedio: 470-530 HB_x000a_QUARD/BELGICA"/>
        <s v="Plancha de acero antidesgaste 500, de 9.53 mm. (2.0x1.0m.)_x000a_Dureza promedio: 470-530 HB_x000a_QUARD/BELGICA"/>
        <s v="Plancha de acero antidesgaste 500, de 8.00 mm. (2.0x1.0m.)_x000a_Dureza promedio: 470-530 HB_x000a_SSAB-HARDOX/SUECIA-USA"/>
        <s v="Plancha de acero antidesgaste 500, de 6.00 mm. (2.0x1.0m.)_x000a_Dureza promedio: 470-530 HB_x000a_SSAB-HARDOX/SUECIA-USA"/>
        <s v="Plancha de acero antidesgaste 450, de 4.00 mm. (2.0x1.5m.)_x000a_Dureza promedio: 470-530 HB_x000a_SSAB-HARDOX/SUECIA-USA"/>
        <s v="Plancha de Acero ASTM A36 de 5/32¨x1.0x2.0 m_x000a_YANGANG/CHINA"/>
        <s v="Plancha de Acero ASTM A36 de 1/4¨x1.0x2.0 m_x000a_ARCELORMITTAL/BRASIL"/>
        <s v="Plancha de Acero ASTM A36 de 5/16¨x1.0x2.0 m_x000a_YANGANG/CHINA"/>
        <s v="Plancha de Acero ASTM A36 de 5/8¨x1.0x2.0 m_x000a_ZIZHAO/CHINA"/>
        <s v="Plancha de Acero ASTM A36 de 1 x1.0x2.0 m_x000a_ZHONGPU/CHINA"/>
        <s v="Plancha de Acero ASTM A36 de 1 1/4¨x1.0x2.0 m_x000a_ZHONGPU/CHINA"/>
        <s v="Rodamiento de rodillos cilindricos de una hilera NU 311ECP"/>
        <s v="Rodamiento de rodillos cilindricos de una hilera NJ 410"/>
        <s v="2213TVH C3 RODAMIENTO ESFERICO 65X120X31_x000a_FAG/ALEMAN"/>
        <s v="482/472 RODAMIENTO CONICO 69.85X120X29.007_x000a_NTN/JAPON"/>
        <s v="Rodamiento de rodillos conicos 749/742_x000a_KOYO/JAPON"/>
        <s v="Rodamiento rígidos de bolas 6203 2RSH"/>
        <s v="Rodamiento rígidos de bolas 6211 2Z/C3"/>
        <s v="Rodamiento rígidos de bolas 6212 2Z/C3"/>
        <s v="Rodamiento rígidos de bolas 6216-2Z C3"/>
        <s v="6305 2Z/C3 RODAMIENTO DE BOLAS 25X62X17_x000a_NTN/JAPON"/>
        <s v="Rodamiento rígido a bolas 6309 2Z/C3"/>
        <s v="6311 2Z RODAMIENTO DE BOLAS 55X120X29_x000a_NTN/JAPON"/>
        <s v="Rodamiento rígidos de bolas 6316 2Z/C3"/>
        <s v="Rodamiento rígidos de bolas 6319 2Z/C3"/>
        <s v="Rodamiento de una hilera de rodillos cónicos (32218U)_x000a_NTN/JAPON"/>
        <s v="78225/78551 RODAMIENTO CONICO 57.15X140.3X33.236_x000a_NTN/JAPON"/>
        <s v="Rodamiento de rodillo a rotula 22218 E"/>
        <s v="Rodamiento de rodillos a rótula 3526 (22226E)"/>
        <s v="Rodamiento de rodillo a rotula 22314E_x000a_SKF/SUECIA"/>
        <s v="Rótula esférica radial GEZ 208 ES_x000a_SKF/SUECIA"/>
        <s v="Reten de aceite 105X140X12mm_x000a_SABO/BRASIL"/>
        <s v="Reten de aceite 120X150X14mm_x000a_CRI/SUDAMERICA"/>
        <s v="FILTRO DE ACEITE     Nº DE PARTE  61000070005_x000a_FAW/CHINA"/>
        <s v="FILTRO DE COMBUSTIBLE    Nº DE PARTE  6126000-81333"/>
        <s v="WATER PUMP ASSY Nº DE PARTE  612600060338"/>
        <s v="SEAL WASHER Nº DE PARTE  609070080"/>
        <s v="WASHER Nº DE PARTE  614080082"/>
        <s v="ALTERNATOR 24 V Nº DE PARTE  612600090630."/>
        <s v="RODAMIENTO DESPLASADOR Nº DE PARTE  125481_x000a_FAW/CHINA"/>
        <s v="SERBO DE EMBRAGUE Nº DE PARTE  1602350-Q851"/>
        <s v="JUNTA UNIVERSAL Nº DE PARTE  26013314080"/>
        <s v="CHICHARRAS REGULADORAS DE FRENO TRASERO IZQUIERDO Nº DE PARTE  W3502210D02A"/>
        <s v="CHICHARRAS REGULADORAS DE FRENO TRASERO DERECHO Nº DE PARTE  W3502220D02A"/>
        <s v="TAMBOR DE FRENO POSTERIOR Nº DE PARTE  W2405117F15C"/>
        <s v="BRAKE SHOE(BALATAS DE FRENO POSTERIOR) Nº DE PARTE  W3502012F01C"/>
        <s v="PERNOS EN U PARA MUELLES FRONTAL Nº DE PARTE  2902411-Q376"/>
        <s v="AMORTIGUADOR DE CABINA Nº DE PARTE  5001290B109"/>
        <s v="TURBO CARGADOR COMPLETO Nº DE PARTE  612601110933."/>
        <s v="TIRANTES DE EJE TREN EN&quot;V&quot; Nº DE PARTE  LOB232919005-D603U"/>
        <s v="PASADORES DELANTEROS DE MUELLE Nº DE PARTE  2902471-Q367"/>
        <s v="CHICOTILLOS DE ACELERADOR Nº DE PARTE  2S1108410-174"/>
        <s v="ACEITE ULTRA COOLANT 20LT IR 38459582 PARA COMPRESOR INGERSOLL RAND_x000a_INGERSOLL RAND/USA"/>
        <s v="Barra de acero cromado SAE 1045 Ø=50 mmX2m_x000a_ABM STEEL/TURQUIA"/>
        <s v="Barra sólida cuadrada de acero ASTM A36; dimensiones: 3&quot; X 3&quot; X 6 m_x000a_WIN METALS STEEL/CHINA"/>
        <s v="Perfil estructural de acero en &quot;C&quot;3&quot;X1.1/2&quot;X1.1/2&quot;, esp 1/4&quot;, largo 6 m - Perfil conformado _x000a_WIN METALS STEEL/CHINA/PERU"/>
        <s v="Perfil estructural de acero en &quot;C&quot;: 5&quot;X 2 ½ &quot;X 2 ½ &quot;, esp 5/16&quot;, largo 6 m (CONFORMADO)_x000a_WIN METALS STEEL/CHINA/PERU"/>
        <s v="VIGA IPEAA  200 X 100 mm; 18.0 Kg./m x 6.0 mt. 4.5/6.7 (2 tramos de 6 mt)_x000a_ARCELOR MITTAL/ESPAÑA"/>
        <s v="BARRA SÓLIDA CROMADO SAE 1045 Ø=50 mm x 2 m"/>
        <s v="BARRA SÓLIDA CROMADO SAE 1045 Ø=80 mm x 2 m"/>
        <s v="CABLE DE ALUMINIO EESC AISLACION XLPE CUADRUPLEX N° 2 AWG"/>
        <s v="CONSULTOR EN LINEA PARA LA ATENCION DEL LABORATORIO COMPUTACIONAL Y CURSOS DE CAPACITACION EN PAQUETES COMPUTACIONALES"/>
        <s v="BOTELLON DE OXIGENO DE 6M3 PARA USO INDUSTRIAL _x000a_CAPACIDAD: 6 M3_x000a_MODELO: CH-JA_x000a_PRESION DE LLENADO: 2100_x000a_PRUEBA HIDRAULICA : 2023 _x000a_INCLUYE RECARGA DE OXIGENO_x000a_GARANTIA DE 24 MESES CONTRA FALLAS DE FABRICA_x000a_CH-JP/CHINA MODELO 2022"/>
        <s v="BOTELLON DE ACETILENO 5KG_x000a_CAPACIDAD:5 KG_x000a_MODELO: CH-JA_x000a_PRESION DE LLENADO: 250 LB_x000a_PRUEBA HIDRAULIC: 2023 _x000a_INCLUYE RECARGA _x000a_CH/CHINA MODELO 2022"/>
        <s v="Perno con cabeza hexagonal de ½¨ x 16¨ NC G5, más tuerca hexagonal _x000a_IMDICO/2023/PERU"/>
        <s v="Perno con cabeza hexagonal de ½¨ x 6¨ NC G5, más tuerca _x000a_PERTEC/CHINA"/>
        <s v="Perno con cabeza hexagonal de ½¨ x 4¨ NC G5, más tuerca _x000a_PERTEC/CHINA"/>
        <s v="Volandas Planas orificio ½¨, espesor = 2.5 mm, ancho 35 mm_x000a_PERTEC/NACIONAL"/>
        <s v="Pernos de Expansión de 1,2 mts. Para sostenimiento, completo_x000a_IMDICO/2023/PERU"/>
        <s v="Perno rielero 5/8&quot; * 2,1/2”_x000a_Para línea cauville de 30 LB._x000a_Tuerca exagonal de 5/8_x000a_MODEPSA/IND.PERUANA"/>
        <s v="Perno rielero 3/4&quot; * 3” _x000a_Para línea cauville de  60 LB/YD_x000a_Tuerca exagonal de ¾_x000a_MODEPSA/IND.PERUANA"/>
        <s v="GRASERA NEUMATICA DE 13 KG"/>
        <s v="BALDE DE ACEITE 250_x000a_VISTONY/EEUU"/>
        <s v="BALDE DE GRASA LITHIUM EP2_x000a_LITHIUM/EEUU"/>
        <s v="LLAVES COMBINADAS 6-32 MM_x000a_STANLEY/EEUU"/>
        <s v="JUEGO DE 26 PZAS. FAMAX 8-34 MM_x000a_STANLEY/EEUU"/>
        <s v="CALIBRE PIE DE REY_x000a_STANLEY/BRA"/>
        <s v="JUEGO DE DESTORNILLADORES 100 V_x000a_UYUSTTOOL/TAIWAN"/>
        <s v="CAJA METALICA ROJA 19&quot; CON BANDEJA PARA HERRAMIENTAS_x000a_UYUSTTOOL/TAIWAN"/>
        <s v="AMOLADORA DE 5&quot; 1300 W GSM13_x000a_BOCH/BRA"/>
        <s v="TALADRO C/PERC 1/2&quot; 650 W_x000a_BOCH/BRA"/>
        <s v="JUEGO DE LLAVES MIXTAS DE 1/4 A 1&quot;_x000a_UYUSTTOOL/TAIWAN"/>
        <s v="JUEGO DE DADOS DESDE 6 MM A 32 MM_x000a_UYUSTTOOL/TAIWAN"/>
        <s v="PAR DE LLAVES MIXTAS DE 1 1/8&quot;_x000a_UYUSTTOOL/TAIWAN"/>
        <s v="MULTIMETRO_x000a_UYUSTTOOL/TAIWAN"/>
        <s v="DESARMADORES DIELECTRICOS_x000a_UYUSTTOOL/TAIWAN"/>
        <s v="ALICATE DE CORTE AISLADO_x000a_UYUSTTOOL/TAIWAN"/>
        <s v="CUCHILLA DE CORTE_x000a_UYUSTTOOL/TAIWAN"/>
        <s v="JUEGO DE ALICATES_x000a_UYUSTTOOL/TAIWAN"/>
        <s v="JUEGO DE DESTORNILLADORES DE GOLPE_x000a_UYUSTTOOL/TAIWAN"/>
        <s v="CINTA AISLANTE_x000a_3M/EEUU"/>
        <s v="CINTA VULCANIZANTE_x000a_3M/EEUU"/>
        <s v="VENTILADOR AXIAL MINERO DE 30 HP_x000a_18000 CFM DE ALABE VARIABLE_x000a_TIPO: MONOETAPICO AXIAL_x000a_ALTURA DE TRABAJO : 4200 MSNM_x000a_CAUDAL DE AIRE: 18000 CFM_x000a_PRESION TOTAL: 6,8 IN WATER PRESSURE_x000a_PRESION ESTATICA: 5,83 IN WATER PRESSURE_x000a_PRESION DINAMICA: 0,97 IN WATER PRESSURE_x000a_POTENCIA CONSUMIDA: 30 HP_x000a_TENSION NOMINAL : 440 V_x000a_FRECUENCIA: 50 HZ_x000a_POLOS: 2_x000a_MOTOR TRIFASICO_x000a_RPM DEL VENTILADOR: 3000_x000a_ARRANQUE ESTRELLA TRIANGULO_x000a_GRADO DE PROTECCION: IP-55_x000a_AISLAMIENTO : CLASE F_x000a_NO INCLUYE ARRANCADOR_x000a_MODELO: VAV-26-18-3000-1_x000a_AIRMAX/PERU"/>
        <s v="Acople de Inodoro para tubo de 4&quot;  _x000a_CALI/BRASIL"/>
        <s v="Adaptador CPVC DN 3/4&quot;  _x000a_PAVCO/COLOMBIA"/>
        <s v="Adaptador CPVC DN 3/4&quot; - 1/2&quot;  PAVCO"/>
        <s v="Adaptador PVC E-40M. DN 1/2&quot;  _x000a_PAVCO/COLOMBIA"/>
        <s v="Adaptador PVC E-40 M. DN 3/4&quot;  _x000a_PAVCO/COLOMBIA"/>
        <s v="Brida Rosc sin agujero 1/2&quot;  _x000a_TIGRE/NACIONAL"/>
        <s v="Brida Rosc sin agujero 3/4&quot;  _x000a_TIGRE/NACIONAL"/>
        <s v="Caja sifonada CUAD ALUM 100 MM_x000a_KRONA/BRASIL  "/>
        <s v="Caja sifonada CUAD ALUM 150MM  _x000a_KRONA/BRASIL  "/>
        <s v="Caja sifonada sanitaria 4x10 METALICO_x000a_ASTRA/BRASIL"/>
        <s v="Caja sifonada sanitaria 6x10_x000a_ASTRA/BRASIL"/>
        <s v="Caja rectangular PVC_x000a_PERU"/>
        <s v="Caja eléctrica octogonal  PVC  _x000a_PERU"/>
        <s v="Caja para conexiones eléctricas redonda  + tapa_x000a_PERU"/>
        <s v="Chicotillo PVC DN 1/2&quot; x 40 cm  40 12831_x000a_KRONA/BRASIL  "/>
        <s v="Cinta teflón  sella rosca de 3/4&quot; -10m_x000a_FV/ARGENTINA  "/>
        <s v="Codo 45°   PVC  E-40 Soldable DN 2”_x000a_PAVCO/COLOMBIA"/>
        <s v="SEMICODO 1/2&quot; _x000a_NACIONAL"/>
        <s v="SEMICODO  4&quot; PVC_x000a_NACIONAL"/>
        <s v="SEMICODO DE   4&quot; PVC  PAVCO_x000a_NACIONAL"/>
        <s v="SEMICODO 1 1/2&quot; PVC  PAVCO_x000a_NACIONAL"/>
        <s v="SEMICODO DE 3/4&quot; _x000a_NACIONAL"/>
        <s v="Codo 45° CPVC DN 3/4&quot;  _x000a_PAVCO/COLOMBIA"/>
        <s v="Codo 45°sanitario 2&quot; PVC  CC DN_x000a_PAVCO/COLOMBIA"/>
        <s v="Codo DE 1 1/2&quot; PVC  PAVCO_x000a_PERU"/>
        <s v="Codo 90° PVC E-40 SOLDABLE DN 2&quot; _x000a_PAVCO/COLOMBIA"/>
        <s v="Codo DE  4&quot; PAVCO_x000a_PERU"/>
        <s v="Codo 90° CPVC DN 3/4&quot;  _x000a_PAVCO/COLOMBIA"/>
        <s v="Codo 90° rosca DN 1/2&quot;_x000a_KRONA/BRASIL  "/>
        <s v="Codo 90° rosca DN 3/4&quot; PVC_x000a_KRONA/BRASIL  "/>
        <s v="Codo DE 2&quot; PVC _x000a_NACIONAL"/>
        <s v="Codos 90° 4&quot; SANITARIO_x000a_TIGRE/BRASIL"/>
        <s v="Copla CPVC DN 3/4&quot;  _x000a_PAVCO/COLOMBIA"/>
        <s v="Copla PVC rosca DN 1/2&quot; _x000a_KRONA/BRASIL  "/>
        <s v="Copla rosca DN 3/4&quot; PVC  _x000a_KRONA/BRASIL  "/>
        <s v="Flotador DN 1/2&quot; _x000a_ESSETI/MEXICO"/>
        <s v="Flotador DN 3/4&quot;  _x000a_ESSETI/MEXICO"/>
        <s v="Limpiador PVC 760GR.  PAVCO_x000a_PERU"/>
        <s v="Niple H.PVC DN 1/2&quot;_x000a_KRONA/BRASIL  "/>
        <s v="Niple H. PVC rosca DN 3/4&quot;_x000a_KRONA/BRASIL  "/>
        <s v="Reducción BUJE PVC E-40 S. DN 2&quot; X 1 1/2&quot; _x000a_PAVCO/COLOMBIA"/>
        <s v="Reducción BUJE PVC E-40 S. DN 4&quot; X 2&quot; _x000a_PAVCO/COLOMBIA"/>
        <s v="Reducción de 4&quot; a 2&quot; _x000a_TIGRE/BRASIL"/>
        <s v="Reducción BUJE PVC ROSCA DN 3/4&quot;X 1/2&quot; _x000a_KRONA/BRASIL  "/>
        <s v="SELLAROSCA H3 POMO 125cc  "/>
        <s v="Tapa de Inodoro _x000a_ASTRA/PERU"/>
        <s v="Tapon rosca macho 1/2&quot; PVc  _x000a_KRONA/BRASIL  "/>
        <s v="Tapon rosca macho 3/4&quot; PVc  _x000a_KRONA/BRASIL  "/>
        <s v="Tee 1 1/2&quot; PVC  _x000a_NACIONAL"/>
        <s v="Tee 2&quot; PVC  _x000a_NACIONAL"/>
        <s v="Tee 3/4&quot;  PAVCO_x000a_NACIONAL"/>
        <s v="Tee rosca 1/2&quot;_x000a_TIGRE/BRASIL"/>
        <s v="Tee rosca 3/4&quot; _x000a_TIGRE/BRASIL"/>
        <s v="Tee Sanitario 4&quot; PVC  _x000a_NACIONAL"/>
        <s v="Tee Sanitario 4&quot; PVC  _x000a_PAVCO/COLOMBIA"/>
        <s v="Tuberia PVC CLASE -6 AG DN 6”X 6 m_x000a_DISMAT/NACIONAL"/>
        <s v="Tuberia PVC SDR -26 AG DN 1 1/2&quot;  X 6_x000a_DISMAT/NACIONAL"/>
        <s v="Tuberia PVC clase 9/SDR 26 AG DN 2&quot;  _x000a_DISMAT/NACIONAL"/>
        <s v="Tuberia PVC clase 6 AG DN  4&quot;  X6 m_x000a_DISMAT/NACIONAL"/>
        <s v="Tuberia CPVC DN 1/2&quot; X 3 m_x000a_PAVCO/COLOMBIA"/>
        <s v="Tuberia CPVC DN 3/4&quot; x 3m  _x000a_PAVCO/COLOMBIA"/>
        <s v="Tubería PVC desagüe DN  2&quot; X 4 m_x000a_DISMAT/NACIONAL"/>
        <s v="Tubería PVC DESAGUE DN 4&quot; X 4m_x000a_DISMAT/NACIONAL"/>
        <s v="Tubería PVC E-40 DN 1/2&quot; X 6MTS. EXTREMO LISO_x000a_DISMAT/NACIONAL"/>
        <s v="Tubería PVC E-40 DN 3/4&quot; x 6MTS EXTREMO LISO_x000a_DISMAT/NACIONAL"/>
        <s v="CAÑERIA PVC rosca 1/2&quot; E-40_x000a_NACIONAL"/>
        <s v="Tuberia PVC AILC SDR-35 AG DN 4&quot;  x 6 m_x000a_DISMAT/NACIONAL"/>
        <s v="Tuberia SDR 35 6&quot;  _x000a_TIGRE/BRASIL"/>
        <s v="Tuberia Bergman  1/2&quot;_x000a_NACIONAL"/>
        <s v="Tuberia Bergman  5/8&quot;_x000a_NACIONAL"/>
        <s v="Tuberia Bergman  3/4&quot;_x000a_NACIONAL"/>
        <s v="Unión UNIVERSAL rosca DE 1/2&quot;  PVC  _x000a_TIGRE/NACIONAL"/>
        <s v="Ye DE 1 1/2&quot; PVC  _x000a_NACIONAL"/>
        <s v="Ye PVC sanitaria DN 2&quot; _x000a_PAVCO/COLOMBIA"/>
        <s v="Ye PVC sanitaria DN 4&quot; _x000a_PAVCO/COLOMBIA"/>
        <s v="Ye reducción PVC sanitaria DN 4” x 2”_x000a_PAVCO/COLOMBIA"/>
        <s v="Neumáticos 205R-16C radiales D964"/>
        <s v="Neumáticos 7.00-16C radiales 116/114N"/>
        <s v="Neumáticos 195R-14C radiales 106/104N"/>
        <s v="CINTURON DE SEGURIDAD CON PORTALAMPARA_x000a_-_x0009_Hebilla de lengüeta_x000a_-_x0009_Pieza de retención_x000a_-_x0009_Correa y hebilla del paquete del respirador_x000a_-_x0009_Etiqueta de identificación e inspección._x000a_-_x0009_Bucle de correa_x000a_-_x0009_Anillo en D_x000a_-_x0009_Etiqueta de instrucciones_x000a_-_x0009_Correa y hebilla del paquete de baterías_x000a_-_x0009_Almohadilla de cuerpo_x000a_-_x0009_Instrucciones generales_x000a_-_x0009_Etiqueta de precaución (anillo en D)_x000a_-_x0009_Que cumpla con norma ANSI/ASSE A 10:32-2004._x000a_-_x0009_Cinta de nylon de 48 a 50 mm_x000a_-_x0009_Con argolla para cabo de vida con capacidad mayor a 200 lb_x000a_MSA/278133/CHILE"/>
        <s v="TAFILETE PARA CASCO DE FIBRA MINA_x000a_-_x0009_De preferencia Modelo STAZ-ON._x000a_-_x0009_De preferencia hecho en Estados Unidos_x000a_-_x0009_Sistema de ajuste tipo correa deslizante._x000a_-_x0009_Con ajuste de 4 puntos._x000a_-_x0009_Conexión de punto a punto._x000a_-_x0009_Que proporcione un ajuste firme y cómodo, manteniendo la posición._x000a_-    Posicionamiento perfecto del arnés mediante ajuste de la altura de la longitud para uso con mascara. _x000a_MSA/STAZ-ON/MEXICO"/>
        <s v="TAPONES AUDITIVOS DE INSERCION _x000a_-_x0009_Color azul translucido._x000a_-_x0009_Material suave lavable._x000a_-_x0009_Diseño de 3 aletas que permite mejor ajuste en el canal_x000a_-_x0009_Vástago ergonómico que se sujeta con los dedos, facilita la inserción de los tapones y ayuda a mantenerse limpios._x000a_-_x0009_Nivel de reducción de ruido (NRR) de 25 decibeles (db)_x000a_-_x0009_Debe ser disponible en estuche útil que se puede enganchar fácilmente en el cinturón o en el casco, para que los tapones se puedan sacar y guardar rápidamente._x000a_-_x0009_Debe ser más cómodo y mejor ajuste._x000a_-_x0009_Mayor tiempo de uso._x000a_-_x0009_Cumple norma ANSI S3.19-1974_x000a_3M/1291/BRASIL"/>
        <s v="CAMISA CON CINTA REFLECTIVA (TELA JEANS)_x000a_•_x0009_TELA JEAN DE PRIMERA CALIDAD DE  14 ONZAS._x000a_•_x0009_BOTONES DE PRIMERA CALIDAD_x000a_•_x0009_DOBLE COSTURA REFORZADA, CADENA POR DENTRO_x000a_•_x0009_DOS BOLSILLOS DELANTEROS REFORZADOS_x000a_•_x0009_CINTA REFLECTIVA DE PRIMERA CALIDAD_x000a_•_x0009_TRAQUES O REMACHE_x000a_•_x0009_LOGOTIPO BORDADO EN EL PECHO Y MANGA._x000a_BOLIVIA"/>
        <s v="PANTALON CON CINTA REFLECTIVA. (TELA JEANS)_x000a_•_x0009_PANTALON DE 14 ONZAS._x000a_•_x0009_RESISTENCIA A LA ROTURA._x000a_•_x0009_COSTURAS REFORZADAS POR DENTRO CON CADENA._x000a_•_x0009_   CON REFLECTIVOS DE PRIMERA CALIDAD_x000a_•_x0009_   BROCHE Y CIERRE METALICOS DE PRIMERA CALIDAD_x000a_BOLIVIA"/>
        <s v="ESMERILADORA DE BANCO DE 6&quot; VELOCIDAD DE 3000 RPM._x000a_TRUPER/MEXICO"/>
        <s v="EQUIPO OXICORTE COMPLETO V. JOURNEYMAN_x000a_EQUIPO VICTOR PARA CORTE POR OXI-GAS Y SOLDADURA PARA TRABAJO PESADO _x000a_INCLUYE: REGULADORES DE OXIGENO Y ACETILENO EDGE ESS4, MANGO MEZCLADOR_x000a_ADITAMENTO DE CORTE, BOQUILLA DE CORTE_x000a_BOQUILLA PARA CALENTAR, BOQUILLA PARA SOLDAR, MANGUERA GEMELA (6,1 M * 6,4 MM) CHISPERO, LIMPIABOQUILLAS, MONOGAFAS_x000a_VALVULAS ANTIRETORNO DE LLAMA  INCORPORADA_x000a_VICTOR / USA"/>
        <s v="TECLE A CADENA DE 1 TON. LEVANTAMIENTO ESTANDAR 3 M. COD. 16824_x000a_TRUPER/MEXICO"/>
        <s v="ARCO DE SOLDAR MULTIPROCESO APTO PARA SOLDAR ELECTRODO 7018 Y ALAMBRE FLUX SIN GAS, INCLUYE TODOS SUS CABLES: TORCHA MIG. TORCHA TIG, CABLES DE SOLDADURA ARCO Y MASCARA_x000a_250 AMP_x000a_DE USO PROFESIONAL, FACIL DE TRANSPORTAR: 49 CM * 30 CM *  20 CM._x000a_BAMBOZZI / BRASIL"/>
        <s v="LIJADORA A BATERIA BOCH CON DOS BATERIAS_x000a_BOCHS/ASIA"/>
        <s v="AMOLADORA A BATERIA _x000a_DEWALT/ASIA RPCHINA"/>
        <s v="TRASPALETA 3TON TRUPER 15083 _x000a_TRUPER/MEXICO"/>
        <s v="SLINGA DE 2TON X4MTR CON GANCHO _x000a_TRUPER/MEXICO"/>
        <s v="GRILLETES 3/8 _x000a_FIERO/MEXICO"/>
        <s v="GRILLETES ½ _x000a_FIERO/MEXICO"/>
        <s v="GRILLETES 5/8 _x000a_FIERO/MEXICO"/>
        <s v="GRILLETES ¾ _x000a_FIERO/MEXICO"/>
        <s v="CARRITOS 2 POSICIONES 42710 _x000a_PRETUL /MEXICO"/>
        <s v="CARRITO DE CARGA 49907 _x000a_PRETUL /MEXICO"/>
        <s v="LLANTA IMPONCHABLE CODIGO 19658 _x000a_TRUPER/MEXICO"/>
        <s v="CINTA AISLANTE 3M_x000a_3M/CHINA"/>
        <s v="CINTA DOBLE IMPACTO_x000a_TRUPER/MEXICO"/>
        <s v="ARRANCADOR DE BATERIA CON COMPRESOR PORTATIL_x000a_BLACKANDDECKE/CHINA"/>
        <s v="ENGRASADORA TRUPER CODIGO 16866 _x000a_TRUPER/MEXICO"/>
        <s v="RACK DE PISO PARA 19 MODELOS DE LIJA 51578 _x000a_TRUPER/MEXICO"/>
        <s v="LLAVE EN CRUZ TRUPER 18024 _x000a_TRUPER/MEXICO"/>
        <s v="LLAVE EN CRUZ TRUPER 15480 _x000a_TRUPER/MEXICO"/>
        <s v="PINZA PONCHADORA MODULOS INTERCAMBIABLES TRUPER 18343 _x000a_TRUPER/MEXICO"/>
        <s v="PRENSA DE BANCO 5 1/2 TRUPER CODIGO 18593 _x000a_TRUPER/MEXICO"/>
        <s v="ESCALERA TIPO TIJERA TRUPER CODIGO 10435 _x000a_TRUPER/MEXICO"/>
        <s v="GATA HIDRAULICA TIPO CAIMAN TRUPER 14802 _x000a_TRUPER/MEXICO"/>
        <s v="GATA HIDRAULICA TIPO CAIMAN TRUPER 14947 _x000a_TRUPER/MEXICO"/>
        <s v="GENERADOR PORTATIL TRUPER 15344_x000a_TRUPER/MEXICO"/>
        <s v="BASCULA ELECTRONICA COLGANTE 300KG TRUPER 100788 _x000a_TRUPER/MEXICO"/>
        <s v="BOTELLON DE CO2 (GAS CARBONICO) CILINDRO DE 10 KILOS DE CAPACIDAD DE CARGA_x000a_SEFIC/ASIA"/>
        <s v="Repotenciado de inducido para Locomotora Ruso de 7TN (rebobinado completo nuevo, cambio de eje nuevo, cambio de colector nuevo y rodamientos nuevos)."/>
        <s v="Bobinado juego de Bobinas de campo para motor de locomotora RUSA 7TN (4 principales y 4 auxiliares) todo nuevo."/>
        <s v="FRESOLIN 4 FLANCOS DIN 844-A L-M-N HSS-E - 3MM "/>
        <s v="FRESOLIN 4 FLANCOS DIN 844-A L-M-N HSS-E - 4MM "/>
        <s v="FRESOLIN 4 FLANCOS DIN 844-A L-M-N HSS-E - 5MM "/>
        <s v="FRESOLIN 4 FLANCOS DIN 844-A L-M-N HSS-E - 6MM "/>
        <s v="FRESOLIN 4 FLANCOS DIN 844-A L-M-N HSS-E - 8MM "/>
        <s v="FRESOLIN 4 FLANCOS DIN 844-A L-M-N HSS-E - 10MM "/>
        <s v="FRESOLIN 4 FLANCOS DIN 844-A L-M-N HSS-E - 12MM "/>
        <s v="FRESOLIN 4 FLANCOS DIN 844-A L-M-N HSS-E - 14MM "/>
        <s v="FRESOLIN 4 FLANCOS DIN 844-A L-M-N HSS-E - 16MM "/>
        <s v="FRESOLIN 4 FLANCOS DIN 844-A L-M-N HSS-E - 18MM "/>
        <s v="FRESOLIN 4 FLANCOS DIN 844-A L-M-N HSS-E - 20MM "/>
        <s v="FRESOLIN 4 FLANCOS DIN 844-A L-M-N HSS-E - 22MM "/>
        <s v="FRESOLIN 4 FLANCOS DIN 844-A L-M-N HSS-E - 25,5MM "/>
        <s v="FRESOLIN 4 FLANCOS DIN 844-A L-M-N HSS-E - 26MM"/>
        <s v="INSERTO TRIANGULAR  1 1/1&quot; "/>
        <s v="INSERTO CUADRADO 3/4&quot;X3/4&quot;X1/4&quot;"/>
        <s v="GOMA EN PLANCHA SBR DE 1 PLY Ancho: 100 cm Esp: 1/8&quot; Shore 60/65"/>
        <s v="Temperatura: 30/+120°C"/>
        <s v="GOMA EN PLANCHA SBR DE 2 PLY Ancho: 100 cm Esp: 1/4&quot; Shore 60/65"/>
        <s v="GOMA EN PLANCHA SBR DE 3 PLY Ancho: 100 cm Esp: 1/2&quot; Shore 60/65"/>
        <s v="GOMA EN PLANCHA SBR DE 3 PLY Ancho: 100 cm Esp: 3/8&quot; Shore 60/65"/>
        <s v="Vidrio Templado color bronce 8mm. 72.0 cm. x 150.0 cm."/>
        <s v="Vidrio Templado color bronce 8mm 77.5 cm. x 78.0 cm."/>
        <s v="Vidrio Templado color bronce 8mm 79.5 cm. x 159.0 cm."/>
        <s v="Vidrio Templado color bronce 8mm 100.0 cm. x 100.0 cm."/>
        <s v="Vidrio Templado color bronce 8mm 101.5 cm. x 138.5 cm."/>
        <s v="Vidrio Templado color bronce 8mm 93.2 cm. x 169.1 cm."/>
        <s v="Vidrio Plano Incoloro 3mm. 60 cm. x 60 cm."/>
        <s v="Vidrio Plano Incoloro 4mm. 60 cm. x 60   cm."/>
        <s v="Vidrio Plano Incoloro 3mm. 100 cm. x 100   cm."/>
        <s v="Vidrio Plano Incoloro 4mm. 120 cm. x 80   cm."/>
        <s v="Vidrio Catedral Incoloro 4 mm.(granizado) 100cm x 100 cm "/>
        <s v="Vidrio Catedral Incoloro 4 mm.(granizado) 120cm x40 cm"/>
        <s v="Vidrio Catedral Incoloro 4 mm.(granizado) 60cm x60 cm"/>
        <s v="Espejo Incoloro 5mm. 0.90m x 1.05 m"/>
        <s v="Espejo Incoloro 5mm. 0.80 m x 1.05 m"/>
        <s v="Espejo Incoloro 5mm. 1.50 m x 1.05 m"/>
        <s v="Soporte para Vidrio (uñetas)"/>
        <s v="CONSTRUCCION AREAS DE SERVICIO - Planta Concentradora (Solo Mano de obra)"/>
        <s v="MANTENIMIENTO GARAJES (Tinglado)"/>
        <s v="GUANTES DE LANA CON PALMA ENGOMADA_x000a_- Manga corta._x000a_- Revestimiento en la palma látex._x000a_- Material de algodón y poliéster._x000a_- Puño elástico._x000a_- Acabado rugoso en toda la superficie._x000a_- Forma anatómica._x000a_- Tejido sin costuras para reducir la irritación._x000a_- Color gris oscuro._x000a_- Entrega en dos partidas._x000a_- Tallas requeridas._x000a__x000a_Talla Cantidad (pares)_x000a_    M         400_x000a_     L          683_x000a_ TOTAL   1083_x000a_SHOWA/MALASIA"/>
        <s v="CINTA DE VIDRIO C/ADHESIVO 3M # 27 36Y 3/4&quot;"/>
        <s v="ESTUCHE DE ESPAGUETTI TERMOCONTRAIBLE 3M FP-301 DIFERENTES COLORES"/>
        <s v="CONECTOR EN TUBO CSC 22-16 AISLADO ROJO"/>
        <s v="CONECTOR EN TUBO CSC 16-14 AISLADO AZUL"/>
        <s v="CONECTOR EN TUBO CSC 10-12 AISLADO AMARILLO"/>
        <s v="TERMINAL PUNTA HUECA KSN 2.5 MM2 AZUL E2512"/>
        <s v="TERMINAL CSC AISL.OJAL NO 18-22 AWG 5MM ROJO"/>
        <s v="TERMINAL CSC AISL OJAL NO 22-18 AWG 6 MM ROJO"/>
        <s v="TERMINAL OJAL AMARILLO KSN 4-6 MM2 DIAM 5.3MM RV5.5-5"/>
        <s v="TERMINAL OJAL AMARILLO KSN 4-6 MM2 DIAM 6.5MM RV5.5-6"/>
        <s v="TERMINAL OJAL AMARILLO KSN 4-6 MM2 DIAM 8.4MM RV5.5-8"/>
        <s v="TERMINAL ABIERTO AZUL KSN 1.5-2.5 MM2 DIAM 4.3 MM, _x000a_SVL2-4"/>
        <s v="TERMINAL ABIERTO AZUL KSN 1.5-2.5 MM2 DIAM 5.3 MM, _x000a_SVL2-5"/>
        <s v="TERMINAL CSC AISL &quot;Y&quot; NO 10-12 AWG 5MM AMARILLO"/>
        <s v="TERMINAL CSC AISL &quot;Y&quot; NO 10-12 AWG 6MM AMARILLO"/>
        <s v="TERMINAL CSC AISL MACHO NO 14-16 AWG AZUL"/>
        <s v="TERMINAL CSC AISL MACHO NO 18-22 AWG ROJO"/>
        <s v="TERMINAL CSC AISL MACHO NO 10-12 AWG AMARILLO"/>
        <s v="TERMINAL CSC AISLADO HEMBRA CON DERIVACION ROJO MF-1.25 22-16 AWG"/>
        <s v="TERMINAL CSC AISLADO HEMBRA CON DERIVACION AMARILLO MF-5.5 12-10 AWG"/>
        <s v="TERMINAL OJAL DE CU/SN KSN 10 MM2 DIAM 6.2MM SC(JGK)-10"/>
        <s v="TERMINAL OJAL DE CU/SN KSN 16 MM2 DIAM 6.2MM SC(JGK)-16"/>
        <s v="TERMINAL OJAL DE CU/SN KSN 25 MM2 DIAM 8.2MM SC(JGK)-25"/>
        <s v="TERMINAL OJAL DE CU/SN KSN 35 MM2 DIAM 8.2MM SC(JGK)-35"/>
        <s v="TERMINAL OJAL DE CU/SN KSN 50 MM2 DIAM 10.5MM SC(JGK)-50"/>
        <s v="TERMINAL OJAL DE CU/SN KSN 70 MM2 DIAM 12.5MM SC(JGK)-70"/>
        <s v="TERMINAL OJAL DE CU/SN KSN 95 MM2 DIAM 12.5MM SC(JGK)-95"/>
        <s v="TERMINAL OJAL LCT AMARILLO C7 2,5/6 MM2 DIAM 12 MM"/>
        <s v="TERMINAL HEMBRA PLANO LCT AZUL 1-2.5MM2 FORRADO B20"/>
        <s v="TERMINAL PUNTA HUECA KSN 6 MM2 ROJO E6012"/>
        <s v="TERMINAL ABIERTO ROJO KSN 0.5-1 MM2 DIAM 4.3 MM, SVM1.25-4"/>
        <s v="TERMINAL ABIERTO AZUL KSN 1.5-2.5 MM2 DIAM 3.7 MM, SVL2-3.5"/>
        <s v="TERMINAL ABIERTO AZUL KSN 1.5-2.5 MM2 DIAM 4.3 MM, SVL2-4"/>
        <s v="TERMINAL ABIERTO AMARILLO KSN 4-6 MM2 DIAM 4.3 MM, SVL5.5-4"/>
        <s v="TERMINAL ABIERTO AMARILLO KSN 4-6 MM2 DIAM 5.3 MM, SV5.5-5"/>
        <s v="TERMINAL OJAL ROJO KSN 0.5-1 MM2 DIAM 5.3MM RV1.25-5"/>
        <s v="TERMINAL OJAL ROJO KSN 0.5-1 MM2 DIAM 6.5MM RV1.25-6"/>
        <s v="TERMINAL OJAL AZUL KSN 1.5-2.5 MM2 DIAM 5.3MM RVS2-5"/>
        <s v="TERMINAL OJAL AZUL KSN 1.5-2.5 MM2 DIAM 6.5MM RVS2-6"/>
        <s v="CONECTOR TIPO RESORTE KSN SP1"/>
        <s v="CONECTOR RESORTE KSN DIAM 11.2 MM, P73"/>
        <s v="CONECTOR RESORTE CSC SWY13"/>
        <s v="CONSTRUCCION TANQUE DE ALMACENAMIENTO DE AGUA (ICHINOCO)"/>
        <s v="TORRE DE ILUMINACION DE 4000W_x000a_CONDICIONES TECNICAS_x000a_Descripción: Torre de iluminación GENIE RL4_x000a_Cantidad 1 Pza._x000a_Altura de la torre 7.13m_x000a_Cap. de iluminación 4000W_x000a_Lámpara de haluro metálico 4X1000W_x000a_Motor KUBOTA DIESEL 10.7 HP_x000a_Generador sin escobillas de 50HZ 7.0 KW_x000a_Altura de la plataforma: 7.80 M_x000a_Rotación de la torre a 358°_x000a_Peso 563Kg_x000a_Garantía &gt; 1 año_x000a_GENIE RL4/EEUU"/>
        <s v="CORTADOR DE PLASMA 120A, 220V, 50HZ_x000a_Ampere de salida máximo: 120 amp; Kilowatts de salida:15,4 KW; Corte Recomendado: 1 1/4&quot; (30 mm); Corte Maximo: 2&quot; (50 mm); Capacidad de Perforación: 1&quot; (25 mm); Voltage de entrada: 208-230/460 V; 1/3 ph, 50/60 Hz,_x000a_400 V, 3ph, 50 hz; 600 V, 3ph, 50/60 hz; Ciclo de trabajo: 80%@120A;_x000a_100%@100A; Consumo de Amperaje: 230V: 118A (1 ph)- 56A (3 ph); 460 V: 76A (1ph)-37A (3 ph); Torcha: SL100; Presión de Aire: 70 PSI (4.8 BAR); 7.5 cfm (212 I/min); Dimensiones:305mm x 381mm x 762mm; Paso: 28.1 Kg, Incluye kit de consumibles para corte. Incluye capacitación del equipo a coordinar con el cliente en el lugar de trabajo._x000a_VICTOR/MEXICO "/>
        <s v="GATA TIPO CAIMAN 20 TN_x000a_BIG RED/USA"/>
        <s v="GATA TIPO CAIMAN 15 TN_x000a_BIG RED/USA"/>
        <s v="GATA TIPO CAIMAN LARGO  DE 10 TN_x000a_Con repuestos disponibles Big-Red_x000a_BIG RED/TAIWAN"/>
        <s v="CORREA TRAPEZOIDAL Nº DE PARTE 84278183 MARCA: CNH/BRASIL"/>
        <s v="BOMBIN COMPLETO Nº DE PARTE 84468489 MARCA: CNH/BRASIL"/>
        <s v="SEAL KIT Nº DE PARTE 84155594 MARCA: CNH/BRASIL"/>
        <s v="SEAL KIT Nº DE PARTE 84154167 - 84222440 MARCA: CNH/BRASIL"/>
        <s v="SEAL KIT Nº DE PARTE 47568736 MARCA: CNH/BRASIL"/>
        <s v="SEAL KIT Nº DE PARTE 87445307 MARCA: CNH/BRASIL"/>
        <s v="SEAL KIT Nº DE PARTE 84209920 MARCA: CNH/BRASIL"/>
        <s v="BUSHING Nº DE PARTE 47601647 MARCA: CNH/BRASIL"/>
        <s v="BUSHING Nº DE PARTE 47670360 MARCA: CNH/BRASIL"/>
        <s v="BUSHING Nº DE PARTE 83910634 MARCA: CNH/BRASIL"/>
        <s v="TAPA DEPOSITO HIDRAULICO Nº DE PARTE 87403241 MARCA: CNH/BRASIL"/>
        <s v="UÑAS Nº DE PARTE 87612492 MARCA: CNH/BRASIL"/>
        <s v="PASADOR Nº DE PARTE 85801097 MARCA: CNH/BRASIL"/>
        <s v="SEGURO Nº DE PARTE 85801098 MARCA: CNH/BRASIL"/>
        <s v="FILTRO DE COMBUSTIBLE PRIMARIO  Nº DE PARTE 84412164 MARCA: CNH/BRASIL"/>
        <s v="FILTRO DE COMBUSTIBLE SECUDARIO Nº DE PARTE 84565926 MARCA: CNH/BRASIL"/>
        <s v="FILTRO DE ACEITE Nº DE PARTE 84228488 MARCA: CNH/BRASIL"/>
        <s v="FILTRO DE TRANSMISION  Nº DE PARTE 84343800 MARCA: CNH/BRASIL"/>
        <s v="FILTRO HIDRAULICO Nº DE PARTE 47833564 MARCA: CNH/BRASIL"/>
        <s v="FILTRO DE AIRE PRIMARIO  Nº DE PARTE 84217229 MARCA: CNH/BRASIL"/>
        <s v="FILTRO DE AIRE SECUNDARIO Nº DE PARTE 67682999 MARCA: CNH/BRASIL"/>
        <s v="COOLING FAN Nº DE PARTE 0507 4454_x000a_NEW HOLLAND/EEUU"/>
        <s v="IMPELLER Nº DE PARTE 0420 2043_x000a_NEW HOLLAND/EEUU"/>
        <s v="SIERRA ALTERNATIVA HIDRAULICO SEMIAUTOMATICO"/>
        <s v="HOJA DE SIERRA DE CORTE METALICO PARA SIERRA ALTERNATIVA (DE ACUERDO A MODELO DE LA SIERRA ALTERNATIVA OFERTADO)."/>
        <s v="ARO Y SOPORTE PARA RUEDA DEL WINCHE DEL CUADRO SAN JOSE LADO DERECHO (NO INCLUYE GOMA) _x000a_CMTR SRL SSRGUN PLANO/BOLIVIA"/>
        <s v="ARO Y SOPORTE PARA RUEDA DEL WINCHE DEL CUADRO SAN JOSE LADO IZQUIERDO (NO INCLUYE GOMA)_x000a_CMTR SRL SSRGUN PLANO/BOLIVIA"/>
        <s v="PERNO HEX M6-1.00X25mm C8.8 c/tuerca _x000a_MARCA: SKF/ASIA"/>
        <s v="PERNO HEX 8,8 CTE C/T  M6 X 50"/>
        <s v="PERNO HEX M8-1.25X25mm C8.8 c/tuerca _x000a_MARCA: SKF/ASIA"/>
        <s v="PERNO HEX 8,8 CTE C/T  M8 X 30 "/>
        <s v="PERNO HEX 8,8 FINA C/T  M10-1,25 X 25"/>
        <s v="PERNO HEX 8,8 CTE C/T  M10 X 50"/>
        <s v="PERNO HEX 8,8 CTE C/T  M10 X 70 "/>
        <s v="PERNO HEX 8,8 CTE C/T  M12 X 25"/>
        <s v="PERNO HEX 8,8 CTE C/T  M12 X 40"/>
        <s v="PERNO HEX G5 UNC C/T 1/4 X 1"/>
        <s v="PERNO HEX G5 UNC C/T  5/16 X 1"/>
        <s v="PERNO HEX G5 UNC C/T  5/16 X 1 , 1/2 "/>
        <s v="PERNO HEX G5 UNF C/T  3/8 X 1"/>
        <s v="PERNO HEX 3/8NF24X1.1/2&quot; G5 c/tuerca _x000a_MARCA: SKF/ASIA"/>
        <s v="PERNO HEX 5/16NC16X2 1/2&quot; G5 c/tuerca    _x000a_MARCA: SKF/ASIA"/>
        <s v="PERNO HEX G5 UNC C/T  1/2 X 1 "/>
        <s v="PERNO HEX G8 UNC C/T  1/2 X 2"/>
        <s v="PERNO HEX G5 UNC C/T  1/2 X 2 , 1/2 "/>
        <s v="PERNO HEX 1/2NC13X3&quot; G5 c/tuerca _x000a_MARCA: SKF/ASIA"/>
        <s v="PERNO HEX G5 UNC C/T  1/2 X 4"/>
        <s v="PERNO HEX G5 UNC C/T  5/8 X 1 , 1/2"/>
        <s v="PERNO HEX G8 UNC C/T  5/8 X 2 , 1/2"/>
        <s v="PERNO HEX G5 UNC C/T  5/8 X 4"/>
        <s v="PERNO HEX G8 UNC C/T  3/4 X 2 , 1/2"/>
        <s v="PERNO HEX G8 UNC C/T   3/4 X 3"/>
        <s v="PERNO HEX G8 UNC C/T  3/4 X 3 , 1/2"/>
        <s v="PERNO HEX G8 UNC C/T  3/4 X 5"/>
        <s v="PERNO HEX G5 UNC C/T  7/8 X 6"/>
        <s v="PERNO HEX G5 UNC C/T  7/8 X 5"/>
        <s v="PERNO HEX G8 UNC C/T  1 X 4"/>
        <s v="ARANDELA DE PRESION ACE 1/4&quot; _x000a_MARCA: SKF/ASIA"/>
        <s v="ARANDELA DE PRESION ACE 5/16&quot; _x000a_MARCA: SKF/ASIA"/>
        <s v="ARANDELA DE PRESION ACE 3/8&quot; _x000a_MARCA: SKF/ASIA"/>
        <s v="ARANDELA DE PRESION 5/8"/>
        <s v="ARANDELA DE PRESION 3/4"/>
        <s v="ARANDELA DE PRESION 7/8"/>
        <s v="ARNDELA DE PRESION 1"/>
        <s v="ARANDELA PLANA ACERO 5/16&quot; _x000a_MARCA: SKF/ASIA"/>
        <s v="ARANDELA PLANA ACERO 3/8&quot; _x000a_MARCA: SKF/ASIA"/>
        <s v="ARANDELA PLANA ACERO 1/2&quot; _x000a_MARCA: SKF/ASIA"/>
        <s v="ARANDELA PLANA ACERO 5/8&quot; _x000a_MARCA: SKF/ASIA"/>
        <s v="ARANDELA PLANA ACERO 7/8&quot;"/>
        <s v="ARANDELA PLANA ACERO  1&quot;"/>
        <s v="ARANDELA PLANA ACERO  1  1/2&quot;"/>
        <s v="ARANDELA PLANA 1 "/>
        <s v="PRENSADORA PARA MANGUERA HIDRAULICA de 1/4&quot; a 2&quot;, 5000PSI._x000a_NUMERO DE PARTE FT1390_x000a_EATON AEROQUIP/USA"/>
        <s v="KIT DE MATRICEZ PARA PRENSA HIDRAULICA_x000a_NUMERO DE PARTE FT1307-200, DESDE ¼” A 2”_x000a_EATON AEROQUIP/USA"/>
        <s v="ELEVADOR 2 COLUMNAS TIPO PORTICO_x000a_CONDICIONES TECNICAS_x000a_ELEVADOR 2 COLUMNAS TIPO PORTICO_x000a_Tensión: 220 VAC Monofásico_x000a_Capacidad de Levante: 4TN._x000a_Altura total del elevador 3900 mm.(o superior) _x000a_Máxima altura de levante: 1990 mm.(o superior)_x000a_Diseñado con brazo recto de 2 + 3 pasos_x000a_Soldadura de alta resistencia elevando la calidad del producto_x000a_Con control para trabado y destrabado_x000a_Cuenta con pernos de expansión _x000a_Tiempo de elevación: 50 seg. _x000a_Tiempo de descenso: 40 seg._x000a_Cuenta con 2 cilindros hidráulicos_x000a_LAUNCH MOD TLT240SC-220/CHINA"/>
        <s v="KIT OIL/AIR FILTER Nº DE PARTE 2230008001_x000a_ATLAS COPCO/BELGICA"/>
        <s v="KIT DRAIN Nº DE PARTE 2901074900_x000a_ATLAS COPCO/BELGICA"/>
        <s v="SEPARATOR OIL - GA200-315 Nº DE PARTE 2906075300_x000a_ATLAS COPCO/ALEMANIA"/>
        <s v="(NS)SENSOR DE TEMPERATURA Nº DE PARTE 1089057470_x000a_ATLAS COPCO/ALEMANIA"/>
        <s v="SENSOR Nº DE PARTE 1089962501_x000a_ATLAS COPCO/ALEMANIA"/>
        <s v="SENSOR DE PRESION Nº DE PARTE 1089962513_x000a_ATLAS COPCO/ALEMANIA"/>
        <s v="SENSOR PRESS Nº DE PARTE 1089962518_x000a_ATLAS COPCO/ALEMANIA"/>
        <s v="SOLENOID VAL SOLENOID VAL Nº DE PARTE 1089 0590 24_x000a_ATLAS COPCO/POLONIA"/>
        <s v="KIT TRAMPA DE AGUA Nº DE PARTE 2901074900_x000a_ATLAS COPCO/BELGICA"/>
        <s v="Medición de vibración y termografía para (CUATRO) compresores GA500 ATLAS COPCO en sitio."/>
        <s v="Instalacion y puesta en marcha de compresor INGERSOL RAND ."/>
        <s v="FUNDICION Y MECANIZADO DE DOS JUEGO DE RUEDA DE TRANSMISION LOCOMOTORA BEV 7N (COMPLETO PARA LOCOMOTORA LT-31)"/>
        <s v="Puerta Metalica Interior VAIVEN (ALTO TRAFICO) dos hojas rotura puente térmico. Medidas h=2.01m, a=1.17m.+ marco +  Quincalleria + Vidrio Templado. Formada por caja y tapa en ambas caras en Plancha de acero galvanizado de 1,5 mm de Espesor, electrosoldadas. Marco en perfil de Acero, calidad ASTM. _x000a_Color: Plata anodizado mate_x000a_Apertura oscilobatientes_x000a_Color: Plata anodizado mate_x000a_vidrio templado_x000a_Deberá contar obligatoriamente con la quincallería necesaria."/>
        <s v="Puerta Metalica Interior VAIVEN (ALTO TRAFICO) dos hojas. Medidas h=2.01m, a=1.17m.+ marco + tapajunta + Quincalleria + Vidrio Templado. Formada por caja y tapa en ambas caras en Plancha de acero galvanizado de 1,5 mm de Espesor, electrosoldadas. Marco en perfil de Acero, calidad ASTM.Cierre preciso_x000a_Color: Plata anodizado mate_x000a_Apertura oscilobatientes_x000a_Pintura Electrostática_x000a_vidrio templado_x000a_Deberá contar obligatoriamente con la quincallería necesaria: Cierra puertas Brazo Hidráulico (BC) Aluminio YALE, chapa de embutir, jalador (ambos lados), picaporte (arriba/abajo)  y bisagras."/>
        <s v="Puerta Metalica Interior VAIVEN (ALTO TRAFICO) dos hojas. Medidas h=1.98m, a=1.17m.+ marco + Quincalleria + Vidrio. Marco en perfil de Acero, calidad ASTM.  Cierre preciso_x000a_Color: Plata anodizado mate_x000a_Apertura oscilobatientes_x000a_vidrio templado_x000a_Deberá contar obligatoriamente con la quincallería necesaria."/>
        <s v="Puerta Abatible una hoja . Medidas h=2.01m, a=0.87m.+ marco + Quincallería._x000a_Color: Plata anodizado mate_x000a_Apertura Lateral Izquierda._x000a_Material: Plancha galvanizada de espesor 1,50mm. Tubo rectangular tubo galvanizado 80x40mm. Incluye quincalleria"/>
        <s v="Puerta Abatible una hoja . Medidas h=2.02m, a=0.90m.+ marco + Quincallería._x000a_Color: Plata anodizado mate_x000a_Apertura Lateral Izquierda._x000a_Material: Plancha galvanizada de espesor 1,50mm. Tubo rectangular tubo galvanizado 80x40mm. Incluye quincalleria"/>
        <s v="Puerta Abatible una hoja . Medidas h=2.02m, a=0.80m.+ marco + Quincallería._x000a_Color: Plata anodizado mate_x000a_Apertura Lateral Izquierda._x000a_Material: Plancha galvanizada de espesor 1,50mm. Tubo rectangular tubo galvanizado 80x40mm. Incluye quincalleria"/>
        <s v="Puerta Abatible una hoja . Medidas h=1.99m, a=0.90m.+ marco + Quincallería._x000a_Color: Plata anodizado mate_x000a_Apertura Lateral Izquierda._x000a_Material: Plancha galvanizada de espesor 1,50mm. Tubo rectangular tubo galvanizado 80x40mm. Incluye quincalleria"/>
        <s v="Puerta Abatible una hoja . Medidas h=1.97m, a=0.86m.+ marco + Quincallería._x000a_Color: Plata anodizado mate_x000a_Apertura Lateral Izquierda._x000a_Material: Plancha galvanizada de espesor 1,50mm. Tubo rectangular tubo galvanizado 80x40mm. Incluye quincalleria"/>
        <s v="Puerta Abatible una hoja . Medidas h=1.90m, a=0.75m.+ marco + Quincallería._x000a_Color: Plata anodizado mate_x000a_Apertura Lateral Izquierda._x000a_Material: Plancha galvanizada de espesor 1,50mm. Tubo rectangular tubo galvanizado 80x40mm. Incluye quincalleria"/>
        <s v="Puerta Abatible una hoja. Medidas h=1.97m, a=0.86m.+ marco + quincalleria._x000a_Color: Plata anodizado mate_x000a_Apertura Lateral Izquierda._x000a_Material: Plancha galvanizada de espesor 1,50mm. Tubo rectangular tubo galvanizado 80x40mm. Incluye quincalleria"/>
        <s v="Puerta Abatible una hoja. Medidas h=1,90m, a=0.75m.+ marco + quincallería._x000a_Color: Plata anodizado mate_x000a_Apertura Lateral Izquierda._x000a_Material: Plancha galvanizada de espesor 1,50mm. Tubo rectangular tubo galvanizado 80x40mm. Incluye quincalleria"/>
        <s v="Puerta Abatible una hoja. Medidas h=1.90m, a=0,75m.+ marco + quincallería._x000a_Color: Plata anodizado mate_x000a_Apertura Lateral Izquierda._x000a_Material: Plancha Galvanizada de 1,5mm de espesor. Tubo rectangular 80x40mm."/>
        <s v="Puerta Corrediza de Vidrio Templado Dimensiones 1,20x2,135_x000a_Material: Vidrio Esmerilado Templado de 10 mm. De Espesor. Carretillas, soportes rectangulares, topes interiores riel superior, guia de piso y chapa de correr"/>
        <s v="Puerta Corrediza de Vidrio Templado Dimensiones 1,175x2,07_x000a_Material: Vidrio Esmerilado Templado de 10 mm. De Espesor. Carretillas, soportes rectangulares, topes interiores riel superior, guia de piso y chapa de correr"/>
        <s v="Puerta Abatible una hoja. Medidas h=2.20m, a=0,75m.+ marco + Quincallería._x000a_Color: Plata anodizado mate_x000a_Apertura Lateral derecha._x000a_Material: Plancha galvanizada de espesor 1,50mm. Tubo rectangular tubo galvanizado 80x40mm. Incluye quincalleria"/>
        <s v="Puerta Abatible una hoja. Medidas h=2.16m, a=0,75m.+ marco + Quincallería._x000a_Color: Plata anodizado mate_x000a_Apertura Lateral derecha._x000a_Material: Plancha galvanizada de espesor 1,50mm. Tubo rectangular tubo galvanizado 80x40mm. Incluye quincalleria"/>
        <s v="Ventana de Aluminio, deslizante de 4 hojas. Dimensiones 2,22x 1,06m._x000a_Color: Plata anodizado mate_x000a_Matriales: Tubos linea 25, color aluminio natural. Vidrio Esmerilado de 6mm. De espesor."/>
        <s v="Ventana de Aluminio, deslizante de 2 hojas. Dimensiones 1,12x 1,17m._x000a_Color: Plata anodizado mate_x000a_Matriales: Tubos linea 25, color aluminio natural. Vidrio Esmerilado de 6mm. De espesor."/>
        <s v="Ventana de Aluminio, deslizante de 2 hojas. Dimensiones 1,25x 0,96m._x000a_Color: Plata anodizado mate_x000a_Matriales: Tubos linea 25, color aluminio natural. Vidrio Esmerilado de 6mm. De espesor."/>
        <s v="Ventana de aluminio, para baño. Dimensiones 1,46x 0,74m."/>
        <s v="Ventana de Aluminio tipo Guillotina. Dimensiones 1,36m x 1,18m._x000a_Matriales: Tubos linea 25, color aluminio natural. Vidrio Esmerilado de 6mm. De espesor."/>
        <s v="Muro Cortina  en vidrio templado 10mm., esmerilado, vidrio con coeficiente de transmisión térmica a=4.32 m. x h=2.70 m. Dentro de esta área de 4.32x2.70, debe ir una puerta vidriada corrediza de a=1,60m, h=2.10m., _x000a_El marco debe ser uno solo para toda la estructura. La puerta debe contar con toda la quincallería necesaria (Chapa de calidad, bisagras, jalador, etc.). _x000a_El ajuste de cristales a la estructura se debe realizar por intermedio de elementos especiales articulados, unidos a una estructura autoportante separada del plano de cristales."/>
        <s v="Tragaluz de Aluminio dimensiones 1,12mx0,42m"/>
        <s v="Tragaluz de Aluminio dimensiones 0,85mx0,60m"/>
        <s v="Canaletade Calamina Galvanizada No. 26 desarrrollo 50"/>
        <s v="Bajante de Calamina Galvanizada No. 26 d=42"/>
        <s v="Puerta de Acero Inoxidable (Calibre 16 (1.3 mm)), con paño vidriado fijo en ambos laterales. Abatible Interior una hoja. Medidas del Vano h=2.250m, a=1.50m.+ Marco; Medidas de puerta a=0,90m h=2,10m. Los paños laterales deberán ser vidriados (vidrio templado esmerilado). Doble cara._x000a_Color: Plata anodizado mate_x000a_Apertura Lateral Izquierda_x000a_Pintura Electrostática_x000a_Deberá contar obligatoriamente con la quincallería necesaria: chapa de embutir para baño, jalador y bisagras. ALTO TRAFICO_x000a_INCLUYE INSTALACION EN OBRA"/>
        <s v="Puerta de Baño de acero. Dimensiones h=1,80m, a=0.75m + Marco (parantes de altura útil H=2,10m), ALTO TRAFICO, doble cara._x000a_Color: Plata anodizado mate._x000a_Debe incluir obligatoriamente la quincallería de buena calidad correspondiente (jalador ambos lados, chapa de baño, etc.)._x000a_OBERVACION_x000a_Puerta un solo paneles, formada por caja y tapa en ambas caras en plancha de acero galvanizado de 1m/m de espesor, electro soldadas ambas caras. _x000a_Estructura marco metálico de Aluminio. Estructurada en perfil de aluminio (INDUSTRIAL). El precio incluye COLOCACION EN OBRA.  Las chapas deberán ser de color negro, calidad 1ra._x000a_INCLUYE INSTALACION EN OBRA"/>
        <s v="Puerta de Ducha de acero. Dimensiones h=2,00m, a=0.75m + Marco (parantes de altura útil H=2,10m), ALTO TRAFICO, doble cara._x000a_Color: Plata anodizado mate._x000a_Debe incluir obligatoriamente la quincallería de buena calidad correspondiente (jalador ambos lados, chapa de baño, etc.)._x000a_INCLUYE INSTALACION EN OBRA"/>
        <s v="Ventana de acero Abatible cuatro hojas. Dimensiones h=0.4m, a=2,40m. + Marco, rotura puente térmico._x000a_Color: Plata anodizado mate_x000a_Con Quincallería de buena calidad (jalador, picaporte)_x000a_Burlets. Vidrio Templado. ALTO TRAFICO_x000a_INCLUYE INSTALACION EN OBRA"/>
        <s v="Ventana de acero Abatible tres hojas. Dimensiones h=0.4m, a=1,25m. + Marco, rotura puente térmico._x000a_Color: Plata anodizado mate_x000a_Con Quincallería de buena calidad (jalador, picaporte)_x000a_Burlets. Vidrio Templado. ALTO TRAFICO_x000a_INCLUYE INSTALACION EN OBRA"/>
        <s v="Ventana de acero Abatible una hoja. Dimensiones h=0.4m, a=0,50m. + Marco, rotura puente térmico._x000a_Color: Plata anodizado mate_x000a_Con Quincallería de buena calidad (jalador, picaporte)_x000a_Burlets. Vidrio Templado. ALTO TRAFICO_x000a_INCLUYE INSTALACION EN OBRA"/>
        <s v="Tragaluces de acero, Vidrio entero Dimensiones l=1,35m, a=0,50m. + Marco, vidrio catedral._x000a_INCLUYE INSTALACION EN OBRA"/>
        <s v="COMBO DE 6 LIBRAS CON MANGO DE MADERA Y PROTECTOR ANTIVIBRACION CODIGO 16509 _x000a_TRUPER / MEXICO"/>
        <s v="COMBOS DE 16 LIBRAS CON MANGO DE MADERA Y PROTECTOR ANTIVIBRACION CODIGO 16515 _x000a_TRUPER / MEXICO"/>
        <s v="PALA REDONDA T-2000 PUÑO &quot;Y&quot;; TRUPER_x000a_CODIGO 17160 CLAVE: PRY-P _x000a_TRUPER / MEXICO"/>
        <s v="Cuerda de nylon  de ¾”_x000a_- Color azul._x000a_- Resistencia a la ruptura  1767 KG_x000a_-Longitud 200m_x000a_BLEICHNER EXTRUPLAST/BOLIVIA"/>
        <s v="CLAMP BLOCK TYPE-F-M30-120 N/PARTE ML-213629"/>
        <s v="CLAMP BLOCK TYPE F ESPECIAL X 95MM N/PARTE ZX11148671"/>
        <s v="BOLT HEXAGONAL 1-1/4&quot;-7UNC2Ax6&quot;-ASME-B18.2.1-GR5-UNPLTD (REEMPLAZA A NO. 15-113) N/PARTE 25 8533"/>
        <s v="WASHER, PLAIN 60/35-3 N/PARTE 200081"/>
        <s v="RUBBER SEALLER 80-32-14 (REEMPLAZO A NO. DE PARTE ZX11140943) N/PARTE ML2480008"/>
        <s v="SELF-LOCKING HEXAGONAL NUT 1 1/4&quot;UNC NYLON N/PARTE 250191"/>
        <s v="ANTI SANDING SEALER 80x80-31.75-15 N/PARTE PA-0007"/>
        <s v="CH-SNA, CAJAS - SNL 3134-SKF_x000a_SKF/SWEDDEN"/>
        <s v="RODAMIENTO ESFERICO (MM) 23134 CC/C3W33-SKF_x000a_SKF/SWEDDEN"/>
        <s v="CONJUNTO ARRANCADOR (12V) N° PARTE 28100-17091"/>
        <s v="JUEGO CRUCETAS, JUNTA UNIVERSAL ARBOL CARDAN TR N° PARTE 04371-36050"/>
        <s v="DISCO FRONTAL DE FRENO N° PARTE 43512-60141"/>
        <s v="CONJUNTO AMORTIGUADOR DIRECCION N° PARTE 45700-69175"/>
        <s v="SUBCONJUNTO EXTREMO DERECHO, BARRA ACOPLAMIENTO N° PARTE 45047-69085"/>
        <s v="SUBCONJUNTO EXTREMO IZQUIERDO, BARRA ACOPLAMIENTO N° PARTE 45046-69135"/>
        <s v="SUBCONJUNTO CILINDRO PRINCIPAL FRENO N° PARTE 47201-60A00"/>
        <s v="JUEGO PASTILLA, FRENO DISCO, FR. N° PARTE 04465-60340"/>
        <s v="CONJUNTO CILINDRO FRENO DISCO, DERECHO N° PARTE 47730-60120"/>
        <s v="CONJUNTO CILINDRO FRENO DISCO, IZQUIERDO N° PARTE 47750-60120"/>
        <s v="SUBCONJUNTO ARTICULACION, ESTABILIZADOR FRONTAL N° PARTE 48802-60120"/>
        <s v="CONJUNTO BARRA, CONTROL LATERAL FRONTAL N° PARTE 48740-60140"/>
        <s v="CONJUNTO AMOTIGUADOR POSTERIOR IZQUIERDO, DERECHO N° PARTE 48531-69865"/>
        <s v="JUEGO PASADOR RESORTE POSTERIOR N° PARTE 04484-60110"/>
        <s v="BUJE (GEMELO RESORTE POSTERIOR) N° PARTE 90385-18021"/>
        <s v="SUBCONJUNTO ARTICULACION, ESTABILIZADOR N° PARTE 48802-60090"/>
        <s v="SUBCONJ.CABLE, ESPIRAL N° PARTE 84306-52100"/>
        <s v="1 KEY,ROTOR SHAFT 304CI A-END Nº DE PARTE 39183595"/>
        <s v="2 SPACER,SHAFT MALE ROTOR 304C.I Nº DE PARTE 39495783"/>
        <s v="SLEEVE SHAFT MOTOR Nº DE PARTE 39405287"/>
        <s v="SWITCH, TEMP. (HATS) 245°F (N.C.) Nº DE PARTE 39419668"/>
        <s v="SENSOR,TEMPERATURE THERM  Nº DE PARTE 39585146"/>
        <s v="SENSOR TEMPERATURE THERMISTOR Nº DE PARTE 39560628"/>
        <s v="RETAINER,PINION 304MM CI A-END SAE Nº DE PARTE 39495791"/>
        <s v="VALVE OIL STOP PISTON TYPE 2.50 12 SAE Nº DE PARTE 22226682"/>
        <s v="VALVE,SOL 2 WAY N.O. N4 .75'' - NPT .75 ORIF BLOWDOWN Nº DE PARTE 22516025"/>
        <s v="TRANSDUCER, PRESSURE 225 PSI. 5VDC SUPERSEDED BY Nº DE PARTE 39875539"/>
        <s v="TRANSDUCER,VACUUM-SG SUPERSEDED BY Nº DE PARTE 39877618"/>
        <s v="TRANSFORMER Nº DE PARTE 39485784"/>
        <s v="FUSE , 3.5AMP 600V FR5-3.5 KLD-3.5 Nº DE PARTE 39178736"/>
        <s v="FUSE ,5AMP 250V  Nº DE PARTE 39118484"/>
        <s v="FUSE Nº DE PARTE 39245188"/>
        <s v="O-RING 5-5/8 X 5-7/8 X 39295 Nº DE PARTE 95023388"/>
        <s v="ELEMENT,SEPARATOR M300/350 Nº DE PARTE 54509435"/>
        <s v="PLUG 3/4 -16UNF-2B WITH O-RING  Nº DE PARTE 95938213"/>
        <s v="PLUG SAE HEX HEAD 3/4&quot; TUBE Nº DE PARTE 95938981"/>
        <s v="SCREW HEX HEAD M16X50 PLATED Nº DE PARTE 96703962"/>
        <s v="PIN TAPER DOWEL Nº DE PARTE 39194915"/>
        <s v="SCREW,M10X25 Nº DE PARTE 39133178"/>
        <s v="CLAMP PLATE  Nº DE PARTE 39101597"/>
        <s v="SCREW SOCKET HD CAP 1/2 X 1 1/2 PLATED Nº DE PARTE 95929162"/>
        <s v="GASKET INLET VALVE Nº DE PARTE 39320791"/>
        <s v="GASKET, AIR FILTER Nº DE PARTE 39305891"/>
        <s v="BREATHER, FILTER .25NPT Nº DE PARTE 39111893"/>
        <s v="ALTERNADOR 12VDC, 55A DELCO REMY P/MOTOR DEUTZ SCOOPTRAM HST1A (incluye su regulador de voltaje)"/>
        <s v="CORREA DE TRANSMISION CUMMINS 3290142/5580 0219 90"/>
        <s v="SELLO MECÁNICO PARA BOMBA SULZER SNS4-40, N° PARTE 433.101_x000a__x000a_CARACTERISTICAS TECNICAS _x000a_Bomba: Sulzer SNS4-40_x000a_Nro serie: 100216886_x000a_SELLO MECÁNICO_x000a_Material carburo de silicio_x000a_EJE BOMBA_x000a_Material inox AISI 304"/>
        <s v="HIDROLAVADORA_x000a_Motor de 3728W (5HP), 220V/50Hz (MONOFASICO)_x000a_Presión Máxima 255 Bar – 3700 psi _x000a_Flujo MAXIMO 14L/min, 4 boquillas de diferentes chorros de agua, 2 llantas de goma para su traslado, cubierta protectora, uso industrial _x000a_Garantía de 1 año_x000a_TRUPER/MEXICO"/>
        <s v="Palcas para alimentador (APRON FEEDER)"/>
        <s v="Pernos de 5/8&quot; X 3&quot; G-8"/>
        <s v="Pernos de 5/8&quot;  G-8"/>
        <s v="Volanda plana de 5/8&quot;  "/>
        <s v="ACEITE EP 220 (DE 205 LTRS.)_x000a_YPF/ARGENTINA"/>
        <s v="ACEITE EP 320 (DE 205 LTRS.)_x000a_YPF/ARGENTINA"/>
        <s v="ACEITE TURBINA EP 68 (DE 205 LTRS.)_x000a_YPF/ARGENTINA"/>
        <s v="GRASA ASFALTICA FLUIDA 650 (180 KG)_x000a_YPF/ARGENTINA"/>
        <s v="GRASA 62 EP 180 KG._x000a_YPF/ARGENTINA"/>
        <s v="TRANSMISION EP 150 _x000a_YPF/ARGENTINA"/>
        <s v="REPARACION DE CILINDROS HIDRAULICOS DE SCOOPTRAM ST2G, INCLUYE CYLINDER STEERING (DIRECCION N° PARTE 5728202237) Y CYLINDER STAB (VOLTEO N° PARTE 5728202225_x000a_EL SERVICIO INCLUYE:_x000a_REPUESTOS GENUINOS EPIROC_x000a_SERVICIO DE AUDITORIA DE LA MAQUINA (RIG SCAN)_x000a_EPIROC/SE"/>
        <s v="REPARACION DE CILINDROS HIDRAULICOS DE SCOOPTRAM ST2G, INCLUYE CYLINDER STEERING (DIRECCION N° PARTE 5728202237)_x000a_EL SERVICIO INCLUYE:_x000a_REPUESTOS GENUINOS EPIROC_x000a_SERVICIO DE AUDITORIA DE LA MAQUINA (RIG SCAN)_x000a_EPIROC/SE"/>
        <s v="REPARACION DE DOS JUEGOS DE CAJA REDUCTORA DE LA LOCOMOTORA RUSA 7TN (COMPLETO PARA LOCOMOTORA LT-03 Y 04)"/>
        <s v="NEUMATICOS 12.00 R22,5 (TUBULAR)_x000a_AUFINE SMART DE 20 LONAS TECNOLOGIA GERMANY CON MERCADO EUROPEO HUELLA PANTERA 2022_x000a_AUFINE/CHINA"/>
        <s v="NEUMATICOS 7.50-16 _x000a_MICHELIN XZL/FRANCIA"/>
        <s v="CAMARA y PONCHILLO 7.50-16 _x000a_ATLAS/INDIA"/>
        <s v="NEUMATICOS 225/70 R17 D697 DUELER A/T_x000a_LLANTA TODO TERRENO AT5 PARA ASFALTO Y TIERRA TUBULAR 2022_x000a_DUNLOP/THAILANDIA"/>
        <s v="NEUMATICOS 265/65 R17 D694 DUELER A/T   _x000a_LLANTA TODO TERRENO PARA ASFALTO Y TIERRA AT50 TUBULAR 2022_x000a_CONTINENTAL/ECUADOR"/>
        <s v="NEUMATICOS 185/65 R14 _x000a_BFGOODRICH ADVANTAGE/CHINA"/>
        <s v="NEUMATICOS 195/70 R15 _x000a_CONTINENTAL VANCONTACT/ECUADOR"/>
        <s v="NEUMATICOS 205 R16 D694 DUELER A/T_x000a_BRIDGESTON AT PARA ASFALTO Y TIERRA TUBULAR AÑO 2022_x000a_BRIDGESTONE/JAPON"/>
        <s v="CÁMARA IP BALA_x000a_  -  Material plástico con partes metálicas_x000a_  -  Resolución 4MP_x000a_  -  Lente 2.8mm, 1/3'' CMOS_x000a_  -  Visión infrarroja 30 mtrs._x000a_  -  Grado de protección IP67_x000a_MARCA: DAHUA_x000a_MOD: DH-IPC-HFW1431S1-S4_x000a_China"/>
        <s v="CÁMARA IP DOMO ANTIVANDÁLICA_x000a_  -  Material metálico_x000a_  -  Resolución 4MP_x000a_  -  Lente 2.8mm, 1/3'' CMOS_x000a_  -  Visión infrarroja 30 mtrs._x000a_  -  Grado de protección IP67 e IK10_x000a_MARCA: DAHUA_x000a_MOD: DH-IPC-HDBW1431E_x000a_China"/>
        <s v="CÁMARA PROFESIONAL_x000a_  -  24.2 MP efectivos_x000a_  -  Pantalla TFT LCD con amplio ángulo de visión_x000a_  -  Batería recargable de ion de litio_x000a_  -  Incluye lente 18-55mm y 70-300mm_x000a_MARCA: NIKON_x000a_MODELO: D3500_x000a_China"/>
        <s v="MEMORIA MICRO SD PARA GRABACIÓN_x000a_  -  64GB compatible con cámara, VDP, tablet_x000a_     celular, cámara fotográfica_x000a_MARCA: DAHUA_x000a_MOD: DHI-TF-P100/64GB_x000a_China"/>
        <s v="CÁMARA IP ANTIVANDÁLICA PTZ_x000a_  -  Resolución 2MP_x000a_  -  Zoom óptico 4X_x000a_  -  Lente 2.8 mm–12 mm_x000a_  -  Soporta Micro SD (hasta 512 GB)_x000a_  -  Grado de protección IP66 e IK10_x000a_MARCA: DAHUA_x000a_MODELO: SD22204DB-GNY_x000a_China"/>
        <s v="SWITCH PoE NO ADMINISTRABLE_x000a_  -  8 × Gigabit PoE ports, 1 × Gigabit RJ45 port, _x000a_      1 × Gigabit SFP fiber optical port_x000a_  -  IEEE 802.3at/af standard_x000a_  -  IEEE 802.3, IEEE 802.3u, IEEE 802.3x, _x000a_      IEEE 802.3ab, and IEEE 802.3z standard_x000a_MARCA: HIKVISION_x000a_MODELO: DS-3E0510P-E/M_x000a_China"/>
        <s v="SWITCH PoE NO ADMINISTRABLE_x000a_  -  4 × 10/100 Mbps PoE ports, _x000a_      and 1 × 10/100 Mbps RJ45 port_x000a_  -  IEEE 802.3af, IEEE 802.3at_x000a_  -  IEEE 802.3, IEEE 802.3u, IEEE 802.3x_x000a_MARCA: HIKVISION_x000a_MODELO: DS-3E0105P-E/M_x000a_China"/>
        <s v="FUENTE DE PODER PARA CÁMARA_x000a_  -  Fuente de 12Vdc, 1Amp_x000a_  -  Protección contra sobre voltage_x000a_MARCA: DAHUA_x000a_MODELO: DH-PFM321D-US_x000a_China"/>
        <s v="BANDEJA PORTABLE TIPO ESCALERILLA SECCION RECTA, 200X100X2MM PESADA (BANDEJA PORTABLE DE TIPO ESCALERILLA, SECCION RECTA DE DIMENSIONES H=100mm W=200, tipo pesado (e=2mm) resiste hasta 400 kg/ml material base acero galvanzado ASTM A653 cIncado, certificaCion IBNORCA bajo procedimientos descritos en norma NEMA VE-1"/>
        <s v="BANDEJA PORTABLE TIPO ESCALERILLA SECCION RECTA, 300X100X2MM PESADA (BANDEJA PORTABLE DE TIPO ESCALERILLA, SECCION RECTA DE DIMENSIONES H=100mm W=200, tipo pesado (e=2mm) resiste hasta 400 kg/ml material base acero galvanzado ASTM A653 cIncado, certificaCion IBNORCA bajo procedimientos descritos en norma NEMA VE-1"/>
        <s v="KIT TAPA PARA BANDEJAS PORTACABLES EN TRAMOS RECTOS (material acero galv. ASTM A653 inluye: 1 tapa fabricada en seccion &quot;U&quot; de chapa de Ao. Go de e=2mm para ancho de bandeja W=200mm 4 clips de sujecion de tapa fabricacion de chapa de Ao. Go de e=2mm "/>
        <s v="KIT TAPA PARA BANDEJAS PORTACABLES EN TRAMOS RECTOS, inluye: 1 tapa fabricada en seccion &quot;U&quot; de chapa de Ao. Go de e=2mm para ancho de bandeja W=200mm 4 clips de sujecion de tapa fabricacion de chapa de Ao. Go de e=2mm "/>
        <s v="KIT CONEXIÓN ENTRE BANDEJAS PORTACABLE MATERIAL, ACERO GALV. ASTM A653. inluye:  conectores fabricados en chapa de Ao. Go. , espesor 2mm  8 pernos hex. cIncado de 5/16&quot;x 3/4&quot;,                                                        8 tuercas hex. Cincada de 5/16&quot;,  8 arnadelas planas cincadas de 5/16&quot;,  8 arnadelas de presion cincada de 5/16&quot;"/>
        <s v="TRANSFORMADOR DE AISLACION 220/400VAC 10KVA, TRIFASICO"/>
        <s v="TRANSFORMADOR DE BAJA TENSION 220/110VAC 400W"/>
        <s v="ZUMBADOR INDUSTRIAL DE 220V, 85db"/>
        <s v="ZUMBADOR INDUSTRIAL DE 220V, 110db"/>
        <s v="BARRA CORRUGADA A615 G60 Ø 1 1/4&quot;x6m"/>
        <s v="BARRA CORRUGADA A615 G60 Ø 1/4&quot;x6m"/>
        <s v="BARRA CORRUGADA A615 G62 Ø 3/8&quot;x6m"/>
        <s v="BARRA CORRUGADA A615 G62 Ø5/8&quot;x6m"/>
        <s v="BARRA INOXIDABLE A316 Ø2&quot; L=2m"/>
        <s v="BARRA AC. CROMADO 1045 Ø80mmx2mt"/>
        <s v="BARRA LISA DE BRONCE SAE64 105mm x L=0.30cm"/>
        <s v="BARRA LISA DE BRONCE SAE64 130mm x L=0.30cm"/>
        <s v="BARRA LISA DE BRONCE SAE64 25mm x L=0.30cm"/>
        <s v="BARRA LISA DE BRONCE SAE64 65mm x L=0.30cm"/>
        <s v="BARRA LISA DE BRONCE SAE64 75mm x L=0.30cm"/>
        <s v="BARRA LISA DE BRONCE SAE64 85mm x L=0.30cm"/>
        <s v="FIERRO LISO A36 Ø1/2&quot; x 6mt"/>
        <s v="FIERRO LISO A36 Ø1/4&quot; x 6mt"/>
        <s v="FIERRO LISO A36 Ø3/4&quot; x 6mt"/>
        <s v="FIERRO LISO A36 Ø5/8&quot; x 6mt"/>
        <s v="FIERRO LISO A36 Ø1&quot; x 6mt"/>
        <s v="BARRA INOXIDABLE A316 Ø5/8&quot; L=2m"/>
        <s v="SERVICIO DE REBOBINADO BOMBA SUMERGIBLE FLYGT 2151 (ESTATOR) Y MANTENIMIENTO MECANICO, DEBE INCLUIR KIT DE REPUESTOS._x000a_CONDICIONES TECNICAS BOMBA FLYGT                                                             MODELO 2151, POTENCIA 20 KW, TENSION 440 V, FRECUENCIA 50 HZ, INTENSIDAD 32 AMP., VELOCIDAD 2930 RPM Y N° DE FASES 3.      TRABAJO A EJECUTAR                                                                                                   Se realizara el rebobbinado del estator de la bomba en su totalidad extraeremos todas las bobinas en su totalidad se realizara la limpieza posteriormente aislaremos las ranuras del estator con papel Hostatem colocaremos las bobinas  con alambre de cobre esmaltado a 200° C. la aislacion entre grupo y grupo se realizara con tela cambray para alta temperatura el atado serealizara con cinta de algodon de 1 pulgada, el barnizado sera con barniz criptal color rojo secado al aire. Por ultimo realizaremos las pruevas de aislacion.                                         PARTE MECANICA.- se realizara un mantenimiento general de la bomba primero se realizara el desmontaje limpiando todas las piezas en su totalidad para el armado se colocaran los rodamientos nuevos realizando el ajuste nesesario del rodamiento inferior y superior tambien se ajustaran las tapas de toda la bomba para el armado se colocara kit de reparacion nuevo cambiando sellos mecanicos tanto inferior como superiror, kits de orings, seguros de ejes rodamientos nuevos, para un mantenimiento preventivo correcto.     _x000a_FLYGT 2151/SUECIA                                                               "/>
        <s v="TUBO CORRUGADO, DN 32 1&quot; X 25 M"/>
        <s v="TUBO CORRUGADO, DN 25 3/4&quot; X 50 M"/>
        <s v="TUBO CORRUGADO, DN 20 1/2&quot; X 50 M"/>
        <s v="CONECTOR BORNE DIN 2.5 MM2, 24A"/>
        <s v="CONECTOR BORNE DIN 4 MM2, 32A "/>
        <s v="CONECTOR BORNE DIN 6 MM2, 41A "/>
        <s v="CONECTOR REGLETA HJA 10MM2, 20A"/>
        <s v="CONECTOR GRAPA AL PARALELA C/1 PERNO 8-10AWG"/>
        <s v="BARNIZ SM-206/AR 1 LITRO"/>
        <s v="CABLECANAL (BxA) 40X40MM 2MTS. RANURADO"/>
        <s v="RIEL DIN PERFORADO WNK 35 X 7.5 X 1 MM"/>
        <s v="CAJA MODULAR 400X400X200, IP-65"/>
        <s v="CAJA PLASTICA RECTANGULAR 4 X 2 P/EMPOTRAR"/>
        <s v="ENCHUFE CLAVIJA 20A, 250V. 4mm"/>
        <s v="REGULADOR DE VOLTAJE DE 24 V ALTERNADORES DE EQUIPO PESADO"/>
        <s v="REGULADOR DE VOLTAJE DE 12 V ALTERNADORES DE EQUIPO PESADO"/>
        <s v="Marca Metler Toledo Max =220 g x d=0,0001 g_x000a_Servicio de calibración acreditado, pegado de sticker de calibración en el instrumento y envió de certificado digital de calibración."/>
        <s v="Marca: Acculab, Max 60 g x d=0,0001 g_x000a_Servicio de calibración acreditado, pegado de sticker de calibración en el instrumento y envió de certificado digital de calibración."/>
        <s v="Marca: AND Max = 4100 g _x000a_Servicio de calibración acreditado, pegado de sticker de calibración en el instrumento y envió de certificado digital de calibración."/>
        <s v="Marca: OHAUS   Max = 4200 _x000a_Servicio de calibración acreditado, pegado de sticker de calibración en el instrumento y envió de certificado digital de calibración."/>
        <s v="Detectores de Gas BW By HONEYWELL"/>
        <s v="Alcoholímetro LIFELOC Serie FC"/>
        <s v="Calibraciones de equipos detector de Multigas Altair 4XR MSA"/>
        <s v="Cambio de sensor de equipo detector de Multigas Altair 4XR MSA."/>
        <s v="Cambio de filtros y otros de equipo detector de Multigas Altair 4XR MSA."/>
        <s v="Cambio de tarjeta electrónica equipo detector de Multigas Altair 4XR MSA."/>
        <s v="Rollo film de corte electrónico 24”x45.7 color negro"/>
        <s v="Rollo film de corte electrónico 24”x45.7 color rojo"/>
        <s v="Rollo film de corte electrónico 24”x45.7 color verde"/>
        <s v="Rollo film de corte electrónico 24”x45.7 color azul"/>
        <s v="Lamina reflectiva 48”x50Y prism blanco"/>
        <s v="Lamina reflectiva 48”x45.7 mtrs. Alta int. Prismática Amarillo"/>
        <s v="LLANTA DE GOMA CON HUELLA PANTANERA 7,5 R 16 CON CAMARA Y PONCHILLO DE 10 LONAS, AÑO 2022_x000a_LIMA GAUCHO / MEXICO" u="1"/>
        <s v="Hilo cordel N° 18   _x000a_ARQUERITO/PERU                                                          " u="1"/>
        <s v="RUEDA DISCO (COMPLETO) Nº DE PARTE 42610-60320 _x000a_MARCA: TOYOTA" u="1"/>
        <s v="Pintura en Aerosol Multi USO  color Rojo Fluorescente 400ml" u="1"/>
        <s v="CABEZAL DE QUEMADOR DE UNA RANURA PARA OXIDO NITROSO SINGLE-SLOT NITROUS OXIDE-ACETYLENE 5 CM. (N0400100) COMPATIBLE CON EQUIPO ESPECTROFOTOMETRO DE ABSORCION ATOMICA AANALYST 200 Y PIN AACLE 900 F_x000a_PERKIN ELMER/ESTADOS UNIDOS - SINGAPUR" u="1"/>
        <s v="PERFIL C: 3&quot; x 1 1/2&quot; x 1 1/2&quot;, e=1/4&quot; x6 m_x000a_WIN METALS STEEL/CHINA" u="1"/>
        <s v="GEAR PUMP  No. PARTE 5580003156_x000a_REXROTH/GERMANY" u="1"/>
        <s v="Tinte para pintura latex universal color verde 50ml" u="1"/>
        <s v="PERFIL C: 4&quot; x 2&quot; x 2&quot;, e=3/8&quot;x6 m (100x50x3/8x6m)_x000a_WIN METALS STEEL/CHINA" u="1"/>
        <s v="BARRA REDONDA LISA ASTM A36 Ø = 1 1/2&quot; x L = 6 m_x000a_ABM STEEL/TURQUIA" u="1"/>
        <s v="BARRA REDONDA LISA SAE 1045 Ø = 115 mm x L = 2 m_x000a_ABM STEEL/TURQUIA" u="1"/>
        <s v="Hilo cordel N° 42           _x000a_ARQUERITO/PERU                                                                                                           " u="1"/>
        <s v="Llave inglesa de 8” _x000a_TRUPER/ASIA" u="1"/>
        <s v="ACETILENO INDUSTRIAL  " u="1"/>
        <s v="Solución estándar Hierro (frasco de  1000 ml o dos frascos de  500 ml) DESCRIPCION  Solución estándar hierro" u="1"/>
        <s v="CAMARA y PONCHILLO 7.50-16 TR177A" u="1"/>
        <s v="Pintura en Aerosol Multi USO  color Verde Fluorescente 400ml" u="1"/>
        <s v="Metal Blanco Babbit XXXX NOQUEL para trabajo pesado en barras de 2 kg_x000a_BABBIT/NACIONAL" u="1"/>
        <s v="Conformación del TALUD (Preparación Relleno, Colocación y Tendido del Material)_x000a_De acuerdo a los términos de referencia " u="1"/>
        <s v="Pintura latex tradicional Monopol color Blanco  de 18 lts." u="1"/>
        <s v="Pintura latex tradicional Monopol color Marfil  de 18 lts." u="1"/>
        <s v="HIDROLAVADORA DE ALTA PRESION PARA USO INDUSTRIAL TOTALMENTE ELECTRICA_x000a_- CON CALENTADOR ELECTRICO (2 calentadores eléctricos cada uno de 12kw que puede utilizarse en calefacción 12 kw o 24 kw)_x000a_- PRESION 270 BAR _x000a_- TASA DE SEGUIMIENTO 660 L/H_x000a_- FUERZA 7,5 KW_x000a_- VELOCIDAD RPM 1450_x000a_- VOLTAJE 440 V_x000a_- FRECUENCIA 50 HZ 3 fases_x000a_- TEMPERATURA ≥ 90 °C_x000a_- GARANTIA REAL DE 1 AÑO_x000a_- INCLUYE UN CALENTADOR DE AGUA DE 12 KW COMO REPUESTO _x000a_- CON PISTOLA PULVERIZADORA PROFESIONAL_x000a_- CON ACCESORIOS, MANGUERA MANUALES, BOQUILLAS_x000a_- PARA USA EN INTERIOR MINA, CHASIS ANTICORROSIVO, NEUMATICOS PARA TODO TERRENO (NO EMITEN NINGUN TIPO DE GASES) Stock permanente de repuestos_x000a_YS-CF/JAPON" u="1"/>
        <s v="Cañería galvanizada Ø = 1/2&quot; X 6 m_x000a_ASIA" u="1"/>
        <s v="Cañería galvanizada Ø = 3/4&quot; X 6 m_x000a_ASIA" u="1"/>
        <s v="PERFILADO Y CONFORMACION DE CORONA_x000a_Longitud: 1300m" u="1"/>
        <s v="SUBCONJUNTO EXTREMO IZQUIERDO, BARRA RELE DIRECCION Nº DE PARTE 45045-69075 _x000a_MARCA: TOYOTA" u="1"/>
        <s v="CONSULTOR EN LIENEA PARA EL SERVICIO DE TRAMITES CON LA ADUANA NACIONAL Y APOYO COMO AUXILIAR ADMINISTRATIVO EN LA CIUDAD DE LA PAZ" u="1"/>
        <s v="Pintura Sintetica brillo Monopol  de 3,5 lts. Color café" u="1"/>
        <s v="ANGULAR ASTM A36 3&quot; x 3&quot; x 3/8&quot; x 6 m_x000a_ACINDAR/ARGENTINA " u="1"/>
        <s v="BLOQUE DE CONTACTO AUX SIEMENS LATERAL 1NA+1NC S6 - S12 3RH1921-1DA11_x000a_SIEMENS/ALEMANIA" u="1"/>
        <s v="132424 Plain Washer, SS 3577-12-A2-170HV" u="1"/>
        <s v="BOTES (3,5 LITROS) PINTURA SINTÉTICO BRILLO AL ÓLEO._x000a_COLORES:_x000a_AMARILLO: 45 LATAS_x000a_NEGRO:       20 LATAS_x000a_VERDE:        28 LATAS_x000a_BLANCO:     37 LATAS_x000a_ROJO:          10 LATAS_x000a_NARANJA:  12 LATAS_x000a_AZUL:            8 LATAS_x000a_ESPECIFICACIONES TECNICAS _x000a_• ESMALTE SINTETICO A BASE DE RESINAS ALQUIDICAS, PIGMENTOS ORGANICOS Y/O INORGANICOS Y SOLVENTES SELECCIONADOS._x000a_• PARA HIERRO Y ACERO PROTECCION DE ESTRUCTURAS METALICAS, MAQUINARIAS, PUERTAS, VENTANAS, REJAS, INSTALACIONES INDUSTRIALES EN AMBIENTES DE BAJA AGRESION QUIMICA._x000a_• PINTURA DE FACIL APLICACIÓN PARA EL PINTADO DE INTERIORES Y EXTERIRORES._x000a_• BUENA RESISTENCIA A LA LUZ, NO SE DECOLORA Y NO SE DETERIORA EN CONDICIONES NORMALES._x000a_• ES LAVABLE Y TIENE BUENA RESISTENCIA A LA ABRASION._x000a_• EXCELENTE ADHERENCIA A DIVERSAS SUPERFICIES._x000a_MONOPOL/BOLIVIA" u="1"/>
        <s v="CABLE FLEX 750V C8 1 X 4 BLANCO 30112501106_x000a_CORDEIRO/FLEXIVEL/BRASIL" u="1"/>
        <s v="Solución Amoniacal. Formula química NH3 Concentración 20 a 25 % de una densidad d= 0,904 g/mol x 25 lt , al 25% (turril o bidón de 25 litros) DESCRIPCION  Solución Amoniacal " u="1"/>
        <s v="GUANTES CUERO CAÑO CORTA_x000a_- Refuerzo de cuero en la palma de los dedos _x000a_- Cuero de Res._x000a_- Dedo pulgar tipo ala._x000a_- Pulgar recto._x000a_- Resistente a rotura y desgarros._x000a_- Costuras internas protegidas._x000a_- Doble refuerzo en la palma y dedos_x000a_- Puño de seguridad._x000a_NACIONAL/BOLIVIA" u="1"/>
        <s v="GUANTES CUERO CAÑO LARGO_x000a_- Refuerzo de cuero en la palma de los dedos _x000a_- Cuero de Res._x000a_- Dedo pulgar tipo ala._x000a_- Pulgar recto._x000a_- Resistente a rotura y desgarros._x000a_- Costuras internas protegidas._x000a_- Doble refuerzo en la palma y dedos_x000a_- Puño de seguridad._x000a_NACIONAL/BOLIVIA" u="1"/>
        <s v="CABLE FLEX 1 X 2.5 MM2 750V 70°C VD/AM " u="1"/>
        <s v="410011 Hexagon Nut, M12-A4-70" u="1"/>
        <s v="BUJE (PARA MUNON DIRECCION) Nº DE PARTE 90381-35001 _x000a_MARCA: TOYOTA" u="1"/>
        <s v="CONTACTOR SIEMENS SIRIUS AC-3, 132KW/400V/330A, 2NA + 2NC BOBINA 220VAC, TAMAÑO S10 3RT1065-6_x000a_SIEMENS/ALEMANIA" u="1"/>
        <s v="Juego de alicates de 3 pzas.  (electricista 8&quot;; corte diagonal 6&quot;; punta y corte 6”)_x000a_TRUPER PRETUL/ASIA" u="1"/>
        <s v="LLANTA DE GOMA 2,15/75R17,5 PANTANERA DE 16 LONAS AÑO 2022_x000a_MILLESTONE /KOREA" u="1"/>
        <s v="Carpicola  de 10 lts." u="1"/>
        <s v="PORTA CABLE PARA CASCO MINERO_x000a_- De cuero _x000a_- Broche metálico_x000a_- Sujeción metálica_x000a_MSA/MEXICO" u="1"/>
        <s v="Barniz Acrilico  al Solvente para Piedra y Ceramica de 3,5 lts." u="1"/>
        <s v="KIT EQUIPO DE SOLDADURA OXICORTE (ESTUCHE COMPLETO)_x000a_CONDICIONES TECNICAS_x000a_Capacidad de corte: hasta 8” con boquillas serie 1, capacidad de soldeo: hasta 3” con boquillas tipo W, debe incluir un kit de repuestos como: 1 mango de soldar y cortar 315FC (heavy duty). con válvulas antiretorno de llama incorporadas. 1 aditamento de corte CA-2460, 1 regulador de oxigeno heavy duty/anti- impacto ESS4-125-540, 1 regulador de acetileno heavy duty/anti-impacto ESS4-15-510, 1 boquilla de soldadura autógena W-2, 1 boquilla de corte con acetileno Nº 1-1-101, 20' de manguera melliza y juego de conexiones, 1 gafas de soldador, 1 chispero y 1 limpia boquillas._x000a_Se añade tobera de calentamiento_x000a_Garantía de 1 año. _x000a_VICTOR/JOURNEYMAN II/MEXICO" u="1"/>
        <s v="ARANDELA, CIERRE AJUSTE RUEDA FR., IZQ. DER. Nº DE PARTE 90215-42025 _x000a_MARCA: TOYOTA" u="1"/>
        <s v="Barra sólida cuadrada de acero ASTM A36 dimensiones: 1/2&quot;X 1/2&quot; X 6 m_x000a_AREQUIPA/PERU" u="1"/>
        <s v="ANGULAR ASTM A36 1.1/2&quot; x 1.1/2&quot; x 1/4&quot; x 6 m _x000a_MARCA: ARCELOR MITTAL/BRASIL" u="1"/>
        <s v="ANGULAR ASTM A36 2 1/2&quot; X 2 1/2&quot; X 3/8&quot; x 6 m _x000a_MARCA: ARCELOR MITTAL/BRASIL" u="1"/>
        <s v="SENSOR DE VIBRACION DE MONITOREO CONTINUO MOD. MC5HD O SIMILAR " u="1"/>
        <s v="PLETINA ASTM A36 1&quot; x 1/4&quot; x 6 m _x000a_MARCA: ARCELOR MITTAL/BRASIL" u="1"/>
        <s v="PLETINA ASTM A36 4&quot; x 1/2&quot; x 6 m _x000a_MARCA: ARCELOR MITTAL/BRASIL" u="1"/>
        <s v="PLETINA ASTM A36 4&quot; x 3/8&quot; x 6 m _x000a_MARCA: ARCELOR MITTAL/BRASIL" u="1"/>
        <s v="Cañería galvanizada Ø = 2&quot; X 6 m_x000a_ASIA" u="1"/>
        <s v="Cañería galvanizada Ø = 3&quot; X 6 m_x000a_ASIA" u="1"/>
        <s v="REPARACION BOMBA GRINDEX, MODELO MATADOR H INOX,  serie: 1910623_x000a_MONTAJE Y SUMINISTRO DE PARTES:_x000a_- 4 PZA 410171  STUD, DI N 939 M12X35-A2-70 _x000a_- 4 PZA 410011 HEXAGON NUT, M12-A4-70 _x000a_- 4 PZA 132424 PLAI N WASHER, SS 3577-12-A2-170HV _x000a_- 1 PZA 5174000 STATOR HOUSING, MATADOR 8106;181_x000a_- 1 PZA 5003901 THERMAL DETECTORS, 130° C _x000a_- 4 PZA  133063 INSPECTION SCREW_x000a_- 1 PZA 5174100 ADAPTER MATADOR 8106.082 MSHA_x000a_- 1 PZA 5104300 SEAL HOUSI NG COV. COA  _x000a_- REBOBINADO DE MOTOR ELECTRICO S/G ESTANDAR DE FABRICA 20 KW_x000a_- MANO DE OBRA, INSUMOS Y MANTENIMIENTO GENERAL_x000a_MARCA: GRINDEX/SUECIA_x000a_MODELO: MATADOR H" u="1"/>
        <s v="SUBCONJUNTO EXTREMO DERECHO, BARRA RELE DIRECCION Nº DE PARTE 45044-69145 _x000a_MARCA: TOYOTA" u="1"/>
        <s v="Candado de 70 mm   _x000a_HERMEX/MEXICO                    " u="1"/>
        <s v="Ácido Clorhidrico Formula Química HCI  ( 32-34% )x25 kg y/ o según envase del proveedor DESCRIPCION  Acido Clorhidrico " u="1"/>
        <s v="HIDROXIDO DE CALCIO Ca(OH)2_x000a_CALIDAD: CAL HIDRATADA, Pureza mínima 65% de hidróxido de calcio y gránulo fino en bolsas de 40 Kg. _x000a_FORMULA MOLECULAR: Ca(OH)2_x000a_ESTADO FISICO: SOLIDO PULVERIZADO_x000a_COLOR: BLANCO_x000a_OLOR: inodoro _x000a_-_x0009_350 bolsas por camión como máximo._x000a_BOLIVIA " u="1"/>
        <s v="CUERDA DE NYLON  DE 1”_x000a_- Longitud aproximada por cada kilo (mm/kg) 2 mt- capacidad de ruptura (kg) 1967 – color verde _x000a_BUFALO/BOLIVIA" u="1"/>
        <s v="ACETILENO ANALITICO P/EQUIPO DE ABSORCION  " u="1"/>
        <s v="BARRAS DE ACERO PARA MOLINO Ø 3&quot;X3 MTRS." u="1"/>
        <s v="Masilla Para Madera de 3,5 lts." u="1"/>
        <s v="PUMP CHARGE No. PARTE 5541743200_x000a_ATLAS COPCO/EEUU" u="1"/>
        <s v="Candado de 50 mm _x000a_HERMEX/MEXICO                    " u="1"/>
        <s v="SERVICIO DE REPOTENCIADO DE 2 (DOS) INDUCIDOS PARA LOCOMOTORA RUSO DE 7TN (REBOBINADO COMPLETO, CON CAMBIO DE BOBINAS NUEVO, CAMBIO DE EJE NUEVO, CAMBIO DE COLECTOR NUEVO Y RODAMIENTOS NUEVOS)._x000a_POTENCIA: 25KW TENSION: 250 VDC, CORRIENTE: 107.6A, VELOCIDAD DE ROTACION: 1500 RPM, AISLACION: CLASE &quot;H&quot; (180°C), N° DE BOBINAS 35, DELGAS: 105. _x000a_TRABAJO A EJECUTAR: REBOBINADO DE INDUCIDO COMPLETO, AISLACION DE BOBINAS CLASE H UTILIZANDO MATERIALES COMO: CINTA KAPTON, NOMEX PURO, CINTA DE VIDRIO SUMICA, BARNIZ AISLANTE DOLPHS. - UNION DE TERMINALES AL COLESTOR CON SOLDADURA DE ESTAÑO DE PRIMERA CALIDAD. - REPARACION Y REACONDICIONAMIENTO DE LAS CHAPAS MAGNETICAS DE LAS RANURAS DEL INDUCIDO. - DESMONTAJE DEL COLECTOR. - MANTENIMIENTO PREVENTIVO DEL ROTOR COMPLETO. - CAMBIO DE MICAS PRENSADAS. - AISLACION DE RANURAS CON AISLANTE DE TOGSTATEN DE ALTA TEMPERATURA. -REBOBINADO GENERALCON CAMBIO DE BOBINAS PREFORMADAS NUEVAS ORIGINALES. - CAMBIO DE COLECTOR NUEVO. - CAMBIO DE EJE NUEVO ACERO SAE 8620 o EQUIVALENTE - CENTRADO DE ROTOR Y COLECTOR. BARNIZADO GENERAL Y SECADO AL HORNO. - REPOSICION DE TUERCA Y CHAVETA. - CAMBIO DE RODAMIENTOS NUEVOS FAG, SKF. - PRUEBAS ELECTRICAS DE ESPIRA A ESPIRA Y A TIERRA, CON MEGUER SEGUN EL VOLTAJE DE TRABAJO. - BALANCEO DINAMICO Y ESTATICO 1500RPM, SUPERVISION AL MOMENTO DEL ARMADO _x000a_SOPORTE TECNICO GARANTIZADO." u="1"/>
        <s v="REPOTENCIADO DE 1 (UN) INDUCIDO PARA LOCOMOTORA BEV 8TN (REBOBINADO COMPLETO, CON CAMBIO DE BOBINAS, CAMBIO DE EJE NUEVO, CAMBIO DE COLECTOR NUEVO Y RODAMIENTOS NUEVOS)._x000a_DATOS TECNICOS: POTENCIA: 22.5KW TENSION: 250 VDC, VELOCIDAD DE ROTACION: 1400 RPM, AISLACION: CLASE &quot;H&quot; (180°C), N° DE BOBINAS 31, DELGAS: 93._x000a_TRABAJO A EJECUTAR: REBOBINADO DE INDUCIDO COMPLETO, AISLACION DE BOBINAS CLASE H UTILIZANDO MATERIALES COMO: CINTA KAPTON, NOMEX PURO, CINTA DE VIDRIO SUMICA, BARNIZ AISLANTE DOLPHS. - UNION DE TERMINALES AL COLECTOR CON SOLDADURA DE ESTAÑO DE PRIMERA CALIDAD. - REPARACION Y REACONDICIONAMIENTO DE LAS CHAPAS MAGNETICAS DE LAS RANURAS DEL INDUCIDO. - DESMONTAJE DEL COLECTOR. - MANTENIMIENTO PREVENTIVO DEL ROTOR COMPLETO, - CAMBIO DE COLECTOR NUEVO. - AISLACION DE RANURAS CON AISLANTE DE TOGSTATEN DE ALTA TEMPERATURA. - REBOBINADO GENERALCON CAMBIO DE BOBINAS PREFORMADAS NUEVAS ORIGINALES, - CAMBIO DE COLECTOR NUEVO. - CAMBIO DE EJE NUEVO ACERO SAE 8620 o EQUIVALENTE - CENTRADO DE ROTOR Y COLECTOR. BARNIZADO GENERAL Y SECADO AL HORNO, - REPOSICION DE TUERCA Y CHAVETA. - CAMBIO DE RODAMIENTOS NUEVOS FAG, SKF. - PRUEBAS ELECTRICAS DE ESPIRA A ESPIRA Y A TIERRA, CON MEGUER SEGUN EL VOLTAJE DE TRABAJO. - BALANCEO DINAMICO Y ESTATICO 1500RPM, SUPERVISION AL MOMENTO DEL ARMADO _x000a_SOPORTE TECNICO GARANTIZADO. MATERIALES A EMPLEAR DE PRIMERA CALIDAD CLASE (H) 200°C" u="1"/>
        <s v="Pintura Sintetica brillo Monopol  de 3,5 lts. Color rojo" u="1"/>
        <s v="OXIGENO INDUSTRIAL " u="1"/>
        <s v="Sustancia de Comprobación SmartCal para Equipo Analizador Halógeno de Humedad (marca Metler Toledo) Cada caja contiene 12 unidades DESCRIPCION  Sustancia de comprobación" u="1"/>
        <s v="Pintura Sintetica brillo Monopol  de 3,5 lts. Color azul" u="1"/>
        <s v="ANGULAR ASTM A36 1.1/2&quot; x 1.1/2&quot; x 3/16&quot; x 6 m _x000a_MARCA: ARCELOR MITTAL/BRASIL" u="1"/>
        <s v="ANGULAR ASTM A36 2 1/4&quot; X 2 1/4&quot; X 5/16&quot; x 6 m _x000a_MARCA: ARCELOR MITTAL/BRASIL" u="1"/>
        <s v="Rodillo de lana de 4&quot; (9cm)_x000a_INCA/NACIONAL" u="1"/>
        <s v="CABLE FLEX 1 X 50 MM2 0.6/1KV 90°C NEGRO " u="1"/>
        <s v="Pintura en Aerosol Multi USO  color Amarillo Fluorescente 400ml" u="1"/>
        <s v="Acido Glacial Acético. Formula química CH3COOH, Concentración 100 %, peso molecular M=60,05 g/mol densidad d= 1,0499 x 2,5 lt (frasco de 2,5 litros) DESCRIPCION  Acido Glacial acético" u="1"/>
        <s v="Taladro percutor a cable_x000a_• Potencia absorbida 800 W_x000a_• Peso 2.5 kg_x000a_• Velocidad de giro en vacío, 1.ª velocidad 0 – 1,100 rpm_x000a_• Velocidad de giro en vacío, 2. ª velocidad 3,000 rpm_x000a_• Potencia útil 420 W_x000a_• Número máx. de impactos 0 – 17,600 / 48,000 bpm_x000a_• Par de giro nominal 5.2 / 2.0 Nm_x000a_• Rosca de conexión del husillo de taladrar 1/2&quot; – 20 UNF_x000a_• Capacidad mín./máx. de sujeción del portabrocas 1.5 – 13 mm_x000a_MILWAUKEE MOD.5378-59/CHINA TECNOLOGIA USA" u="1"/>
        <s v="GUANTES NEOPRENO RUGOSO_x000a_- Totalmente revestido de neopreno_x000a_- Forro de algodón_x000a_- Agarre rugoso_x000a_- Protección por todos lados contra peligros físicos tales como abrasión y cortes_x000a_SHOWA/6784 R/AMERICANO" u="1"/>
        <s v="Candado con llave de 12mm x 1mt_x000a_HERMEX/TAIWAN                   " u="1"/>
        <s v="5104300 Seal Housing Cov.Coa" u="1"/>
        <s v="Combo octagonal con mango de madera con absolvedor de impactos de 10 Lb._x000a_TRUPER/ASIA" u="1"/>
        <s v="Tijera Ojalatera de 10”_x000a_TRUPER/ASIA" u="1"/>
        <s v="CABLE FLEX 750V C5  PVC 1 X 2.5 BLANCO 30112501096_x000a_CORDEIRO/FLEXIVEL/BRASIL " u="1"/>
        <s v="PLETINA ASTM A36 2.1/2&quot; x 1/2&quot; x 6 m _x000a_MARCA: ARCELOR MITTAL/BRASIL" u="1"/>
        <s v="INSTALACION TINGLADO (DEPOSITO DE CORES)" u="1"/>
        <s v="CABLE FLEXIBLE 2 X 6 MM2 0.6/1KV 90°C " u="1"/>
        <s v="LUMINIARIAS LED TIPO FAROL DE 48 W, 5”" u="1"/>
        <s v="KIT DE TAPA PARA BANDEJAS PORTACABLES EN TRAMOS RECTOS_x000a_Material: Acero Galvanizado ASTM A653_x000a_INCLUYE:_x000a_1 Tapa fabricada en sección &quot;U&quot; de chapa de A°G° de e=2mm para ancho de bandeja W=300mm_x000a_4 Clips de sujeción de tapa fabricados en chapa de A°G° de e=2mm_x000a_IMPROMEC/BOLIVIA" u="1"/>
        <s v="Yodo Resublimado Formula química I2, Concentración 99,8 a 100,5 %, peso molecular M=253,81g/mol x 500 g (frasco de 500 kg) DESCRIPCION  Yodo Resublimado " u="1"/>
        <s v="Acero corrugado de Construcción ¼” (6mm)_x000a_ARCELOR/BRASIL" u="1"/>
        <s v="CABLE FLEX 1 X 10 MM2 750V 70°C VERDE AMARILLO" u="1"/>
        <s v="Tinte para pintura latex universal color negro 50ml" u="1"/>
        <s v="ESCALERAS DE ALUMINIO TIPO TIJERA DOBLE TIPO LL 6 ESCALONESO MODELO TR-10497_x000a_ESPECIFICACIONES TECNICAS _x000a_• Escalera articulada fabricada en aluminio con peldaños antiderrapantes 3&quot; (7.6 cm)_x000a_• Doble refuerzo en peldaños inferiores para mayor resistencia._x000a_• Separadores externos para mayor estabilidad _x000a_• Alcance máximo para una persona de 1.68m de estatura _x000a_• Tipo II, capacidad de carga 175 kg, peldaños 6, altura total 2.1m (7'), alcance máximo 3.4 m (11'), apertura lateral 1.5 m, volumen 0.17 m³, peso 8.8 kg_x000a_TRUPER/MEXICO" u="1"/>
        <s v="Tinte para pintura latex universal color rojo ocre 50ml" u="1"/>
        <s v="PAPEL PH EN TIRAS_x000a_-_x0009_Cajas de 100 tiras_x000a_MACHEREY NAGEL/ALEMANIA  " u="1"/>
        <s v="CABLE FLEX 750V C5 2.5 AZUL 30112501092_x000a_CORDEIRO/FLEXIVEL/BRASIL " u="1"/>
        <s v="CABLE FLEX 1 X 10 MM2 750V 70°C NEGRO " u="1"/>
        <s v="NEBULIZADOR COMPATIBLE A ESPECTROFOMETRO DE ABSORCION ATOMICA, MODELO AANALYST 200_x000a_NEBULIZADOR – NEBULIZER KIT AA200/400_x000a_PERKIN ELMER/ESTADOS UNIDOS - SINGAPUR" u="1"/>
        <s v="ACETILENO INDUSTRIAL Y ACETILENO ANALITICO (KG) " u="1"/>
        <s v="REPOTENCIADO DE 1 (UN) INDUCIDO PARA LOCOMOTORA RUSA DE 7TN (CON CAMBIO DE BOBINAS NUEVAS COMPLETO)._x000a_POTENCIA: 25KW TENSION: 250 VDC, CORRIENTE: 107.6A, VELOCIDAD DE ROTACION: 1500 RPM, AISLACION: CLASE &quot;H” (180°C), N° DE BOBINAS 35, DELGAS: 105_x000a_TRABAJO A EJECUTAR: REBOBINADO DE INDUCIDO COMPLETO, AISLACION DE BOBINAS CLASE H UTILIZANDO MATERIALES COMO: CINTA KAPTON, NOMEX PURO, CINTA DE VIDRIO SUMICA, BARNIZ AISLANTE DOLPHS. - UNION DE TERMINALES AL COLESTOR CON SOLDADURA DE ESTAÑO DE PRIMERA CALIDAD. - REPARACION Y REACONDICIONAMIENTO DE LAS CHAPAS MAGNETICAS DE LAS RANURAS DEL INDUCIDO. -_x000a_DESMONTAJE DEL COLECTOR. - MANTENIMIENTO PREVENTIVO DEL ROTOR COMPLETO. - CAMBIO DE MICAS PRENSADAS. - CAMBIO DE DELGAS QUE ESTEN FRACTURADAS O FATIGADAS. - AISLACION DE DELGAS CON MICA RESISTENTE A ALTAS TEMPERATURAS, - AISLACION DE RANURAS CON AISLANTE DE TOGSTATEN DE ALTA TEMPERATURA. - REBOBINADO GENERAL CON CAMBIO DE BOBINAS PREFORMADAS NUEVAS ORIGINALES, - CENTRADO DE ROTOR Y COLECTOR. BARNIZADO GENERAL Y SECADO AL HORNO. - REPOSICION DE TUERCA Y CHAVETA. - CAMBIO DE RODAMIENTOS NUEVOS FAG, SKF. - PRUEBAS ELECTRICAS DE ESPIRA A ESPIRA Y A TIERRA, CON MEGUER SEGUN EL VOLTAJE DE TRABAJO. - BALANCEO DINAMICO Y ESTATICO 1500RPM, SUPERVISION AL MOMENTO DEL ARMADO _x000a_SOPORTE TECNICO GARANTIZADO." u="1"/>
        <s v="Martillo de uña con mango de madera 27mm_x000a_TRAMONTINA/BRASIL" u="1"/>
        <s v="PAPEL MYLAR 025MM _x000a_RVD/BRASIL" u="1"/>
        <s v="Llave inglesa de 12” _x000a_TRUPER/ASIA" u="1"/>
        <s v="CONSTRUCCION CONTRAPISO BROCAL (N-535, N-600) - INTERIOR MINA (Solo Mano de Obra)" u="1"/>
        <s v="Kit Antiderrames_x000a__x000a_Capacidad de 200 litros con el siguiente contenido mínimo: _x000a_Material Absorbente_x000a_Paños Absorbentes_x000a_Chorizos Absorbentes_x000a_Bolsas plásticas, contenedor y material para sellado, EPP`s y otros" u="1"/>
        <s v="CONSTRUCCION TANQUE DE ALMACENAMIENTO DE AGUA (Interior Mina NIV-535, linea 56) - Solo Mano de obra" u="1"/>
        <s v="CELDA DE PROTECCION DE MEDIA TENSION (SECUNDARIO) _x000a_Para tensión nominal de 6.6 KV _x000a_Celda de MT 17.5kV 1250A 31.5kA, modelo Unigear ZS1, de salida a alimentadores, con los siguientes componentes principales:_x000a_•_x0009_Un (1) interruptor de MT en vacío modelo VD4 17.5kV 630A, 31.5kA, tipo extraíble._x000a_•_x0009_Tres (3) transformadores de corriente tipo bloque, para medición y protección, relación 300-600/5/5 A (de 2 núcleos en secundario), S1: clase 0.5-10VA y S2: 5P20-10VA, Aislación 17.5/38/95kV, 50 Hz._x000a_•_x0009_Un (1) seccionador de MT puesta a tierra en 17.5kV._x000a_•_x0009_Tres (3) pararrayos de MT, para ingreso._x000a_**Se reutilizará los reles de protección existentes del cliente y se los instalará en la celda nueva**_x000a_ABB/UNIGEAR ZS1/BRASIL" u="1"/>
        <s v="GUANTES NEOPRENO LIZO_x000a_-_x0009_Totalmente revestido de neopreno_x000a_-_x0009_Forro de algodón_x000a_-_x0009_Agarre suave_x000a_-_x0009_Protección por todos lados contra peligros físicos tales como abrasión y cortes_x000a_-_x0009_De preferencia SHOWA 6784" u="1"/>
        <s v="SERVICIO DE REBOBINADO BOMBA SUMERGIBLE FLYGT 2151 (ESTATOR) Y MANTENIMIENTO MECANICO (DEBE INCLUIR KIT DE REPUESTOS)" u="1"/>
        <s v="BALANCEO DINÁMICO VENTILADOR DE 315 KW (8 ALABES)" u="1"/>
        <s v="Barra sólida cuadrada de acero ASTM A36; dimensiones: 2&quot; X 2&quot; X 6 m_x000a_AREQUIPA/PERU" u="1"/>
        <s v="CORTOX FLEX 1KV C5 3 X 4 PR/AZ/VD_x000a_CORDEIRO/FLEX/BRASIL" u="1"/>
        <s v="Extracción Material de Relleno con Transporte (dist. = 639 m.)_x000a_De acuerdo a los términos de referencia" u="1"/>
        <s v="ENCHUFE SCHUKO CLAVIJA TIPO AJ-012 IP44_x000a_Corriente Nominal: 16A _x000a_Número de Polos: 2P+T _x000a_Tensión Nominal: 220/250VAC _x000a_Frecuencia: 50/60Hz_x000a_HJA/TAIWAN" u="1"/>
        <s v="BATAS DE LABORATORIO_x000a_• Guardapolvo largo debajo de la rodilla._x000a_• Tela kaki primera (65% ALGODÓN Y 35% POLIESTER)_x000a_• 3 Bolsillos (1 En el pecho izquierdo y dos a la altura del abdomen)._x000a_• 3 Bordados (2 En el pecho y 1 en el brazo derecho)._x000a_• Bordados de COMIBOL y Colquiri en los pechos- Seguridad para todos en el brazo derecho._x000a_• Hilos 20/2 Gruesos._x000a_• Atraques en los Bolsillos._x000a_Tallas_x000a_          S - 6_x000a_        M - 10_x000a_          L - 10_x000a_FIMOA/BOLIVIA" u="1"/>
        <s v="CABLE FLEX 1 X 6 MM2 750V 70°C VD/AM " u="1"/>
        <s v="BANCO DE VESTUARIO DOBLE CON PERCHERO, ZAPATERO, ESPALDAR Y REPISA SUPERIOR (anti vandálico)._x000a_Color: Plata anodizado mate_x000a_-  Banco fijo de alta resistencia, con asiento y espaldar tapizado_x000a_MEDIDAS:_x000a_- Altura Total: 175 cm_x000a_- Altura respaldo: 82 cm._x000a_- Ancho Balda: 40 cm._x000a_- Altura Asiento: 42 cm._x000a_- Largo:2.40 metros_x000a_- Numero de perchas 20_x000a_- Altura parrilla zapatero al suelo: 15 cm.; separación máxima entre tubos 1”_x000a_MATERIAL (ESTRUCTURA ASIENTO):_x000a_- Los materiales usados estarán libres de defectos que puedan afectar la calidad, ensamble y vida útil de cada uno de los bancos Los materiales que no se especifiquen en el presente documento, serán de calidad comercial _x000a_- Estructura fabricada en tubo redondo de acero inoxidable 1” con espesor de 2.0 mm. _x000a_- Incluye regatones de interior/PVC de alta resistencia, que estarán en contacto con el piso (color negro)._x000a_- Se tomarán en cuenta para el anclaje de las partes del banco platinas de unión y el uso de tornillos._x000a_- Las perchas deberán ser fabricadas con el mismo material._x000a_- La soldadura a aplicar será suelda MIG._x000a_ACABADO:_x000a_- Toda la estructura electrostática recibirá tratamiento de alta calidad contra la corrosión._x000a_- Tornillería en acero inoxidable" u="1"/>
        <s v="BANCO DE VESTUARIO DOBLE CON PERCHERO, ZAPATERO, ESPALDAR Y REPISA SUPERIOR (anti vandálico)._x000a_Color: Plata anodizado mate_x000a_-  Banco fijo de alta resistencia, con asiento y espaldar tapizado_x000a_MEDIDAS:_x000a_- Altura Total: 175 cm_x000a_- Altura respaldo: 82 cm._x000a_- Ancho Balda: 40 cm._x000a_- Altura Asiento: 42 cm._x000a_- Largo:3.00 metros_x000a_- Numero de perchas 20_x000a_- Altura parrilla zapatero al suelo: 15 cm.; separación máxima entre tubos 1”_x000a_MATERIAL (ESTRUCTURA ASIENTO):_x000a_- Los materiales usados estarán libres de defectos que puedan afectar la calidad, ensamble y vida útil de cada uno de los bancos Los materiales que no se especifiquen en el presente documento, serán de calidad comercial_x000a_- Estructura fabricada en tubo redondo de acero inoxidable 1” con espesor de 2.0 mm. _x000a_- Incluye regatones de interior/PVC de alta resistencia, que estarán en contacto con el piso (color negro)._x000a_- Se tomarán en cuenta para el anclaje de las partes del banco platinas de unión y el uso de tornillos._x000a_- Las perchas deberán ser fabricadas con el mismo material._x000a_- La soldadura a aplicar será suelda MIG._x000a_ACABADO:_x000a_- Toda la estructura electrostática recibirá tratamiento de alta calidad contra la corrosión. _x000a_- Tornillería en acero inoxidable" u="1"/>
        <s v="5138602 Impeller stainless, Matador H 50Hz" u="1"/>
        <s v="TALADRO RADIAL PARA MAESTRANZA (TRABAJO PESADO)_x000a_Capacidad de taladrado: 60mm_x000a_Capacidad de taladrado en hierro fundido: 70mm_x000a_Capacidad de roscado, hierro fundido: M50_x000a_Capacidad de roscado, acero: M45_x000a_Profundidad perforación: 325mm_x000a_Abertura: 350mm - 1600mm_x000a_Distancia del husillo a la superficie de la mesa: 350mm - 1250mm_x000a_Recorrido de cabeza del taladro (horizontal): 1250mm_x000a_CABEZAL_x000a_Rango de velocidad: 2 velocidades (38-275 1/mi) - (275-2000 1/mi)_x000a_Montaje de husillo: CM5_x000a_ALIMENTACION_x000a_Alimentación: 0,06 - 1 mm/rev_x000a_DATOS MOTOR DE ACCIONAMIENTO (POTENCIA MOTOR PRINCIPAL 4KW, MOTOR SECUNDARIO 0,75 KW Y POTENCIA MOTOR REFRIGERACIÓN 1,2_x000a_KW)_x000a_Tensión 440v 3F, Frecuencia 50 Hz_x000a_MEDIDAS_x000a_Dimensiones generales (longitud x latitud x altura) 2490 mm X 1000 mm X_x000a_2598 mm_x000a_Peso: 3800 Kg_x000a_Incluye:_x000a_Mesa de Trabajo (LxAnxAl) 750x500x500mm_x000a_Lámpara de trabajo_x000a_Sistema de refrigeración_x000a_ISO 9001 _x000a_HELLER/RD60x1600/ESPAÑA" u="1"/>
        <s v="CABLE FLEX 1 X 1 MM2 750V 70°C AZUL " u="1"/>
        <s v="Pintura Sintetica brillo Monopol  de 3,5 lts. Color blanco" u="1"/>
        <s v="NEUMATICOS 205 R16 D694 DUELER A/T" u="1"/>
        <s v="Solución Estándar Plata (frasco de  1000 ml o dos frascos de  500 ml) DESCRIPCION  Solución Estándar plata" u="1"/>
        <s v="Cañería ASTM A-106 2” SCH. 80 S/c_x000a_OTERO/CHINA" u="1"/>
        <s v="Cañería ASTM A-106 3” SCH. 80 S/c_x000a_OTERO/CHINA" u="1"/>
        <s v="Cañería ASTM A-106 4” SCH. 80 S/c_x000a_OTERO/CHINA" u="1"/>
        <s v="Barra redonda lisa de acero SAE 1045 Ø= 3&quot;X2 m._x000a_AREQUIPA/PERU" u="1"/>
        <s v="Barra redonda lisa de acero SAE 1045 Ø= 5&quot;X2 m._x000a_AREQUIPA/PERU" u="1"/>
        <s v="Pintura en Aerosol Multi USO  color Rojo Vivo 400ml" u="1"/>
        <s v="CONTACTOR SIEMENS AC-3, 200KW/400V/430A, 2NA + 2NC BOBINA 220VAC, TAMAÑO S12 3RT1075-6AP36_x000a_SIEMENS/ALEMANIA" u="1"/>
        <s v="TANDEM PUMP Nº DE PARTE 5580101859_x000a_EPIROC/SE" u="1"/>
        <s v="ANGULAR ASTM A36 3&quot; x 3&quot; x 1/4&quot; x 6 m_x000a_ACEROS AREQUIPA/PERU" u="1"/>
        <s v="Plancha de acero antidesgaste 500 HB, 2000 X 1000 X 32 mm (1 1/4&quot;)" u="1"/>
        <s v="Rodillo de lana de 9&quot;_x000a_INCA/NACIONAL" u="1"/>
        <s v="KIT DE TAPA PARA BANDEJAS PORTACABLES EN TRAMOS RECTOS_x000a_Material: Acero Galvanizado ASTM A653 INCLUYE: 1 Tapa fabricada en sección &quot;U&quot; de chapa de A°G° de e=2mm para ancho de bandeja_x000a_W=200mm4 Clips de sujeción de tapa fabricados en chapa de A°G° de_x000a_e=2mm_x000a_IMPROMEC/BOLIVIA" u="1"/>
        <s v="MOTOR DIESEL DEUTZ MOD. BF4M1013C_x000a_Nominal Power @ Nominal Rpm: 115 kw_x000a_Engine Injection Type: DIRECT_x000a_Engine Aspiration Type: TURBO_x000a_Air Cooling Type LUCHT-LUCHT INTERCOOLED_x000a_Bore: 108mm_x000a_Stroke: 130 mm_x000a_Engine Capacity: 4760 cc_x000a_Qty Cylinders: 4 Qty_x000a_Nominal Rpm @ Nominal Power: 23000 Rpm_x000a_Engine Fuel Type: DIESEL_x000a_Engine Cooling Type: Air Cooled_x000a_Engine Color: Grey _x000a_Flywheel Housing SAE: SAE 3_x000a_Flywheel SAE: Unknown_x000a_Engine Condition: Used/xchange_x000a_Turbo Type: Dry_x000a_Exhaust System: Dry_x000a_ECU Present?: no_x000a_Starter Voltage: 24 Volt_x000a_Rated Power: 112 Kw_x000a_Rated Speed: 2300 Rpm_x000a_Injection Type: Mechanical Fuelpump_x000a_Engine Brand: DEUTZ_x000a_*Certificados y pruebas de calidad de fabrica_x000a_Manual de partes y reparación de motor_x000a_Garantía de 24 meses_x000a_MARCA:DEUTZ/FRANCIA" u="1"/>
        <s v="Transporte Diésel " u="1"/>
        <s v="Barniz copal  brilloso de 3,5 lts." u="1"/>
        <s v="Brocha de 1&quot;" u="1"/>
        <s v="PINTURA EN AEROSOL COLOR NEGRO BRILLOSO" u="1"/>
        <s v="LUMINARIA VIAL LED 911401620005, 100.000HS 36400lm._x000a_Modelo: BRP394 LED364/NW_x000a_Potencia Nominal: 280W _x000a_Tensión Nominal: 220-240VAC _x000a_Frecuencia: 50/60Hz_x000a_Color: 4000K_x000a_Angulo de Apertura: 120° _x000a_Grado de Protección: IP65_x000a_Accesorios: Incluir fotocélula y base/sócalo para fotocélula._x000a_PHILIPS/CHINA" u="1"/>
        <s v="Pintura en Aerosol Multi USO  color Amarillo Vivo 400ml" u="1"/>
        <s v="Brocha de 2&quot;" u="1"/>
        <s v="CABLE FLEX 1 X 1 MM2 750V 70°C ROJO " u="1"/>
        <s v="HYDRAULIC PUMP No. PARTE 5541849600_x000a_CASAPPA/ITALY" u="1"/>
        <s v="Brocha de 4&quot;" u="1"/>
        <s v="BUSH STABILIZE Nº DE PARTE 90385-11021 _x000a_MARCA: TOYOTA" u="1"/>
        <s v="CONSTRUCCION MURO PERIMETRAL - Planta Concentradora (Solo Mano de obra)" u="1"/>
        <s v="Kit de conexión entre bandejas portacable: _x000a_Material: Acero Galvanizado_x000a_ASTM A653 _x000a_INCLUYE:_x000a_1 Conectores fabricados en chapa de A°G°, espesor = 2 mm_x000a_8 Pernos hexagonales zincados de 5/16&quot;×3/4&quot;_x000a_8 Tuercas hexagonales zincadas de 5/16&quot;_x000a_8 Arandelas planas zincadas de 5/16&quot;_x000a_8 Arandelas de presión zincadas de 5/16&quot;_x000a_IMPROMEC/BOLIVIA" u="1"/>
        <s v="REPARACION BOMBA GRINDEX, MODELO MATADOR H INOX,  serie: 1910625_x000a_MONTAJE Y SUMINISTRO DE PARTES:_x000a_- 1 PZA 410171  STUD, DI N 939 M12X35-A2-70 _x000a_- 4 PZA 132424 PLAI N WASHER, SS 3577-12-A2-170HV _x000a_- 4 PZA 410011 HEXAGON NUT, M12-A4-70 _x000a_- 1 PZA 5104300 SEAL HOUSI NG COV. COA _x000a_- 1 PZA 5101800 DI FFUSER COAT, MATADOR H 8106 _x000a_- 1 PZA 5138602  IMPELLER STAI NLESS, MATADOR H 50 HZ _x000a_- 1 PZA 5139001 SUCTI ON COVER STAI NLESS, MATADOR H 8106,181 _x000a_- 1 PZA 5177600 O-RI NG KI T MATADOR H 8106,181 _x000a_- 1 PZA 5086900 AI R RELEASE VALVE _x000a_- MANO DE OBRA, INSUMOS Y MANTENIMIENTO GENERAL_x000a_MARCA: GRINDEX/SUECIA_x000a_MODELO: MATADOR H" u="1"/>
        <s v="Brocha ½”  _x000a_PRETUL/MEXICO" u="1"/>
        <s v="Solución de cloruro de potasio ClK 4 M frasco  de 250 o  500 ml() DESCRIPCION  Solución de cloruro" u="1"/>
        <s v="Juego de destornilladores de 8 piezas cushiongrip_x000a_MILWAUKEE/ASIA" u="1"/>
        <s v="CABLE FLEXIBLE 3 X 35 MM2 0.6/1KV 90°C" u="1"/>
        <s v="Níquel metálico 99,96% de pureza en trozos para reducción de muestras de estaño  DESCRIPCION Níquel metálico " u="1"/>
        <s v="Barra redonda lisa de acero SAE 1045 Ø = 2 1/4&quot;X6 m._x000a_AREQUIPA/PERU" u="1"/>
        <s v="GUANTES CABRETILLA (CON FORRO Y SIN FORRO) _x000a_- Guante fabricado en cuero natural cabritilla_x000a_- Curtido al cromo certificado._x000a_- Con forro interior y sin forro_x000a_- Con puño elástico_x000a_- De color gris claro_x000a_Cantidad (pares)_x000a_CON FORRO – 65 pares_x000a_SIN FORRO – 140 pares_x000a_CALTEX/CHILE" u="1"/>
        <s v="Solución estándar cadmio Cd (frasco de 1000 ml o dos frascos de 500 ml) DESCRIPCION  Solución estándar cadmio" u="1"/>
        <s v="ACEITE ROTO INJECT, N° PARTE 1630091800 (ATLAS COPCO)" u="1"/>
        <s v="Cepillo de acero con mango de madera 11”_x000a_UYUSTOOL/ASIA" u="1"/>
        <s v="Pintura latex tradicional Monopol color Arena  de 18 lts." u="1"/>
        <s v="Pintura latex tradicional Monopol color Crema  de 18 lts." u="1"/>
        <s v="CABLE FLEX 1 X 1 MM2 750V 70°C AMARILLO " u="1"/>
        <s v="REPARACION BOMBA GRINDEX, MODELO MATADOR H INOX,  serie: 2118270_x000a_MONTAJE Y SUMINISTRO DE PARTES:_x000a_- 4 PZA 132424 PLAI N WASHER, SS 3577-12-A2-170HV _x000a_- 1 PZA 5174000 STATOR HOUSING, MATADOR 8106;181_x000a_- 1 PZA 5003901 THERMAL DETECTORS, 130° C _x000a_- 1 PZA 5104300 SEAL HOUSI NG COV. COA  _x000a_- REBOBINADO DE MOTOR ELECTRICO S/G ESTANDAR DE FABRICA 20 KW_x000a_- MANO DE OBRA, INSUMOS Y MANTENIMIENTO GENERAL_x000a_MARCA: GRINDEX/SUECIA_x000a_MODELO: MATADOR H" u="1"/>
        <s v="GAS ARGON y/o NITROGENO" u="1"/>
        <s v="ANGULAR ASTM A36 2&quot; x 2&quot; x 3/8&quot; x 6 m_x000a_AREQUIPA/PERU" u="1"/>
        <s v="Filtro cartuchos para vapores orgánicos y gases" u="1"/>
        <s v="Mármol industrial color blanco troceado de aproximadamente 1&quot; DESCRIPCION Mármol industrial " u="1"/>
        <s v="MOTOR PARA LA RECARGA DE RESORTES P/EMAX2 1.2 220-250VAC/DC ABB 1SDA073711R1_x000a_ABB/SUECIA" u="1"/>
        <s v="CABLE FLEXIBLE 3 X 16 MM2 0.6/1KV 90°C " u="1"/>
        <s v="CABLE FLEXIBLE 3 X 25 MM2 0.6/1KV 90°C " u="1"/>
        <s v="CABLE FLEXIBLE 3 X 50 MM2 0.6/1KV 90°C " u="1"/>
        <s v="CABLE FLEXIBLE 3 X 70 MM2 0.6/1KV 90°C " u="1"/>
        <s v="CABLE FLEXIBLE 3 X 95 MM2 0.6/1KV 90°C " u="1"/>
        <s v="CELDA DE PROTECCION DE MEDIA TENSION (PRIMARIO) _x000a_Para tensión nominal de 6.6 KV_x000a_Celda de MT 17.5kV 1250A 31.5kA, modelo Unigear ZS1, de entrada, desde transformador de DEORURO, con los siguientes componentes principales:_x000a_•_x0009_Un (1) interruptor de MT en vacío modelo VD4 17.5kV 1250A, 31.5kA, tipo extraíble._x000a_•_x0009_Tres (3) transformadores de corriente tipo bloque, para medición y protección, relación 800-1200/5/5 A (de 2 núcleos en secundario), S1: clase 0.5-10VA y S2: 5P20-10VA, Aislación 17.5/38/95kV, 50 Hz._x000a_•_x0009_Tres (3) transformadores de tensión, tipo bloque extraible, con fusible de protección, en aislación 17.5/38/95kV, relación 7200:V3/120:V3/120:V3 V, S1: clase 0.5-30VA y S2: 3P-30VA, 50 Hz._x000a_•_x0009_Un (1) seccionador de MT puesta a tierra en 17.5kV._x000a_•_x0009_Tres (3) pararrayos de MT, para ingreso._x000a_**Se reutilizará el rele del cliente y se lo instalará en la celda nueva**_x000a_ABB/UNIGEAR ZS1/BRASIL" u="1"/>
        <s v="Curvina 24″_x000a_TRUPER/ASIA" u="1"/>
        <s v="PERFIL I - IPE200x100x12mt 18.0kg/m_x000a_ARCELOR MITTAL/ESPAÑA" u="1"/>
        <s v="PERFIL C: 5&quot; x 2&quot; x 2&quot;, espesor 5/16&quot;x6 m (120x50x5/16&quot;x6m)_x000a_WIN METALS STEEL/CHINA" u="1"/>
        <s v="Tinte para pintura latex universal color naranja 50ml" u="1"/>
        <s v="Lijas en diferentes medidas para madera (ROLLO)_x000a_3M/NORTON/BRASIL" u="1"/>
        <s v="ARANDELA, (CUBO EJE FRONTAL DER. IZQ-) Nº DE PARTE 90214-42030 _x000a_MARCA: TOYOTA" u="1"/>
        <s v="Disco de desbaste y Corte de 9”_x000a_NORTON/BRASIL" u="1"/>
        <s v="Taladro percutor a Batería_x000a_• RPM. 2100_x000a_• BPM. 0 – 33000 _x000a_• Tamaño De Mandril ½ Pulgada_x000a_• Motor Powerstate Sin Escobillas_x000a_• Procesador Redlink _x000a_• Batería Redlithium De ION-LITIO_x000a_• Con accesorios completos (Cargador Rápido, 2 Baterías 18V de 5AH, Estuche de Transporte)_x000a_MILWAUKEE MOD.2904-259/CHINA TECNOLOGIA USA" u="1"/>
        <s v="ENCHUFE SCHUKO 3 TOMAS DE GOMA C/TAPA 16A 250V IP44 REF 253622-S_x000a_Corriente Nominal: 16A _x000a_Número de polos: 2P+T SCHUKO_x000a_Número de Tomas: 3 CON TAPA_x000a_Tensión Nominal: 220-250VAC_x000a_Frecuencia: 50/60Hz_x000a_PCE/AUSTRIA" u="1"/>
        <s v="BUJE, BARRA ESTABILIZADORA FR., NO. 1 Nº DE PARTE 48815-60170 _x000a_MARCA: TOYOTA" u="1"/>
        <s v="5174000 Stator housing Matador 8106.181 Al" u="1"/>
        <s v="ANGULAR ASTM A36 3&quot; x 3&quot; x 5/16&quot; x 6 m_x000a_AREQUIPA/PERU" u="1"/>
        <s v="CONJ.CILINDRO, FRENOS RUEDA TR. (DER. IZQ.FR.O SUP.) Nº DE PARTE 47550-60120 _x000a_MARCA: TOYOTA" u="1"/>
        <s v="CONTACTOR ABB AF-305-30-11 BOBINA 100-250VAC-DC 400V/160KW_x000a_ABB/SUECIA" u="1"/>
        <s v="Juego de Pinceles de 24 pzas. _x000a_PENTEL/ASIA" u="1"/>
        <s v="Barra redonda lisa de acero SAE 1045 Ø= 3.1/2&quot;X2 m._x000a_AREQUIPA/PERU" u="1"/>
        <s v="133063 Inspection Screw" u="1"/>
        <s v="BUJE, ESTABILIZADOR (POSTERIOR) Nº DE PARTE 48815-26020 _x000a_MARCA: TOYOTA" u="1"/>
        <s v="NEUMATICOS 7.50-16 CXG (10PR)" u="1"/>
        <s v="Flexo metro de 5 m _x000a_TRUPER/MEXICO" u="1"/>
        <s v="5174100 Adapter Matador 8106.181, 8106.082 MSHA" u="1"/>
        <s v="CORREA TRAPEZOIDAL (VENTILADOR Y ALTERNADOR) Nº DE PARTE 90916-02452 _x000a_MARCA: TOYOTA" u="1"/>
        <s v="Acido Clorhidrico p.a. (ácido muriático) Formula Química HCI pureza de 37 % p.a.  Densidad d=1,19 g/mol. x 25 lt (equivale 29,75 kg) 37% (1500 litros equivalen a 1785 kilogramos) DESCRIPCION  Acido Clorhidrico  " u="1"/>
        <s v="BROCA TE-CX 1X10, 26/27 2206735 PARA ROTOMARTILLO HILTI TE 6-A36      _x000a_CODIGO: TE-CX 26/27,  _x000a_DIAMETRO: 1 IN _x000a_LONGITUD: 10 IN  _x000a_LONGITUD DE TRABAJO: 200 mm _x000a_HILTI/ALEMANIA" u="1"/>
        <s v="SUBCONJUNTO BUJE, BARRA CONTROL LATERAL Nº DE PARTE 48706-60070 _x000a_MARCA: TOYOTA" u="1"/>
        <s v="CABLE FLEX 1 X 1 MM2 750V 70°C NEGRO " u="1"/>
        <s v="Cinta Métrica en fibra de vidrio (Trupper 50 mts)       _x000a_TRUPER/ASIA" u="1"/>
        <s v="Brocha de 1&quot; _x000a_TIGRE/BRASIL" u="1"/>
        <s v="Brocha de 2&quot; _x000a_TIGRE/BRASIL" u="1"/>
        <s v="Brocha de 3&quot; _x000a_TIGRE/BRASIL" u="1"/>
        <s v="Brocha de 4&quot; _x000a_TIGRE/BRASIL" u="1"/>
        <s v="LLANTA DE GOMA PANTANERA, 265/70R19,5; DE 16 LONAS, AÑO 2022_x000a_ROAD SHINE /CHINA" u="1"/>
        <s v="ESLINGA PLANA _x000a_6&quot; * 4M * 6TON          _x000a_- FABRICADO BAJO NORMA ASME B30,9_x000a_- FABRICADO DE POLIESTER DE ALTA TENACIDAD_x000a_- PROCESO DE FABRICACION CERTIFICADO BAJO LA NORMA ISO9001-2008_x000a_COEFICIENTE DE SEGURIDAD DE 7 A 1" u="1"/>
        <s v="ESPAGUETTI AB TRAMAPLAST  130 °C 1,5/2KV 1,0 MM_x000a_TRAMAPLAST/BRASIL" u="1"/>
        <s v="ESPAGUETTI AB TRAMAPLAST  130 °C 1,5/2KV 2,0 MM_x000a_TRAMAPLAST/BRASIL" u="1"/>
        <s v="Tinte para pintura latex universal color azul 50ml" u="1"/>
        <s v="Clavos de herrar 50 mm _x000a_NACIONAL" u="1"/>
        <s v="BOBINA DE CIERRE ABB P/EMAX2 YC E1.2..E6.2 120..127 VAC/DC, 1SDA073685R1_x000a_ABB/ITALIA" u="1"/>
        <s v="PLETINA ASTM A36 1.1/2&quot; x 3/16&quot; x 6 m_x000a_AREQUIPA/PERU" u="1"/>
        <s v="PLETINA ASTM A36 4&quot; x 1&quot; x 6 m_x000a_ACEROS AREQUIPA/PERU" u="1"/>
        <s v="Alicate universal _x000a_TRUPER/MEXICO" u="1"/>
        <s v="GUANTES NITRILO 727_x000a_- 100% nitrilo_x000a_- No admitido_x000a_- Sin forro_x000a_- Agarre de superficie mate_x000a_- Ergonómico_x000a_SHOWA 727/GUATEMALA" u="1"/>
        <s v="LAMPARA LUMINA HCL-ESTAÑO COMPATIBLE A ESPECTROFOMETRO DE ABSORCION ATOMICA, MODELO AANALYST 200_x000a_Lumina Hollow Cathode 2 Lamp – SN (N3050175)_x000a_PERKIN ELMER/ESTADOS UNIDOS - SINGAPUR" u="1"/>
        <s v="CONSTRUCCION BAÑOS - Planta Concentradora (Sector Molino SAG) Solo mano de Obra" u="1"/>
        <s v="CONJUNTO DISCO EMBRAGUE Nº DE PARTE 31250-60431 _x000a_MARCA: TOYOTA" u="1"/>
        <s v="Filtros de alta eficiencia para partículas" u="1"/>
        <s v="BARRA REDONDA LISA 1045 Ø = 85 mm x L = 2 m._x000a_ABM STEEL/TURQUIA" u="1"/>
        <s v="CUERDA DE NYLON  DE ¾”_x000a_- Longitud aproximada por cada kilo (mm/kg) 5.50 mt-capacidad de ruptura (kg) 1767 color azul._x000a_EXTRUPLAST/BOLIVIA" u="1"/>
        <s v="GAS ARGON y/o NITROGENO_x000a_3 H INDUSTRIALES S.R.L." u="1"/>
        <s v="CONSTRUCCION DUCHAS N-325 linea 44 (Solo mano de Obra)" u="1"/>
        <s v="Hierro&gt;=97%, M=55.85 g/mol" u="1"/>
        <s v="5139001 Suction cover stainless, Matador H, 8106.181" u="1"/>
        <s v="Pala redonda T-2000, puño &quot;Y&quot; (espesor 1.3 mm; ancho 10.5”; largo18-1/4”; largo total 39-1/2”)_x000a_TRUPER/ASIA" u="1"/>
        <s v="Combo octagonal con mango de madera con absolvedor de impactos de 16 Lb. _x000a_TRUPER/ASIA" u="1"/>
        <s v="Cepillo para madera (Garlopas 5C de 2” ancho, 14” de largo)_x000a_TRUPER/ASIA" u="1"/>
        <s v="JUEGO CRUCETAS, JUNTA UNIVERSAL ARBOL CARDAN FR. Nº DE PARTE 04371-60070 _x000a_MARCA: TOYOTA" u="1"/>
        <s v="CABLE FLEX 750V 1 X 25 MM2" u="1"/>
        <s v="GEAR PUMP Nº DE PARTE 5580101908_x000a_EPIROC/SE" u="1"/>
        <s v="COJINETE (EXT.CUBO EJE FR., IZQ. DER.) Nº DE PARTE 90368-45087 _x000a_MARCA: TOYOTA" u="1"/>
        <s v="COJINETE (INT.CUBO EJE FR., IZQ. DER.) Nº DE PARTE 90368-49084 _x000a_MARCA: TOYOTA" u="1"/>
        <s v="BUSH (FOR FRONT STABILIZER BAR) Nº DE PARTE 90385-13009 _x000a_MARCA: TOYOTA" u="1"/>
        <s v="BARRA REDONDA LISA SAE 1045 Ø = 130 mm x L = 2 m_x000a_WIN METALS STEEL/CHINA" u="1"/>
        <s v="BARRA REDONDA LISA SAE 1045 Ø = 90 mm x L = 2 m._x000a_WIN METALS STEEL/CHINA" u="1"/>
        <s v="BOLSAS BIODEGRADABLES_x000a_-_x0009_Paquete de 20 unidades_x000a_-_x0009_Dimension de bolsas: 90 cm. x 110 cm. x 80 micras_x000a_-_x0009_Color negro_x000a_INNOVAPLAST/BOLIVIA" u="1"/>
        <s v="Juego de Llaves combinadas métricas de 15 piezas (M6-7-8-10-11-12-13-14-17-19-22-24-27-30-32)_x000a_TRAMONTINA-PRO/BRASIL" u="1"/>
        <s v="Cañería galvanizada  Ø = 1&quot; X 6 m_x000a_ASIA" u="1"/>
        <s v="NEBULIZADOR-NEBULLIZER ADJUSTABLE PLASTIC COMPATIBLE A ESPECTROFOTOMETRO DE ABSORCION ATOMICA MODELO PINAACLE 900F (N3160144)_x000a_PERKIN ELMER/ESTADOS UNIDOS - SINGAPUR" u="1"/>
        <s v="Juego de destornilladores aluminio 15 piezas_x000a_HERMEX/MEXICO                    " u="1"/>
        <s v="Tinte para pintura latex universal color amarillo ocre 50ml" u="1"/>
        <s v="PINTURA EN AEROSOL COLOR AMARILLO VIVO" u="1"/>
        <s v="CONJ. CILINDRO, FRENOS RUEDA TR. (DER. IZQ.FR.O SUP.) Nº DE PARTE 47550-60120 _x000a_MARCA: TOYOTA" u="1"/>
        <s v="Filtros con carbón activado y tapa para partículas" u="1"/>
        <s v="Tubería FG ½”_x000a_TUPER/BRASIL" u="1"/>
        <s v="CONDICIONES TECNICAS_x000a_ACCESORIOS PARA BREAKER BASTIDOR ABIERTO _x000a_MARCA: ABB E1.2B 1600 EKIP DIP LLI 3P F F_x000a_Current Type AC Ue =&lt; 440V 3000 cycle_x000a_Ue = 500 ... 690 V 6500 cycle_x000a_30 cycles per hour_x000a_Electrical Durability 20000 cycle_x000a_60 cycles per hour_x000a_Mechanical Durability_x000a_Number of Poles 3_x000a_Power Loss 201 W_x000a_Product Main Type SACE Emax 2_x000a_Product Name Air Circuit Breaker_x000a_Product Type Air Circuit Breaker_x000a_Rated Service Short- 100 %_x000a_Circuit Breaking_x000a_Capacity, in % of Icu (Ics)_x000a_Rated Current (In) 1600 A_x000a_Rated Voltage (Ur) 690 V_x000a_Rated Impulse acc. to IEC 60947-2 12 kV_x000a_Withstand Voltage (Uimp)_x000a_Rated Insulation Voltage AC 1000 V (Ui)_x000a_Rated Operational 690 V AC_x000a_-_x0009_Garantía mínima de 1 año." u="1"/>
        <s v="Cañería ASTM A-106 3/4” SCH. 80 S/c_x000a_OTERO/CHINA" u="1"/>
        <s v="CABLE FLEX 750V C5 4 MM NEGRO 30112501106_x000a_CORDEIRO/FLEXIVEL/BRASIL" u="1"/>
        <s v="Clavo Acero p/construcción 1 ½” _x000a_ARCELORMITTAL/BRASIL" u="1"/>
        <s v="JUEGO ZAPATA FRENO POSTERIOR Nº DE PARTE 04495-60070 _x000a_MARCA: TOYOTA" u="1"/>
        <s v="Pintura en Aerosol Multi USO  color Negro Brilloso 400ml" u="1"/>
        <s v="Pintura en Aerosol Multi USO  color Blanco Brilloso 400ml" u="1"/>
        <s v="CUERDA DE NYLON  DE 1/2”_x000a_- Longitud aproximada por cada kilo (mm/kg) 11.0 mt- capacidad de ruptura (kg) 687 – color azul_x000a_EXTRUPLAST/BOLIVIA" u="1"/>
        <s v="Pintura en Aerosol Multi USO  color Oro Metalico 400ml" u="1"/>
        <s v="MOTOR DIESEL DEUTZ MOD. BF4M1013EC_x000a_CONDICIONES TECNICAS_x000a_MOTOR DIESEL DEUTZ MOD. BF4M1013EC _x000a_N° cilindros: 4_x000a_Cilindrada: 4,8 _x000a_Régimen nominal máximo: 2300_x000a_Potencia Max. 118 Kw_x000a_Par max: 577 Nm _x000a_Procedencia: Estados Unidos/Alemania  _x000a_CONDICIONES ADICIONALES _x000a_- Tiempo de entrega: inmediata_x000a_- Certificados de fábrica_x000a_- Manual de parte y de operador_x000a_- Garantía mínima de 1 año_x000a_DEUTZ/BF4M1013EC/EEUU/ALEMANIA" u="1"/>
        <s v="5086900 Air Release Valve" u="1"/>
        <s v="Barniz copal  mate de 3,5 lts." u="1"/>
        <s v="ACETILENO P/LABORATORIO  " u="1"/>
        <s v="Contactor trifasico en vacío para media tensión de 7.2KV/400A/50Hz, voltaje de bobina 220VAC, debe contar mínimo con 4NC+4NO." u="1"/>
        <s v="Solución estándar Arsénico As (frasco de 1000 ml o dos frascos de  500 ml) DESCRIPCION  Solución estándar arsénico" u="1"/>
        <s v="Clavo Acero p/construcción 2 ½” x 10_x000a_ARCELORMITTAL/BRASIL" u="1"/>
        <s v="Clavo Acero p/construcción 2 ½” x 12_x000a_ARCELORMITTAL/BRASIL" u="1"/>
        <s v="PAPEL MYLAR 030MM_x000a_RVD/BRASIL" u="1"/>
        <s v="PAPEL MYLAR 035MM_x000a_RVD/BRASIL" u="1"/>
        <s v="Peróxido de Sodio p.a. Fórmula química Na202, rango de concentración 99 % a 100 % peso molecular M=77,98 g/mol (frasco de 1 kilogramo o turril de 10 kg o 50kg) DESCRIPCION  Peróxido de sodio" u="1"/>
        <s v="Pintura en Aerosol Multi USO  color Plata Metalico 400ml" u="1"/>
        <s v="GUANTES NITRILO TEJIDO CON PALMA CUVIERTA DE NITRILO  SHOWA 377_x000a_- Revestimiento de nitrilo_x000a_- Agarre de espuma_x000a_- Puño elástico_x000a_SHOWA 377/VIETNAM" u="1"/>
        <s v="INDUCIDO DE MOTOR ELECTRICO PARA LOCOMOTORA IMIM LTC 10TN " u="1"/>
        <s v="MOTOR ELECTRICO PARA LOCOMOTORA RUSA DE 7TN " u="1"/>
        <s v="NEUMATICOS 225/70 R17 D697 DUELER A/T" u="1"/>
        <s v="Rodillo Polilana " u="1"/>
        <s v="ANGULAR ASTM A36 1&quot; x 1&quot; x 1/4&quot; x 6 m_x000a_GERDAU/BRASIL" u="1"/>
        <s v="ARGON GAS INDUSTRIAL (M3)" u="1"/>
        <s v="CABLE DE SOLDAR 70 MM2 750V 70°C " u="1"/>
        <s v="PINTURA EN AEROSOL COLOR BLANCO" u="1"/>
        <s v="CONJUNTO COJINETE, DESEMBRAGUE Nº DE PARTE 31230-60201 _x000a_MARCA: TOYOTA" u="1"/>
        <s v="Combo de 4 Lb _x000a_TRAMONTINA/BRASIL" u="1"/>
        <s v="PANTANERA, TUBULAR 12R22.5; DE 20 LONAS AÑO 2022_x000a_AUFINE SMART / GERMANI" u="1"/>
        <s v="CONJUNTO PRECALENTADOR (12V) Nº DE PARTE 19850-17020 _x000a_MARCA: TOYOTA" u="1"/>
        <s v="OVEROL TIPO PILOTO_x000a_• Tela de Kaki de primera (65% algodón y 35% poliéster)_x000a_• Reflectivos  coreanos de 1” sobre tela e color_x000a_• Tela de ½” superior e inferior delimitando la cinta reflectiva._x000a_• Triple costura en las uniones de brazos con espalda y pecho._x000a_• Cierre doble frontal de primera calidad._x000a_• Dos bolsillos pecheros con tapa bolsillo con broche._x000a_• Bolsillo porta bolígrafos en brazo izquierdo._x000a_• Un bolsillo en muslo derecho con dos pliegues con tapa bolsillo._x000a_• Bordado de número correlativo de 1 al 1000 en puño derecho interno._x000a_• Dos bolsillos traseros._x000a_• Tallas requeridas._x000a_           S - 100_x000a_          M - 345_x000a_            L - 320_x000a_          XL - 105_x000a_        XXL - 5_x000a_• Logo EMC bordado en pecho lado derecho._x000a_• Logo COMIBOL bordado en pecho lado izquierdo._x000a_• Lema de seguridad en brazo derecho._x000a_• Cintura elástica._x000a_FIMOA/BOLIVIA" u="1"/>
        <s v="SEPARADORES FIJOS PARA DUCHA LATERALES (MAMPARA)_x000a_Anclados al piso_x000a_Paneles de acero fabricados en acero galvanizado (40×20) forrados con aluminio. Los paneles divisorios tienen un espesor de 20mm y una altura de 180 cm. Las pilastras o elementos de soporte vertical, tienen un espesor de 20 mm y un alto de 210 cm." u="1"/>
        <s v="Pintura Sintetica brillo Monopol  de 3,5 lts. Color negro" u="1"/>
        <s v="Auditoría Interna de Seguimiento basado en norma ISO/IEC 17025:2017_x000a_Ampliación de signatarios (respecto alcance Química Analítica en Minerales_x000a_Plan de Auditoria_x000a_Informe de Auditoria en físico y digital_x000a_Informe técnico del servicio realizado" u="1"/>
        <s v="Acero corrugado de Construcción 1/2” (12mm)_x000a_ARCELOR/BRASIL" u="1"/>
        <s v="ACETILENO INDUSTRIAL Y ACETILENO ANALITICO  " u="1"/>
        <s v="BEARING NEEDLE Nº DE PARTE 90364-33011 _x000a_MARCA: TOYOTA" u="1"/>
        <s v="ACEITE CPI-9301-46 PARA COMPRESOR (LUBRIZOL)" u="1"/>
        <s v="PINTURA EN AEROSOL COLOR ROJO VIVO" u="1"/>
        <s v="CABLE COBRE 1KV HEPR/ST2 C5 NBL 2 X 2.5 PR/A 3081750209112_x000a_CORDEIRO/HEPR/BRASIL" u="1"/>
        <s v="Hoja para sierra mecánica 18”x11/2”-10T _x000a_STARRET /BRASIL" u="1"/>
        <s v="NEUMATICOS 185/65 R14 POTENZA G111" u="1"/>
        <s v="OIL RIF NDURANCE, N° PARTE 1630091900 " u="1"/>
        <s v="Segueta para metal Medida 12”, ajustable y con agarre suave PRETUL/ASIA                                       " u="1"/>
        <s v="Bandeja portacable tipo escalerilla, sección recta, 200×100x2mm. Pesada Bandeja portacable de tipo escalerilla, sección recta de dimensiones:_x000a_H=100mm W=200mm, tipo Pesado (e=2mm), resiste hasta 400kg/ml._x000a_Material base: Acero Galvanizado ASTM A653 Zincado, certificación_x000a_IBNORCA bajo procedimientos descritos en norma NEMA VE-1._x000a_IMPROMEC/BOLIVIA" u="1"/>
        <s v="Bandeja portacable tipo escalerilla, sección recta, 300x100×2mm. Pesada_x000a_Bandeja portacable de tipo escalerilla, sección recta de dimensiones:_x000a_H=100mm W=300mm, tipo Pesado (e=2mm), resiste hasta 400kg/ml._x000a_Material base: Acero Galvanizado ASTM A653 Zincado, certificación_x000a_IBNORCA bajo procedimientos descritos en norma NEMA VE-1._x000a_IMPROMEC/BOLIVIA" u="1"/>
        <s v="LUMINARIA CAMPANA LED _x000a_Modelo: BY698P LED300/CW PSD OHILIPS 911401512831_x000a_Potencia Nominal: 230W _x000a_Tensión Nominal: 220-240VAC _x000a_Frecuencia: 50/60Hz_x000a_Color: 6500K_x000a_Angulo de Apertura: 120° _x000a_Grado de Protección: IP65_x000a_PHILIPS/CHINA" u="1"/>
        <s v="410171 Stud, DIN 939 M12x35-A2-70" u="1"/>
        <s v="BOBINA DE APERTURA ABB P/EMAX2 YO E1.2..E6.2 120-127 VAC/DC, 1SDA073672R1_x000a_ABB/ITALIA" u="1"/>
        <s v="GEAR MOTOR No. PARTE 5580029713_x000a_CASAPPA/ITALY" u="1"/>
        <s v="Hoja Sierra mecánica 18T X 12” _x000a_NICHOLSON/GERMANY" u="1"/>
        <s v="Transporte Gasolina " u="1"/>
        <s v="5101800 Diffuser Coat. Matador H 8106" u="1"/>
        <s v="BARNIZ ISALKID  SAO MARCO SM-206/AR TRANSPARENTE, 1 LITRO_x000a_SAO MARCO/BRASIL" u="1"/>
        <s v="NEUMATICOS 265/65 R17 D694 DUELER A/T   " u="1"/>
        <s v="ESMERILADORA DOBLE GB801_x000a_-PARA PIEDRAS DE DIÁMETRO 8”, ALTURA 1”, AGUJERO 1. ¼”_x000a_-POTENCIA: 550 W_x000a_-VOLTAJE: 220 VAC/50HZ._x000a_-TAMANO MAXIMO DE RUEDA:205x20mm (8 PULGADAS) _x000a_-DIAMETRO DEL AGUJERO: 16mm_x000a_-LONGITUD TOTAL 395 MM (15-9/16 PULGADAS)_x000a_-PESO NETO 20.5 KG (40.8 LBS)_x000a_-VELOCIDAD SIN CARGA 2.850 RPM_x000a_-GARANTIA: 1 año_x000a_MAKITA/JAPAN/MADE IN CHINA" u="1"/>
        <s v="Papel Filtro Disco 12,5 cm, Lenta grado 390 y 391 Cada caja de 100 unidades DESCRIPCION  Papel filtro " u="1"/>
        <s v="Pintura en Aerosol Multi USO  color Naranja Fluorescente 400ml" u="1"/>
        <s v="ACETILENO ANALITICO P/EQUIPO DE ABSORCION  _x000a_3 H INDUSTRIALES S.R.L." u="1"/>
        <s v="5177600 O-ring kit Matador 8106.181" u="1"/>
        <s v="Flexo metro de 10 m _x000a_TRUPER/TAIWAN" u="1"/>
        <s v="PLETINA ASTM A36 2&quot; x 1/4&quot; x 6 m MARCA: ARCELOR MITTAL/BRASIL" u="1"/>
        <s v="5003901 Thermal Detectors, 130 °C" u="1"/>
        <s v="Pintura latex tradicional Monopol color Durasno  de 18 lts." u="1"/>
        <s v="Pintura latex tradicional Monopol color Girasol  de 18 lts." u="1"/>
        <s v="OXIGENO INDUSTRIAL_x000a_3 H INDUSTRIALES S.R.L." u="1"/>
        <s v="Ácido Nítrico p.a. Formula química HNO3 Concentración 67 % Densidad d= 1,39 x 25 lt (10 turril o bidón) .  DESCRIPCION  Ácido Nítrico " u="1"/>
        <s v="Pintura Sintetica brillo Monopol  de 3,5 lts. Color amarillo" u="1"/>
        <s v="CONTACTO AUXILIAR ABB SERIE AF CAL 19-11 AF116- AF370_x000a_ABB/SUECIA" u="1"/>
        <s v="ACETILENO INDUSTRIAL Y ACETILENO ANALITICO  _x000a_3 H INDUSTRIALES S.R.L." u="1"/>
        <s v="ESPAGUETTI AB TRAMAPLAST  130 °C 1,5/2KV 0,80 MM_x000a_TRAMAPLAST/BRASIL" u="1"/>
        <s v="Pala cuadrada T-2000, puño &quot;Y&quot; (espesor 1,8 mm; ancho 8-1/2”; largo 20-1/4”; largo total 41”)_x000a_TRUPER/ASIA" u="1"/>
        <s v="SURGE ARRESTER MWD 8 (ABB) 8KV" u="1"/>
        <s v="ANGULAR ASTM A36 1.1/4&quot; x 1.1/4&quot; x 1/8&quot; x 6 m_x000a_ACINDAR/ARGENTINA" u="1"/>
        <s v="Flexómetros Gripper, resistentes a impactos de 5 metros (Cinta impresa por ambos lados, recubiertas de laca para máxima duración, Números grandes de fácil lectura, graduación horizontal y vertical, Gancho doble que facilitan la medición por ambos lados, incluye cinta de tela, carcasa de ABS y cubierta de TPR resistente a impactos)._x000a_TRUPER/ASIA" u="1"/>
        <s v="Crisoles de hierro capacidad (volumen) de 30 ml (diseño según muestra de la unidad solicitante), de buena calidad el uso para fusión de muestras de estaño. Resistente a altas temperaturas mayor 750 oC. DESCRIPCION Crisoles de hierro " u="1"/>
        <s v="Solución estándar Zinc (frasco de 1000 ml o dos frascos de  500 ml) DESCRIPCION  Solución estándar zinc" u="1"/>
        <s v="Amoladora 9” a cable_x000a_• Voltaje: 127 V_x000a_• Eje: M14_x000a_• Fuente de alimentación: Cable_x000a_• Diámetro de la muela tipo copa (mm): 230_x000a_• Oscilaciones por carga: 6500_x000a_• Peso neto producto (kg): 5.9 - 6.5_x000a_• Uso previsto - Aplicación en material: Corte y desbaste en todo tipo de metal_x000a_• Velocidad sin carga (opm): 6500_x000a_• Diámetro del disco de lijado o tamaño de lijado (mm): 230_x000a_• Velocidad variable: No_x000a_• Oscilaciones sin carga mínima y máxima (rpm): 6500_x000a_• Con Accesorios._x000a_MILWAUKEE MOD.60875-59/CHINA TECNOLOGIA USA" u="1"/>
        <s v="Soplete (de 30 A 50 PSI Alta presión)_x000a_TRUPER/ASIA" u="1"/>
        <s v="TANDEM PUMP No. PARTE 5537340500_x000a_ATLAS COPCO/EEUU" u="1"/>
        <s v="Barniz Acrilico filtro UV brilloso transparente de 3,5 lts." u="1"/>
        <s v="5091900 Discharge connection, 4&quot; Hose Master, Matador (Minor Major version 180)" u="1"/>
        <s v="INDUCIDO DE MOTOR ELECTRICO PARA LOCOMOTORA SERMINSA DE 10TN " u="1"/>
        <s v="NEUMATICOS 12.00 R22,5 (TUBULAR)" u="1"/>
        <s v="Juego de llaves hexagonales largas 9 pzas. (1,5-2-2,5-3-4-5-6-8-10)_x000a_TRAMONTINA-PRO/BRASIL" u="1"/>
        <s v="NEUMATICOS 195 R15 CV500" u="1"/>
        <s v="PORTA LAMPARA PARA CASCO MINERO_x000a_- De plástico_x000a_- De soporte metálico inoxidable galvanizado_x000a_- Con tornillos de encastre inoxidable galvanizado_x000a_MSA/MEXICO" u="1"/>
        <s v="Bronce colada continua SAE 64 49-102 m. x 300mm._x000a_OTERO/CHINA" u="1"/>
        <s v="Hierro Reducido p.a. Formula química Fe, rango de concentración ≥ 99 % a 99,99 %, Peso molecular M=55,85 g/mol (frasco de 1 kg) DESCRIPCION  Hierro Reducido " u="1"/>
        <s v="PINTURA LATEX MONOPOL BLANCO (Balde de 18 Lt.)" u="1"/>
        <s v="ALAMBRE DE COBRE ESMALTADO REDONDO N°15 AWG, 200°C_x000a_IRCE/BRASIL" u="1"/>
        <s v="ALAMBRE DE COBRE ESMALTADO REDONDO N°16 AWG, 200°C_x000a_IRCE/BRASIL" u="1"/>
        <s v="ALAMBRE DE COBRE ESMALTADO REDONDO N°17 AWG, 200°C_x000a_IRCE/BRASIL" u="1"/>
        <s v="ALAMBRE DE COBRE ESMALTADO REDONDO N°18 AWG, 200°C_x000a_IRCE/BRASIL" u="1"/>
        <s v="ALAMBRE DE COBRE ESMALTADO REDONDO N°19 AWG, 200°C_x000a_IRCE/BRASIL" u="1"/>
        <s v="Fierro liso, acero ASTM A36 Ø = 5/8&quot; X 6 m_x000a_AREQUIPA/PERU" u="1"/>
        <s v="Bronce colada continua SAE 64 49-66 mm x 300mm_x000a_OTERO/CHINA" u="1"/>
        <s v="Bronce colada continua SAE 64 49-91 mm x 300mm_x000a_OTERO/CHINA" u="1"/>
        <s v="Llave Stilson largo 10”, Apertura 25mm.   _x000a_TRUPER/MEXICO                      " u="1"/>
        <s v="CORREA, TRAPEZ. (COMPR. ENFRIADOR A POLEA CIGUENAL, NO.1) Nº DE PARTE 99332-11260 _x000a_MARCA: TOYOTA" u="1"/>
        <s v="TUERCA, AJUSTE RUEDA FR., DER. IZQ. Nº DE PARTE 43521-60011 _x000a_MARCA: TOYOTA" u="1"/>
        <s v="Barra redonda lisa de acero ASTM A36 Ø= 2 1/2&quot;X6 m._x000a_ACEROS AREQUIPA/PERU" u="1"/>
        <s v="Pintura latex tradicional Monopol color Vainilla  de 18 lts." u="1"/>
        <s v="Carbonato de Sodio, formula química Na2CO3 p.a. y/  anhidro (frasco de 1 kg) DESCRIPCION  Carbonato de sodio" u="1"/>
        <s v="Puerta Metálica de Ingreso Batiente,  Plegable, dos hojas, con abertura 180°, tipo rejilla vertical (diámetro 1”, separación entre barras 2”), dos hojas h=3.00m, a= 5.00 m. + Marco + Quincallería._x000a_Fabricación en acero, pintura ignífuga._x000a__x000a_Puertas montadas sobre goznes que permitan la apertura a 180°. El chasis será de acero y provisto de refuerzos_x000a_Chapa frontal de acero, de 6 milímetros de espesor, la llave será antiganzúa y llave inimitable, cerradura de alta seguridad. Contará con dispositivo desencadenante de bloqueo automático, para casos de ataque en fuerza sobre las cerraduras._x000a_Chapa interior de acero, cerradura de alta seguridad._x000a_Ambas cerraduras estarán debidamente separadas para dificultar el ataque._x000a_El espesor de todos los perfiles metálicos será mínimo de 2mm., el acabado será en acero inoxidable al cromo-niquel 18/8 o tratamiento similar. (PINTURA)_x000a_El precio Unitario incluye la instalación en Obra." u="1"/>
        <s v="TINTE DE PINTURA COLOR ROJO" u="1"/>
        <s v="Plancha de acero antidesgaste 500 HB, 2000 X 1000 X 8 mm (5/16&quot;)" u="1"/>
        <s v="Plancha de acero antidesgaste 450 HB, 2000 X 1000 X 4 mm (5/32&quot;)" u="1"/>
        <s v="5178400 Basic repair kit Matador 8106.181" u="1"/>
      </sharedItems>
    </cacheField>
    <cacheField name="CANT" numFmtId="0">
      <sharedItems containsBlank="1" containsMixedTypes="1" containsNumber="1" minValue="0" maxValue="120000" count="170">
        <n v="2023"/>
        <n v="80"/>
        <n v="60"/>
        <n v="12"/>
        <n v="8"/>
        <n v="100"/>
        <n v="208.5"/>
        <n v="2"/>
        <n v="6"/>
        <n v="10"/>
        <n v="500"/>
        <n v="5000"/>
        <n v="3000"/>
        <n v="9000"/>
        <n v="800"/>
        <n v="10000"/>
        <n v="1"/>
        <n v="120000"/>
        <n v="36900"/>
        <n v="3368"/>
        <n v="3067"/>
        <n v="4560"/>
        <n v="300"/>
        <n v="200"/>
        <n v="340"/>
        <n v="40"/>
        <n v="20"/>
        <n v="5"/>
        <n v="400"/>
        <n v="4"/>
        <n v="700"/>
        <n v="138"/>
        <n v="326"/>
        <n v="150"/>
        <n v="122"/>
        <n v="30"/>
        <n v="1000"/>
        <n v="124"/>
        <n v="35"/>
        <n v="16"/>
        <n v="152"/>
        <n v="11"/>
        <n v="72"/>
        <n v="21"/>
        <n v="202"/>
        <n v="3"/>
        <m/>
        <s v="Glb"/>
        <s v="Glb."/>
        <s v="M3"/>
        <s v="M3."/>
        <s v="M2"/>
        <s v="pza."/>
        <s v="M."/>
        <s v="Ml."/>
        <s v="M"/>
        <s v="Ml"/>
        <s v="Pto."/>
        <n v="28"/>
        <n v="15"/>
        <n v="36"/>
        <n v="4500"/>
        <n v="1500"/>
        <n v="1200"/>
        <n v="250"/>
        <n v="4000"/>
        <n v="9360"/>
        <n v="21632"/>
        <n v="5408"/>
        <n v="4992"/>
        <n v="2704"/>
        <n v="2700"/>
        <n v="18"/>
        <n v="90"/>
        <n v="50"/>
        <n v="14"/>
        <n v="3245"/>
        <n v="3650"/>
        <n v="3240"/>
        <n v="416"/>
        <n v="480"/>
        <n v="144"/>
        <n v="77"/>
        <n v="56"/>
        <n v="42"/>
        <n v="116"/>
        <n v="104"/>
        <n v="26"/>
        <n v="654"/>
        <n v="169"/>
        <n v="711"/>
        <n v="552"/>
        <n v="2044"/>
        <n v="37"/>
        <n v="125"/>
        <n v="333"/>
        <n v="87"/>
        <n v="983"/>
        <n v="107"/>
        <n v="255"/>
        <n v="553"/>
        <n v="94"/>
        <n v="3.1"/>
        <n v="272"/>
        <n v="159"/>
        <n v="220"/>
        <n v="208"/>
        <n v="636"/>
        <n v="151"/>
        <n v="17"/>
        <n v="52"/>
        <n v="360"/>
        <n v="163"/>
        <n v="22"/>
        <n v="57"/>
        <n v="53"/>
        <n v="59"/>
        <n v="7"/>
        <n v="9"/>
        <n v="306"/>
        <n v="240"/>
        <n v="105"/>
        <n v="190"/>
        <n v="380"/>
        <n v="160"/>
        <n v="23"/>
        <n v="350"/>
        <n v="110"/>
        <n v="320"/>
        <n v="54"/>
        <n v="171"/>
        <n v="1664"/>
        <n v="7072"/>
        <n v="1980"/>
        <n v="70"/>
        <n v="600"/>
        <n v="118"/>
        <n v="45"/>
        <n v="55"/>
        <n v="13"/>
        <n v="24"/>
        <n v="25"/>
        <n v="120"/>
        <n v="1800"/>
        <n v="366"/>
        <n v="210"/>
        <n v="1083"/>
        <n v="20.5"/>
        <n v="38"/>
        <n v="75"/>
        <n v="32"/>
        <n v="256"/>
        <n v="0" u="1"/>
        <n v="1248" u="1"/>
        <n v="133" u="1"/>
        <n v="650" u="1"/>
        <n v="149" u="1"/>
        <n v="65" u="1"/>
        <n v="5759.55" u="1"/>
        <n v="875" u="1"/>
        <n v="33" u="1"/>
        <n v="205" u="1"/>
        <n v="6500" u="1"/>
        <n v="7199.44" u="1"/>
        <n v="97" u="1"/>
        <n v="2000" u="1"/>
        <n v="166" u="1"/>
        <n v="627" u="1"/>
        <n v="140" u="1"/>
        <n v="3250" u="1"/>
      </sharedItems>
    </cacheField>
    <cacheField name="UN" numFmtId="0">
      <sharedItems containsBlank="1" containsMixedTypes="1" containsNumber="1" minValue="1" maxValue="1131.7" count="78">
        <s v="Kg"/>
        <s v="Cajas"/>
        <s v="l "/>
        <s v="l"/>
        <s v="ml"/>
        <s v="PZA"/>
        <s v="glb"/>
        <s v="Kg."/>
        <s v="PARES"/>
        <s v="BOLSAS"/>
        <s v="PZAS"/>
        <s v="Servicio de consultoria en Linea"/>
        <s v="SERVICIO "/>
        <s v="ROLLOS"/>
        <s v="Hoja"/>
        <s v="rollo"/>
        <s v="Paquete (500 unidades)"/>
        <s v="Bolsa (100 unidades)"/>
        <s v="pza."/>
        <s v="JGO"/>
        <m/>
        <n v="1"/>
        <n v="540.29999999999995"/>
        <n v="321.77"/>
        <n v="5.2"/>
        <n v="18.2"/>
        <n v="8.57"/>
        <n v="16.059999999999999"/>
        <n v="1131.7"/>
        <n v="8"/>
        <n v="20"/>
        <n v="7"/>
        <n v="188"/>
        <n v="133.22"/>
        <n v="949.31"/>
        <n v="351.85"/>
        <n v="865.74"/>
        <n v="45.4"/>
        <n v="57.84"/>
        <n v="5"/>
        <n v="40"/>
        <n v="90.8"/>
        <n v="44"/>
        <n v="120.68"/>
        <n v="3"/>
        <n v="24"/>
        <n v="6"/>
        <n v="12"/>
        <n v="48.84"/>
        <n v="44.4"/>
        <s v="Tamb."/>
        <s v="VIAJES"/>
        <s v="M3"/>
        <s v="Litros"/>
        <s v="kilogramo"/>
        <s v="bidón "/>
        <s v="gramos"/>
        <s v="frasco"/>
        <s v="kilogramos"/>
        <s v="piezas"/>
        <s v="LT"/>
        <s v="SERVICIO"/>
        <s v="Bolsa (50 kg.)"/>
        <s v="PZAS."/>
        <s v="PIEZA"/>
        <s v="Lt."/>
        <s v="m"/>
        <s v="SERVICIOS"/>
        <s v="M2"/>
        <s v="JGO."/>
        <s v="pza. (10 metros)"/>
        <s v="pomo"/>
        <s v="Barra"/>
        <s v="SERV"/>
        <s v="KIT"/>
        <s v="PZA "/>
        <s v="EQ."/>
        <s v="Lamina"/>
      </sharedItems>
    </cacheField>
    <cacheField name="TEXTO ADICIONAL" numFmtId="0">
      <sharedItems containsBlank="1" count="129" longText="1">
        <m/>
        <s v="• Calidad del Producto: El proponente deberá adjuntar en la cotización, certificados avalados de calidad del(os) producto(s), si corresponde._x000a__x000a_• Tiempo de Entrega: A requerimiento hasta el 29/12/2023_x000a_- Entregas durante la gestión 2023 previo requerimiento, con plazo de 10 días para entrega_x000a__x000a_• Lugar de Entrega: La entrega deberá ser en Almacenes de la E.M.C._x000a__x000a_• Validez de la cotización: Mínima de 60 días calendario_x000a__x000a__x000a_Presentación de las Cotizaciones: Las cotizaciones deberán estar debidamente selladas y firmadas."/>
        <s v="Costo 20%_x000a_- mejor costo propuesto _x000a_Calidad 80%, la evaluación en base a la calidad es de la siguiente manera: _x000a_- hoja de especificaciones técnicas _x000a_- Asistencia técnica_x000a_- Mejores resultados en Laboratorio Metalúrgico"/>
        <s v="Costo 20%_x000a_- mejor costo propuesto _x000a_Calidad 80%, la evaluación en base a la calidad es de la siguiente manera: _x000a_- Hoja de datos y especificaciones técnicas _x000a_- Asistencia técnica"/>
        <s v="FASE I (DOCUMENTOS CUMPLE Y NO CUMPLE) (FOTOCOPIAS)_x000a_- Cedula de identidad del representante legal o propietario_x000a_- Actualización de matrícula SEPREC del representante legal o propietario_x000a_- Número de identificación tributaria actualizado._x000a_- MUESTRA DE MANERA OBLIGATORIA DE LOS TRES TUPOS DE FILTRO_x000a__x000a_NOTA. - El incumplimiento de presentación de cualquiera de los documentos mencionados se descalificará del proceso._x000a__x000a_FASE II (VALORACION TECNICA)_x000a_A) Calidad (85%)_x000a_1. Hoja de especificaciones técnicas (15%) _x000a_2. Procedencia (20%)_x000a_a. AMERICANO-EUROPEO (20%)_x000a_b. ASIA (5%)_x000a_c. OTROS (1%)_x000a_3. Tiempo de entrega (15%)_x000a_4. Certificados de calidad basados según NORMA NACIONAL E INTERNACIONAL (20%)_x000a_5. Experiencia de la Empresa (cantidad de contratos o facturas emitidas (15%)_x000a_B) COSTO (15%)_x000a_Costo (15%)_x000a__x000a_* La entrega del producto con entregas parciales de acuerdo a requerimiento SIMA E.M.C. hasta fecha 29/12/2023 "/>
        <s v="Características:_x000a_• Elevadas resistencias mecánicas_x000a_• Bajo calor de hidratación_x000a_• Alta impermeabilidad en hormigones y morteros_x000a_• Alta resistencia a ataques químicos y sulfatos_x000a_• Mínima fisuración y retracción térmica_x000a_• Excelente trabajabilidad y acabado de obra_x000a_• Mayor durabilidad_x000a_• Mínima reacción expansiva álcali/agregado_x000a_ Cumplimiento Norma boliviana N13 011 _x000a_ Norma americana ASTM C 595_x000a_ Plazo máximo de Entrega Total, hasta el 29 de diciembre de 2023. Plazo máximo de entrega parcial (después del requerimiento) 5 días calendario._x000a_ Lugar de Entrega: Almacén EMC (Colquiri)._x000a_ Cemento Fancesa, Viacha o similar_x000a__x000a_Condiciones Adicionales_x000a_Presentación de Documentos de Control de Calidad de Cemento – Ensayo de Resistencia a la compresión Mpa."/>
        <s v="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Prueba en operación de las muestras presentadas (60%)_x000a_B) PROPUESTA TECNICA (25%)_x000a_a. Hoja de especificaciones técnicas (10%) _x000a_b. Tiempo de entrega (7%)_x000a_c. Certificados de CALIDAD basados según NORMA NACIONAL E INTERNACIONAL (8%)_x000a_C) COSTO (15%)_x000a_i. Precio ofertado (15%)"/>
        <s v="realizar el Inventario general materiales almacén empresa minera Colquiri:_x000a_. _x000a_ Formación en el área: Ingeniería Industrial, Auditoria, Contabilidad, Administración de Empresas y ramas afines. _x000a_ Experiencia mínima de 1 año y 6 meses, en manejo y realización de inventarios._x000a_ Experiencia en procedimientos y mejoras prácticas de gestión de inventarios._x000a_ Dominio en el manejo Microsoft Office_x000a_ Buen relacionamiento de interpersonal_x000a_ Capacidad para trabajar bajo presión_x000a_ Disponibilidad Inmediata _x000a__x000a_FUNCIONES_x000a_ Inventario general materiales almacén empresa minera Colquiri:_x000a_• Identificación y elaboración de bind card_x000a_• Elaboración de registro de materiales, manejo de archivos y documentación  _x000a_• Presentación de informe mensual (avances del inventario)_x000a_•     Otras funciones que se requiera en el desempeño de los inventarios en almacén._x000a_MODOLOGIA DE CALIFICACION:_x000a__x000a_ Presentación de documentos (Respaldos)        50%_x000a_ Entrevista y evaluación                                      50%_x000a_Pagos mensuales de 5,890 bolivianos/mes (cinco mil ochocientos noventa bolivianos), , contra entrega de informe mensual de actividades, boleta de AFP y Documentación de Impuestos Nacionales que corresponda._x000a_TIEMPO DE LA DURACION DE LA CONSULTORIA  durante seis meses de la gestión 2023"/>
        <s v="• Calidad del Producto: El proponente deberá adjuntar en la cotización, certificados avalados de calidad del(os) producto(s), si corresponde._x000a__x000a_• Tiempo de Entrega: 30 días_x000a__x000a_• Lugar de Entrega: La entrega deberá ser en Almacenes de la E.M.C._x000a__x000a_• Validez de la cotización: Mínima de 60 días calendario_x000a__x000a_Presentación de las Cotizaciones: Las cotizaciones deberán estar debidamente selladas y firmadas."/>
        <s v="• Calidad del Producto: El proponente deberá adjuntar en la cotización, certificados avalados de calidad del(os) producto(s), si corresponde._x000a__x000a_• Tiempo de Entrega: 30 días_x000a__x000a_• Lugar de Entrega: La entrega deberá ser en Almacenes de la E.M.C._x000a__x000a_• Validez de la cotización: Mínima de 60 días calendario_x000a__x000a__x000a_Presentación de las Cotizaciones: Las cotizaciones deberán estar debidamente selladas y firmadas._x000a__x000a_Presentación de muestra: Los proponentes deberán mandar una muestra del producto en cuestión"/>
        <s v="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Verificación de las muestras presentadas (60%)_x000a_B) PROPUESTA TECNICA (25%)_x000a_a. Hoja de especificaciones técnicas (10%) _x000a_b. Tiempo de entrega (7%)_x000a_c. Certificados de CALIDAD basados según NORMA NACIONAL E INTERNACIONAL (8%)_x000a_C) COSTO (15%)_x000a_a. Precio ofertado (15%)"/>
        <s v="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Verificación de las muestras presentadas (60%)_x000a_B) PROPUESTA TECNICA (25%)_x000a_a. Hoja de especificaciones técnicas (10%) _x000a_b. Tiempo de entrega (7%)_x000a_c. Certificados de CALIDAD basados según NORMA NACIONAL E INTERNACIONAL (8%)_x000a_C) COSTO (15%)_x000a_d. Precio ofertado (15%)"/>
        <s v="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Verificación de muestra presentada (60%)_x000a_B) PROPUESTA TECNICA (25%)_x000a_a. Hoja de especificaciones técnicas (10%) _x000a_b. Tiempo de entrega (7%)_x000a_c. Certificados de CALIDAD basados según NORMA NACIONAL E INTERNACIONAL (8%)_x000a_C) COSTO (15%)_x000a_d. Precio ofertado (15%)"/>
        <s v="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Verificación de las muestras presentadas (60%)_x000a_B) PROPUESTA TECNICA (25%)_x000a_a. Hoja de especificaciones técnicas (10%) _x000a_b. Menor tiempo de entrega (7%)_x000a_c. Certificados de CALIDAD basados según NORMA NACIONAL E INTERNACIONAL (8%)_x000a_C) COSTO (15%)_x000a_i. Precio ofertado (15%)"/>
        <s v="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_x000a_1. Verificación de las muestras presentadas (60%)_x000a_B) PROPUESTA TECNICA (25%)_x000a_a. Hoja de especificaciones técnicas (10%) _x000a_b. Menor tiempo de entrega (7%)_x000a_c. Certificados de CALIDAD basados según NORMA NACIONAL E INTERNACIONAL (8%)_x000a_C) COSTO (15%)_x000a_i. Precio ofertado (15%)"/>
        <s v="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 _x000a_FASE II (VALORACION TECNICA)_x000a_A) CALIDAD (60%)_x000a_1. Prueba en operación de las muestras presentadas (60%)_x000a_B) PROPUESTA TECNICA (25%)_x000a_a. Hoja de especificaciones técnicas (10%) _x000a_b. Tiempo de entrega (7%)_x000a_c. Certificados de CALIDAD basados según NORMA NACIONAL E INTERNACIONAL (8%)_x000a_C) COSTO (15%)_x000a_i. Precio ofertado (15%)"/>
        <s v="FASE I (DOCUMENTOS CUMPLE Y NO CUMPLE) (FOTOCOPIAS)_x000a_- Cedula de identidad del representante legal o propietario_x000a_- Matrícula de comercio/registro SEPREC._x000a_- Número de identificación tributaria actualizado._x000a__x000a_NOTA. - El incumplimiento de presentación de cualquiera de los documentos mencionados estará SUJETA A DESCALIFICACIÓN DEL PROCESO._x000a__x000a_FASE II (VALORACION TECNICA)_x000a_A) CALIDAD (60%)_x000a_1. Verificación de procedencia, fotografías y/o muestras_x000a_B) PROPUESTA TECNICA (25%)_x000a_a. Hoja de especificaciones técnicas (10%) _x000a_b. Tiempo de entrega (7%)_x000a_c. Certificados de CALIDAD basados según NORMA NACIONAL E INTERNACIONAL (8%)_x000a_C) COSTO (15%)_x000a_        Precio ofertado (15%)"/>
        <s v="CONVERTIDOR DE FRECUENCIA TRIFÁSICO_x000a_- Potencia nominal: 15.0 kW _x000a_- Tensión nominal: 380...500 VAC_x000a_- Tolerancia de tensión: +10 % a -15 %_x000a_- Corriente nominal de salida: 33.0 A_x000a_- Frecuencia nominal: 50...60 Hz._x000a_- Tolerancia de frecuencia: ± 5 %_x000a_- Filtro CEM: Filtro Clase C3 EMC integrado_x000a_- Tipo de entrada analógica: AI1 tensión, estado 1 0...10 V CC, impedancia: 30 kOhm, impedancia 10 bits._x000a_AI2 tensión diferencial bipolar, estado 1 +/- 10 V CC, impedancia: 30 kOhm, impedancia 10 bits_x000a_AI3 corriente, estado 1 0...20 mA (o 4-20 mA, x-20 mA, 20-x mA), impedancia: 250 Ohm, impedancia 10 bits_x000a_- Tipo de salida analógica: Corriente configurable por software AQ1, estado 1 0...20 mA frecuencia de cambio 800 Ohm,_x000a_impedancia 10 bits._x000a_Tensión configurable por software AQ1, estado 1 0...10 V CC frecuencia de cambio 470 Ohm, impedancia 10 bits._x000a_- Altura de instalación: 4200 m.s.n.m."/>
        <s v="APLICACIONES_x000a_Procesos_x000a_Corte y ranurado por arco de carbón y aire (CAC-A)_x000a_Plasma (PAC)_x000a_Núcleo fundente (FCAW)_x000a_MIG (GMAW)_x000a_Palo (SMAW)_x000a_TIG CC (GTAW-CC)_x000a_Clasificación nominal: Carbonos de 3/16”_x000a_Capacidad: Carbonos de ¼”_x000a_Rango de salida_x000a_Soldadura convencional con electrodos de CC 20–325 A_x000a_MIG/núcleo fundente 15–40 V_x000a_TIG CC 20–325 A_x000a_Potencia salida del generador con clasificación nominal de 40ºC(104 ºF)_x000a_12 000 vatios pico, 10 500 vatios continuos_x000a_Especificaciones del motor_x000a_24,8 HP a 3600 RPM o aproximado_x000a_Combustible diésel_x000a_Tanque de combustible &gt; 40 Lt_x000a_Aplicaciones industriales_x000a_Fabricación Mantenimiento, Reparación, Trabajo en acero estructural, _x000a_Láminas de metal, Tubos_x000a_Uso: superficie.  _x000a_Certificación: debe contar con ficha técnica y certificación_x000a_Lugar de entrega: Almacenes de la Empresa Minera Colquiri._x000a_Garantía mínima de 1 año."/>
        <s v="FASE I (DOCUMENTOS CUMPLE Y NO CUMPLE) (FOTOCOPIAS)_x000a_- Cedula de identidad del representante legal o propietario._x000a_- Certificación de actualización de matrícula de comercio/registro SEPREC._x000a_- Número de identificación tributaria._x000a__x000a_NOTA. - El incumplimiento de presentación de cualquiera de los documentos mencionados se descalificará del proceso._x000a__x000a_FASE II (VALORACION TECNICA)_x000a_A) Calidad (70%)_x000a_1. Hoja de especificaciones técnicas 40%_x000a_2. Certificados de calidad basados según NORMA NACIONAL E INTERNACIONAL  10%_x000a_3. Asistencia técnica 20%_x000a__x000a_FASE III_x000a_B) Costo (30%)"/>
        <s v=" - Acero de alto cromo molibdeno- NI-HARD ASTM A532 III A  _x000a_- DUREZA 600 – 700 HB_x000a_- Resistencia a la abrasión y corrosión _x000a_COMPOSICION QUIMICA_x000a_- Mn 1,8 - 2,00% Max._x000a_- Cr 24 - 30 % _x000a_- Mo 2.7 - 3% Max. _x000a_- C 2,3 – 3,3%_x000a_- Si 1,50 %Max. _x000a_- Ni 2.5% Max_x000a_- P &lt; 0,05%_x000a_- S &lt; 0,05%_x000a_SE SOLICITA:_x000a_- Un impulsor para prueba en operación de las bombas Warman 4x3 y 3x2._x000a_- Cuatro impulsores y dos volutas de las bombas Warman 4x3 y 3x2 de entrega inmediata y el resto a requerimiento planta concentradora. _x000a_- Entrega de oferta en sobre cerrado._x000a_FASE I (DOCUMENTOS CUMPLE Y NO CUMPLE) (FOTOCOPIAS)_x000a_ Cedula de identidad del representante legal o propietario (actualizado)_x000a_ Certificación de actualización de matrícula de comercio/registro SEPREC_x000a_ Número de identificación tributaria actualizado._x000a_ Muestras para prueba _x000a__x000a_NOTA. - El incumplimiento de presentación de cualquiera de los documentos mencionados se descalificará del proceso._x000a__x000a_FASE II (VALORACION TECNICA)_x000a_A) Calidad (85%)_x000a_a. Hoja de especificaciones técnicas (10%)_x000a_b. Pruebas en operación (50%)_x000a_i. Tiempo de duración (40%)_x000a_ii. Análisis de difracción (10%)_x000a_c. Certificados de calidad basados según NORMA NACIONAL E INTERNACIONAL (5%)_x000a_d. Asistencia técnica (10%)_x000a_e. Inspección previa a la cotización (10%)_x000a__x000a_FASE III_x000a_B) Costo (15%)_x000a__x000a_Nota. - En función del comportamiento de durabilidad del impulsor se calificará los demás accesorios en cada tipo de bomba"/>
        <s v="FASE I (DOCUMENTOS CUMPLE Y NO CUMPLE) (FOTOCOPIAS)_x000a_- Cedula de identidad del representante legal o propietario (actualizado)_x000a_- Certificación de actualización de matrícula de comercio/registro SEPREC_x000a_- Número de identificación tributaria _x000a__x000a_NOTA. - El incumplimiento de presentación de cualquiera de los documentos mencionados se descalificará del proceso._x000a__x000a_FASE II (VALORACIÓN TÉCNICA)_x000a_A) Calidad (80%)_x000a_a. Hoja de especificaciones técnicas (material, tiempo de entrega,) 45%_x000a_b. Certificados de calidad basados según NORMA NACIONAL E INTERNACIONAL  20%_x000a_c. Asistencia técnica 15%_x000a__x000a_FASE III_x000a_B) Costo (20%)"/>
        <s v="FASE I (DOCUMENTOS CUMPLE Y NO CUMPLE) (FOTOCOPIAS)_x000a__x000a_- Cedula de identidad del representante legal o propietario_x000a_- Certificación de actualización de matrícula de comercio/registro SEPREC_x000a_- Número de identificación tributaria._x000a_NOTA. - El incumplimiento de presentación de cualquiera de los documentos mencionados se descalificará del proceso._x000a_FASE II A. VALORACION TECNICA (50%)_x000a_1. Hoja de especificaciones técnicas y Manual de partes (20%)_x000a_2. Certificados de calidad basados según NORMA NACIONAL E INTERNACIONAL (10%)_x000a_3.  SERVICIO POST VENTA (20%)_x000a__x000a_FASE III_x000a_A) Costo (50%)"/>
        <s v="FASE I (DOCUMENTOS CUMPLE Y NO CUMPLE) (FOTOCOPIAS)_x000a_- Cedula de identidad del representante legal o propietario_x000a_- Certificación de actualización de matrícula de comercio/registro SEPREC_x000a_- Número de identificación tributaria._x000a__x000a_NOTA. - El incumplimiento de presentación de cualquiera de los documentos mencionados se descalificará del proceso._x000a__x000a_FASE II (VALORACION TECNICA)_x000a_A) Calidad (80%)_x000a_1. Hoja de especificaciones técnicas (Calidad) 40%_x000a_2. Certificados de calidad basados según NORMA NACIONAL E INTERNACIONAL  20%_x000a_3. Asistencia técnica 20%_x000a__x000a_FASE III_x000a_B) Costo (20%)"/>
        <s v="A. ESPECIFICACIONES TÉCNICAS_x000a_- POLIURETANO DE MATERIA PRIMA VIRGEN_x000a_- DUREZA 80/82 SH-A_x000a_- PERNOS METRICOS E INOXIDABLES SAE 304_x000a_- TENACIDAD (DESCRIBIR VALORES)_x000a_- RESISTENCIA A LA ABRASION (DESCRIBIR VALORES)_x000a_FASE I (DOCUMENTOS CUMPLE Y NO CUMPLE) (FOTOCOPIAS)_x000a_- Cedula de identidad del representante legal o propietario_x000a_- Certificación de actualización de matrícula de comercio/registro SEPREC_x000a_- Número de identificación tributaria._x000a_NOTA. - El incumplimiento de presentación de cualquiera de los documentos mencionados se descalificará del proceso._x000a__x000a_FASE II A. VALORACION TECNICA (80%)_x000a_1. Hoja de especificaciones técnicas (20%)_x000a_2. Manual de partes, planos (10%)_x000a_3. Certificados de calidad basados según NORMA NACIONAL E INTERNACIONAL (5%)_x000a_4. Asistencia técnica (45%)_x000a_a. INSPECCION PREVIA A LA COTIZACION 30%)_x000a_b.  SERVICIO POST VENTA (15%)_x000a_FASE III_x000a_A) Costo (20%)"/>
        <s v="ESPECIFICACIONES TECNICAS _x000a_-4500 M3 de OXIGENO INDUSTRIAL (consumo estimado), para trabajos en soldadura y corte en las diferentes secciones de la Empresa._x000a_-1500 Kg de ACETILENO INDUSTRIAL (consumo estimado), para trabajos en soldadura y corte de materiales ferrosos en las diferentes secciones de la Empresa._x000a_- 6 M3 ARGON GAS INDUSTRIAL para uso y trabajos con equipos pesados en operación. _x000a_-6 M3 NITROGENO GAS INDUSTRIAL para uso y trabajos con equipos pesados en operación. _x000a__x000a_El ofertante debe presentar obligatoriamente:_x000a_1._x0009_EMPRESA:_x000a__x0009_-Registro SEPREC (Fotocopia)_x0009__x000a__x0009_-Número de Identificación tributaria NIT (fotocopia)&quot;_x000a__x000a__x000a_CONDICIONES ADICIONALES_x000a_•_x0009_Las entregas serán de acuerdo a requerimiento durante la gestión 2024, a contrato abierto (las entregas finalizan hasta fecha 31/12/2024 pudiéndose no llegar a completar la cantidad estimada o caso contrario si llegan a la cantidad o valor antes del cierre de gestión)._x000a_•_x0009_El precio del recargue debe incluir el servicio de mantenimiento de cilindros._x000a_•_x0009_El recojo y la entrega de cilindros debe ser en Almacenes de la Empresa Minera Colquiri._x000a_•_x0009_La empresa proponente se hace responsable de cualquier daño o perdida de los bienes._x000a_•_x0009_No se aceptan subcontrataciones._x000a_El plazo de prestación de servicios es de acuerdo a requerimiento y las entregas no deberán superar los 5 días calendarios desde el recojo de cilindros de Almacén Empresa minera Colquiri."/>
        <s v="TIEMPO DE ENTREGA_x000a_A requerimiento de la unidad solicitante_x000a_METODO DE CALIFICACION_x000a_Calidad, la evaluación en base a la calidad es de la siguiente manera:_x000a_-_x0009_35% asistencia técnica_x000a_Propuesta técnica:_x000a_-_x0009_35% hoja de especificaciones técnicas_x000a_Costo_x000a_-_x0009_30% menor costo"/>
        <s v="SE ADJUNTA CONDICIONES TECNICAS (PDF)"/>
        <s v="CONDICIONES TECNICAS_x000a_EQUIPO: SCOOPTRAM ST2G_x000a_MARCA: ATLAS COPCO_x000a_Certificación: debe contar con certificación de la calidad del material utilizado y su genuidad._x000a_Ficha técnica: presentar conforme a N° de Parte._x000a_Lugar de entrega: Almacenes de la Empresa Minera Colquiri._x000a_Tiempo de entrega parcial de acuerdo a requerimiento de la Unidad Solicitante._x000a_Garantía mínima de 1 año"/>
        <s v="CONDICIONES TECNICAS_x000a_FILTROS PARA EQUIPOS DE BAJO PERFIL _x000a_-_x0009_Lugar de entrega: Almacenes Empresa Minera Colquiri._x000a_-_x0009_Manuales: Debe contar con ficha técnica_x000a_-_x0009_Certificación: Los filtros deben ser de buena calidad y presentar documentación que respalde._x000a_-_x0009_Lugar de entrega: Almacenes de la Empresa Minera Colquiri._x000a_Tiempo de entrega: parciales de acuerdo a requerimiento de la Unidad Solicitante durante la gestión 2024 _x000a_-_x0009_Garantía mínima de 1 año"/>
        <s v="DESCRIPCIÓN DE FUNCIONES:_x000a_•_x0009_Elaboración y remisión de formularios 3009 a la Contraloría General del Estado. Cumpliendo con los plazos establecidos._x000a_•_x0009_Escaneado de documentos (procesos de contratación)._x000a_•_x0009_Archivar los documentos._x000a_•_x0009_Apoyo administrativo general_x000a_ACTIVIDADES A DESARROLLAR:_x000a_•_x0009_FORMULARIOS 3009 ELABORADOS Y REMITIDOS A LA CONTRALORIA GENERAL DEL ESTADO DE ACUERDO A PLAZOS ESTABLECIDOS._x000a_•_x0009_PROCESOS DE CONTRATACION ESCANEADOS Y DEBIDAMENTE ARCHIVADOS_x000a_•_x0009_TRABAJO ADMINISTRATIVO DE APOYO_x000a_ESPECIFICACIONES TÉCNICAS DEL CONSULTOR REQUERIDO:_x000a_•_x0009_Formación Profesional: Administrativa_x000a_•_x0009_Experiencia Laboral: Experiencia general de 2 años y especifica por lo menos 1 año.  _x000a_•_x0009_Cualidades: Alta adaptabilidad al puesto, capacidad de aprendizaje, iniciativa propia, alto grado de responsabilidad._x000a_•_x0009_Conocimientos Generales: Decreto Supremo 181, Ley 004, Ley 2042 y otras requeridas por la Unidad de Adquisiciones (deseable).                                       _x000a_MODALIDAD DE PAGO:_x000a_Pagos mensuales de 3,800.00 bolivianos (Tres mil ochocientos bolivianos), contra entrega de informe mensual, boleta de la Gestora e impuestos (Los impuestos y tramites en la Gestora quedan a cargo del Consultor)._x000a_TIEMPO DE LA CONSULTARIA:_x000a_Desde la firma de contrato al 31 de diciembre del 2024_x000a_LUGAR DE EJECUCION DE LA CONSULTORIA:_x000a_Oficinas de la Empresa Minera Colquiri en la Localidad de Colquiri, Plaza 6 de Agosto."/>
        <s v="Especificaciones Técnicas/Términos de Referencia:_x000a_Adquisición de CEMENTO PORTLAND, Bolsas de 50 kg cada una._x000a_Cemento Portland, Tipo IP-40:_x000a_5000 bolsas de Cemento Portland, Tipo IP-40 (NB 011). _x000a_Características:_x000a_•_x0009_Elevadas resistencias mecánicas_x000a_•_x0009_Bajo calor de hidratación_x000a_•_x0009_Alta impermeabilidad en hormigones y morteros_x000a_•_x0009_Alta resistencia a ataques químicos y sulfatos_x000a_•_x0009_Mínima fisuración y retracción térmica_x000a_•_x0009_Excelente trabajabilidad y acabado de obra_x000a_•_x0009_Mayor durabilidad_x000a_•_x0009_Mínima reacción expansiva álcali/agregado_x000a__x000a_-_x0009_Cumplimiento Norma boliviana N13 011_x000a_                                       Norma americana ASTM C 595_x000a_-_x0009_Plazo máximo de Entrega Total, hasta el 30 de diciembre de 2024._x000a_              Plazo máximo de entrega parcial (después del requerimiento): 5 días calendario._x000a_- Lugar de Entrega: Almacén EMC (Colquiri)._x000a_- Cemento Fancesa, Viacha o similar._x000a_CONDICIONES ADICONALES _x000a_Presentación de Documentación de Control de Calidad de Cemento – Ensayo de Resistencia a la compresión Mpa."/>
        <s v="PUESTO EN OBRA CONDICION OBLIGATORIA_x000a_* Plazo de Entrega: Desde la Notificación hasta el 30 de diciembre de 2024._x000a_* Lugar de Entrega: en OBRA_x000a_CONDICIONES ADICIONALES:_x000a_ARENA GRUESA LAVADA: Sus granos deberán pasar por un tamiz de 2.5 mm. y son retenidos por otro de 1 mm. El agregado fino deberá tener un módulo de finura que no sea menor de 2,3 ni mayor de 3.1_x000a_GRAVILLA LAVADA: Sus Calibres son de ¾”, ½” y 3/8”._x000a_Permanencia en la Población de Colquiri._x000a_NOTA: MATERIAL QUE NO CUMPLA LAS ESPECIFICACIONES TECNICAS NO SERA CANCELADO."/>
        <s v="ESPECIFICACIONES TÉCNICAS/TÉRMINOS DE REFERENCIA:_x000a_TAFILETES PARA CASCO DE SUPERFICIE._x000a_De preferencia Modelo STAZ-ON y FAST-TRAC_x000a_De preferencia hecho en Estados Unidos_x000a_Sistema de ajuste tipo correa deslizante._x000a_Con ajuste de 4 puntos._x000a_Conexión de punto a punto._x000a_Que proporcione un ajuste firme y cómodo, manteniendo la posición_x000a_CASCOS MINEROS DE FIBRA_x000a_Capacidad Dieléctrica: Clase G (2,000- 3,000 V)_x000a_Soporte de temperatura 176° C de carga de calor radiante._x000a_Suspensión preferente:_x000a_-_x0009_Cintas: Nylon_x000a_-_x0009_Cincho: Polietileno_x000a_-_x0009_Clips:  Metálicos_x000a_-_x0009_Ajuste: Staz on- Fas Trac._x000a_-_x0009_Color: Café claro natural._x000a_TAFILETE PARA CASCO MINERO DE FIBRA_x000a_De preferencia Modelo STAZ-ON y FAST-TRAC_x000a_De preferencia hecho en Estados Unidos_x000a_Sistema de ajuste tipo correa deslizante._x000a_Con ajuste de 4 puntos._x000a_Conexión de punto a punto._x000a_Que proporcione un ajuste firme y cómodo, manteniendo la posición._x000a_CASCO TIPO JOCKEY DE SUPERFICIE_x000a_De preferencia V-GARD_x000a_Tamaño: 52 – 64 cm_x000a_Puntos de apoyo: 4_x000a_Visera: Corta_x000a_Peso aprox.: 340 - 430 grs +/- 5 grs_x000a_Con certificación_x000a_Con ancho de bandas de la suspension ¾ pulgadas._x000a_Tamaño de la suspension 6 ¼ a 7 ¾ pulgadas._x000a_Visera antirreflejante._x000a_De forma (forma de cachucha sin ala y con visera)_x000a_De tipo i (contra impacto vertical, de arriba hacia abajo)_x000a_Con suspensión FAS TRAC_x000a_Color:  a definir_x000a_CASCO JOCKEY DE ALA ANCHA_x000a_Con certificación _x000a_Tipo I clase E_x000a_Polietileno de alta densidad._x000a_Con suspensión FAS TRAC_x000a_Color: a definir_x000a_CARRILERA METALICO_x000a_Carrillera elástica tejido de algodón._x000a_Con ganchos metálicos_x000a_Con regulador diseñado para mantener el casco de forma estable_x000a__x000a_MÉTODO DE CALIFICACIÓN_x000a_FASE I (DOCUMENTOS CUMPLE Y NO CUMPLE) (FOTOCOPIAS)_x000a_-_x0009_Cedula de identidad del representante legal o propietario_x000a_-_x0009_Matrícula de comercio/registro SEPREC._x000a_-_x0009_Número de identificación tributaria actualizado._x000a_-_x0009_PRESENTACIÓN DE MUESTRAS_x000a_NOTA. - El incumplimiento de presentación de cualquiera de los documentos mencionados estará SUJETA A DESCALIFICACIÓN DEL PROCESO._x000a_FASE II (VALORACION TECNICA)_x000a_A)_x0009_CALIDAD (60%)_x000a__x000a_1._x0009_Verificación de las muestras presentadas (60%)_x000a_B)_x0009_PROPUESTA TECNICA (25%)_x000a_a._x0009_Hoja de especificaciones técnicas (10%) _x000a_b._x0009_Menor tiempo de entrega (7%)_x000a_c._x0009_Certificados de CALIDAD basados según NORMA NACIONAL E INTERNACIONAL (8%)_x000a_C)_x0009_COSTO (15%)_x000a_i._x0009_Precio ofertado (15%)"/>
        <s v="ESPECIFICACIONES TÉCNICAS/TÉRMINOS DE REFERENCIA:_x000a_GUANTES NEOPRENO RUGOZO_x000a_-_x0009_Totalmente revestido de neopreno_x000a_-_x0009_Forro de algodón_x000a_-_x0009_Agarre rugoso_x000a_-_x0009_Protección por todos lados contra peligros físicos tales como abrasión y cortes_x000a_-_x0009_De preferencia SHOWA 6784R_x000a_GUANTES NEOPRENO LIZO_x000a_-_x0009_Totalmente revestido de neopreno_x000a_-_x0009_Forro de algodón_x000a_-_x0009_Agarre suave_x000a_-_x0009_Protección por todos lados contra peligros físicos tales como abrasión y cortes_x000a_-_x0009_De preferencia SHOWA 6784_x000a_GUANTES NITRILO TEJIDO CON PALMA CUVIERTA DE NITRILO_x000a_-_x0009_Revestimiento de nitrilo_x000a_-_x0009_Agarre de espuma_x000a_-_x0009_Puño elástico_x000a_-_x0009_De preferencia SHOWA 377_x000a_GUANTES NITRILO 727_x000a_-_x0009_100% nitrilo_x000a_-_x0009_No admitido_x000a_-_x0009_Sin forro_x000a_-_x0009_Agarre de superficie mate_x000a_-_x0009_Ergonómico_x000a_-_x0009_De preferencia SHOWA 727_x000a_GUANTES CUERO CAÑO LARGO_x000a_-_x0009_Refuerzo de cuero en la palma de los dedos _x000a_-_x0009_Cuero de Res._x000a_-_x0009_Dedo pulgar tipo ala._x000a_-_x0009_Pulgar recto._x000a_-_x0009_Resistente a rotura y desgarros._x000a_-_x0009_Costuras internas protegidas._x000a_-_x0009_Doble refuerzo en la palma y dedos_x000a_-_x0009_Puño de seguridad._x000a_GUANTES CUERO CAÑO CORTA_x000a_-_x0009_Refuerzo de cuero en la palma de los dedos _x000a_-_x0009_Cuero de Res._x000a_-_x0009_Dedo pulgar tipo ala._x000a_-_x0009_Pulgar recto._x000a_-_x0009_Resistente a rotura y desgarros._x000a_-_x0009_Costuras internas protegidas._x000a_-_x0009_Doble refuerzo en la palma y dedos_x000a_-_x0009_Puño de seguridad._x000a_GUANTES CABRETILLA SIN FORRO _x000a_-_x0009_Guante fabricado en cuero natural cabritilla_x000a_-_x0009_Curtido al cromo certificado._x000a_-_x0009_Con forro interior y sin forro_x000a_-_x0009_Con puño elasticado_x000a_-_x0009_De color blanco_x000a_-_x0009_De preferencia con certificación Caltex_x000a_GUANTES DE LANA CON PALMA ENGOMADA_x000a_-_x0009_Manga corta._x000a_-_x0009_Revestimiento en la palma látex._x000a_-_x0009_Material de algodón y poliéster._x000a_-_x0009_Puño elástico._x000a_-_x0009_Acabado rugoso en toda la superficie._x000a_-_x0009_Forma anatómica._x000a_-_x0009_Tejido sin costuras para reducir la irritación._x000a_-_x0009_Color gris oscuro._x000a_-_x0009_Entrega en dos partidas._x000a_-_x0009_Tallas requeridas._x000a_TALLA “M” 844 PARES_x000a_TALLA “L” 1200 PARES_x000a_METODO DE CA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 OBLIGATORIO_x000a_NOTA. - El incumplimiento de presentación de cualquiera de los documentos mencionados estará SUJETA A DESCALIFICACIÓN DEL PROCESO._x000a_FASE II (VALORACION TECNICA)_x000a_A)_x0009_CALIDAD (60%)_x000a_1._x0009_Verificación de las muestras presentadas (60%)_x000a_B)_x0009_PROPUESTA TECNICA (25%)_x000a_a._x0009_Hoja de especificaciones técnicas (10%) _x000a_b._x0009_Menor tiempo de entrega (7%)_x000a_c._x0009_Certificados de CALIDAD basados según NORMA NACIONAL E INTERNACIONAL (8%)_x000a_C)_x0009_COSTO (15%)_x000a_Precio ofertado (15%)"/>
        <s v="ESPECIFICACIONES TÉCNICAS/TÉRMINOS DE REFERENCIA:_x000a_PROTECTOR FACIAL ADOSABLES AL CASCO_x000a_Pantallas de policarbonato de alta claridad, resistente a impactos, _x000a_temperatura y salpicadura de líquidos ácidos. _x000a_Alta tolerancia al calor, hasta los 149ºC. _x000a_Su correcta utilización y ensamblaje al casco, disminuye el riesgo de sufrir lesiones oculares y a la cara. _x000a_Medidas de los Visores:_x000a_Espesor: 2 mm _x000a_Dimensiones: 22,9 cm por 36,8cm_x000a_LENTES DE REJILLA PARA INTERIOR MINA._x000a_Lente Acero inoxidable de malla de alambre_x000a_Armazón Nylon_x000a_Protecciones laterales Policarbonato Deslizables_x000a_Puente nasal Nylon Universal, integrado al armazón_x000a_Patillas Nylon Espátula_x000a_Bisagra Nylon 3 pernos_x000a_Tornillos Acero inoxidable Tornillos de bisagra estándar_x000a_Colores de armazón Negro_x000a_Opciones de lente Malla de alambre negro_x000a_No proporciona protección contra polvo fino o salpicaduras._x000a_LENTES DE SEGURIDAD (CLAROS/OSCUROS)_x000a_Lentes panorámicos de Policarbonato de alta resistencia._x000a_Sometidos a pruebas de transmisión de luz._x000a_Protección 99% rayos UV._x000a_Cumplen las normativas americanas ANSI Z87.1 2003._x000a_Antiempañantes._x000a_Preferente 3M_x000a_MASCARA DE SOLDAR _x000a_Cantidad de Sensores_x0009_3 a 4_x000a_Características_x0009_Protección Visual y Facial_x000a_Estado de Luz_x0009_Tono 3 a 4 _x000a_Gama de Tonos ADF_x0009_Tono 5,8, 9 - 13_x000a_Peso Neto (Medida)_x0009_575 a 700 g_x000a_Proceso de Soldadura_x0009_Desbaste_x000a_Protección UV / IR_x0009_Tono 13 - 15 (permanente)_x000a_Tiempo de Cambio_x0009_40–1300 ms_x000a_Tiempo de Conmutación (Claro-Oscuro)_x0009_0,1 ms a 23 °C (73 °F)_x000a_Tipo de Batería_x0009_ADF: 3 V de litio + célula solar_x000a_Tipo de Lentes_x0009_Autooscurescente_x000a_Tipo de Producto_x0009_Pantalla de soldadura con oscurecimiento automático_x000a_Tonos Oscuros Estatales ADF_x0009_Tono oscuro variable 5, 8, 9-13_x000a_Vida de la Batería_x0009_ADF hasta 2500 horas o más_x000a_-_x0009_Arnés adaptable: _x000a_-_x0009_Con dos bandas superiores ajustables para una mayor estabilidad, con almohadillas frontales auto - ajustables al contorno de la cabeza._x000a_-_x0009_Por la parte trasera el arnés debe tener la disposición con un sistema ratchet para un ajuste preciso._x000a_El lente electrónico se oscurece y aclara automáticamente en función del inicio y fin del arco_x000a_PROTECTOR AUDITIVO TIPO COPA_x000a_Con copas ajustable adosados al casco._x000a_Arco de acero inoxidable._x000a_Copas fabricadas en plástico ABS_x000a_Cubiertas de las almohadillas fabricadas en PVC._x000a_Medio absorbente fabricado en poliuretano._x000a_Longitud ajustable de los brazos del arco; y copas pivotantes para mayor compatibilidad, seguridad y comodidad_x000a_TAPONES AUDITIVOS DE INSERCION_x000a_Material suave lavable._x000a_Diseño de 3 aletas que permite mejor ajuste en el canal_x000a_Vástago ergonómico que se sujeta con los dedos, facilita la inserción de los tapones y ayuda a mantenerse limpios._x000a_Nivel de reducción de ruido (NRR) de 20 a 30 decibeles (db)_x000a_Debe ser disponible en estuche útil que se puede enganchar fácilmente en el cinturón o en el casco, para que los tapones se puedan sacar y guardar rápidamente._x000a_Debe ser más cómodo y mejor ajuste._x000a_Mayor tiempo de uso._x000a_METODO DE CAÑ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 OBLIGATORIO_x000a__x000a_NOTA. - El incumplimiento de presentación de cualquiera de los documentos mencionados estará SUJETA A DESCALIFICACIÓN DEL PROCESO. _x000a_FASE II (VALORACION TECNICA)_x000a_A)_x0009_CALIDAD (60%)_x000a_1._x0009_Verificación de muestras presentadas (60%)_x000a_B)_x0009_PROPUESTA TECNICA (25%)_x000a_a._x0009_Hoja de especificaciones técnicas (10%) _x000a_b._x0009_Tiempo de entrega (7%)_x000a_c._x0009_Certificados de CALIDAD basados según NORMA NACIONAL E INTERNACIONAL (8%)_x000a_C)_x0009_COSTO (15%)_x000a_Precio ofertado (15%)"/>
        <s v="ESPECIFICACIONES TÉCNICAS/TÉRMINOS DE REFERENCIA:_x000a_PORTA LAMPARA CASCO MINERO_x000a_-_x0009_De plástico_x000a_-_x0009_De soporte metálico inoxidable o galvanizado_x000a_-_x0009_Con tornillos de encastre inoxidable o galvanizado_x000a_-_x0009_Preferente MSA_x000a_PORTACABLE CASCO MINERO_x000a_-_x0009_De cuero_x000a_-_x0009_Con broche metálico._x000a_-_x0009_Sujeción metálica._x000a_FAJA LUMBAR._x000a_•_x0009_Faja elástica flexible._x000a_•_x0009_Con regulador resistente._x000a_•_x0009_Color negro._x000a_•_x0009_Tallas requeridas._x000a_Talla “M” 20 Piezas_x000a_Talla “L” 20 Piezas_x000a_Talla “XL” 10 Piezas_x000a_CINTURON DE SEGURIDAD CON PORTALAMPARA_x000a_-_x0009_Hebilla de lengüeta_x000a_-_x0009_Pieza de retención_x000a_-_x0009_Correa y hebilla del paquete del respirador_x000a_-_x0009_Etiqueta de identificación e inspección._x000a_-_x0009_Bucle de correa_x000a_-_x0009_Anillo en D_x000a_-_x0009_Etiqueta de instrucciones_x000a_-_x0009_Correa y hebilla del paquete de baterías_x000a_-_x0009_Almohadilla de cuerpo_x000a_-_x0009_Instrucciones generales_x000a_-_x0009_Etiqueta de precaución (anillo en D)_x000a_-_x0009_Que cumpla con norma ANSI/ASSE A 10:32-2004._x000a_-_x0009_Cinta de nylon de 48 a 50 mm_x000a_Con argolla para cabo de vida con capacidad mayor a 200 lb_x000a_METODO DE CA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 OBLIGATORIO_x000a_NOTA. - El incumplimiento de presentación de cualquiera de los documentos mencionados estará SUJETA A DESCALIFICACIÓN DEL PROCESO._x000a_FASE II (VALORACION TECNICA)_x000a_A)_x0009_CALIDAD (60%)_x000a_1._x0009_Verificación de las muestras presentadas (60%)_x000a_B)_x0009_PROPUESTA TECNICA (25%)_x000a_a._x0009_Hoja de especificaciones técnicas (10%) _x000a_b._x0009_Menor tiempo de entrega (7%)_x000a_c._x0009_Certificados de CALIDAD basados según NORMA NACIONAL E INTERNACIONAL (8%)_x000a_C)_x0009_COSTO (15%)_x000a_i._x0009_Precio ofertado (15%)"/>
        <s v="Provisión de 553 M3 de Piedra Bruta (Puesto en Obra - Colquiri)._x000a_PUESTO EN OBRA_x000a_PIEDRA: deberá ser de buena calidad, color rojo,  estructura homogénea y dura, libre de defectos, arcillas, aceites y substancias adheridas o incrustadas (hongos). La unidad pétrea en su dimensión mínima, no deberá ser menor de 30 cm., ni mayor a 40 cm. (CONDICION OBLIGATORIA)._x000a_Si la dureza es menor a 3, será rechazada. _x000a_Lugar de Entrega: En obra – Colquiri"/>
        <s v="El precio Unitario debe incluir la instalación en Obra._x000a_Lugar de Entrega: Pía Pía_x000a_Tiempo de Entrega: 15 días calendario"/>
        <s v="•_x0009_EVALUACION:_x000a_FASE1 (DOCUMENTACION CUMPLE Y NO CUMPLE) _x000a_Toda la documentación en Fotocopia simple._x000a_- Identificación del proponente _x000a_- Cedula de identidad del representante legal o propietario._x000a_- Certificación de actualización de matrícula de comercio / registro SEPREC._x000a_- Número de identificación tributaria. _x000a_NOTA: son de carácter obligatorio_x000a_FASE2 (VALORACION TECNICA)_x000a_PROPUESTA TECNICA 35%_x000a_- Cumplir con TDR._x000a_- Ficha técnica actualizada_x000a_- Entrega durante la gestión 2024_x000a_- Experiencia de 10 años en el rubro_x000a_- Contar con Servicio técnico dentro el territorio Boliviano_x000a_- Debe incluir 4 mantenimientos libre de costo_x000a_- Debe incluir 1 llanta auxiliar._x000a_CALIDAD 35%_x000a_- Debe contar con certificados de calidad_x000a_- Garantía escrita de 1 año o 1000 horas_x000a_- Se reserva el derecho de realizar las inspecciones que considere adecuadas y necesaria para la verificación de lo solicitado precedentemente._x000a_PROPUESTA ECONOMICA 30%_x000a_•_x0009_Calidad del Producto: El proponente deberá adjuntar en la cotización, certificados avalados de calidad del(os) producto(s), si corresponde._x000a_•_x0009_Tiempo de Entrega:  15 DIAS_x000a_•_x0009_Lugar de Entrega: La entrega deberá ser en Almacenes de la E.M.C._x000a_•_x0009_Validez de la cotización: Mínima de 60 días calendario_x000a_Presentación de las Cotizaciones: Las cotizaciones deberán estar debidamente selladas y firmadas."/>
        <s v="•_x0009_EVALUACION:_x000a_FASE1 (DOCUMENTACION CUMPLE Y NO CUMPLE) _x000a_Toda la documentación en Fotocopia simple._x000a_-_x0009_Identificación del proponente _x000a_-_x0009_Cedula de identidad del representante legal o propietario._x000a_-_x0009_Certificación de actualización de matrícula de comercio / registro SEPREC._x000a_-_x0009_Número de identificación tributaria. _x000a_-_x0009_NOTA: son de carácter obligatorio_x000a_FASE2 (VALORACION TECNICA)_x000a_PROPUESTA TECNICA 35%_x000a_-_x0009_Debe cumplir con los términos de referencia_x000a_-_x0009_Debe contar con taller de metal-mecánica propio con todos los equipos para fabricar las maletas (documentado)_x000a_-_x0009_Presentar experiencia en el rubro. (documentado) _x000a_-_x0009_Contar con Servicio técnico dentro el territorio Boliviano_x000a_-_x0009_Debe presentar planos con medidas (mm) de las maletas._x000a_CALIDAD 35%_x000a_-_x0009_Garantía escrita de 1 año_x000a_-_x0009_Se reserva el derecho de realizar las inspecciones que considere adecuadas y necesaria para la verificación de lo solicitado precedentemente._x000a_-_x0009_Debe respaldar el grado de acero A36 y el espesor._x000a_PROPUESTA ECONOMICA 30%_x000a_•_x0009_Calidad del Producto: El proponente deberá adjuntar en la cotización, certificados avalados de calidad del(os) producto(s), si corresponde, deben adjuntar ficha técnica del producto._x000a_•_x0009_Tiempo de Entrega: 30 DIAS_x000a_•_x0009_Lugar de Entrega: La entrega deberá ser en Almacenes de la E.M.C._x000a_•_x0009_Validez de la cotización: Mínima de 60 días calendario_x000a_Presentación de las Cotizaciones: Las cotizaciones deberán estar debidamente selladas y firmadas."/>
        <s v="CONDICIONES ADICIONALES_x000a_TIEMPO DE ENTREGA: 30 DIAS CALENDARIO_x000a__x000a_En caso de que exista un solo proponente se evaluara cumple no cumple  "/>
        <s v="CONDICIONES TECNICAS_x000a_REPUESTO PARA MOTOR CUMMINS_x000a_•_x0009_Plazo de entrega: 60 días calendario._x000a_•_x0009_Documentación: Que garantice la calidad del repuesto a entregar.  _x000a_•_x0009_Ficha técnica: Para verificar si el repuesto ofertado es el solicitado._x000a_•_x0009_Lugar de entrega: Almacenes Empresa Minera Colquiri._x000a_•_x0009_Garantía: 1 año calendario. "/>
        <s v="Tiempo de Ejecución: 70 días calendario_x000a_Lugar: Área Industrial, Campamento_x000a_CONDICIONES ADICIONALES:_x000a_Experiencia Especifica en Cambio de Cubiertas_x000a_Trabajo en altura: H &gt;4m."/>
        <s v="SELLO DE TRIFURCACION"/>
        <s v="AUTOCONTRAIBLE, CONECTORES Y ACCESORIOS PARA TALLER ELECTRICO"/>
        <s v="CONDICIONES TECNICAS_x000a_•_x0009_Plazo de entrega: 30 días calendario_x000a_•_x0009_Manuales: debe contar con ficha técnica_x000a_•_x0009_Lugar de entrega: Almacenes de la Empresa Minera Colquiri._x000a_•_x0009_Garantía mínima de 1 año"/>
        <s v="CONDICIONES TECNICAS_x000a_EQUIPO: SCOOPTRAM ST2G_x000a_MARCA: ATLAS COPCO_x000a_-_x0009_Certificación: debe contar con certificación de la calidad del material utilizado y su genuidad._x000a_-_x0009_Ficha técnica: presentar conforme a N° de Parte._x000a_-_x0009_Lugar de entrega: Almacenes de la Empresa Minera Colquiri._x000a_-_x0009_Garantía mínima de 1 año"/>
        <s v="•_x0009_Calidad del Producto: El proponente deberá adjuntar en la cotización, certificados avalados de calidad del(os) producto(s), si corresponde._x000a__x000a_•_x0009_Tiempo de Entrega: 60 días_x000a__x000a_•_x0009_Lugar de Entrega: La entrega deberá ser en Almacenes de la E.M.C._x000a__x000a_•_x0009_Validez de la cotización: Mínima de 60 días calendario"/>
        <s v="CONDICIONES TECNICAS_x000a_EQUIPO: SCOOPTRAM ST2G_x000a_MARCA: ATLAS COPCO_x000a_Certificación: debe contar con certificación de la calidad del material utilizado y su genuidad._x000a_Ficha técnica: presentar conforme a N° de Parte._x000a_Lugar de entrega: Almacenes de la Empresa Minera Colquiri._x000a_Garantía mínima de 1 año"/>
        <s v="CONDICIONES ADICIONALES _x000a_Se considera el origen genuino (original) del equipo solicitado."/>
        <s v="CONDICIONES ADICIONALES _x000a_-_x0009_Certificados de calidad (CUERO) “20 puntos”_x000a_-_x0009_Hoja de especificaciones técnicas “10 puntos”_x000a_-_x0009_Tiempo de entrega “5 puntos”"/>
        <s v="Tiempo de Entrega máximo 30 días calendario"/>
        <s v="MODALIDAD DE CALIFICACION_x000a_FASE I (DOCUMENTOS CUMPLE Y NO CUMPLE) (FOTOCOPIAS)_x000a_-_x0009_Identificación del proponente _x000a_-_x0009_Cedula de identidad del representante legal o propietario _x000a_-_x0009_Certificación de actualización de matrícula de comercio/registro SEPREC_x000a_-_x0009_Número de identificación tributaria. _x000a_FASE II VALORACION TECNICA _x000a_A._x0009_CALIDAD (40%)_x000a_-_x0009_Visita previa a la cotización evaluación del equipo (20%)_x000a_-_x0009_Servicio de garantía del servicio POST-VENTA (20%)_x000a_B._x0009_PROPUESTA TECNICA (30%)_x000a_-_x0009_Tiempo de entrega_x000a__x000a_C._x0009_COSTO (30%)_x000a_-_x0009_Menor costo"/>
        <s v="MÉTODO DE CALIFICACIÓN_x000a_FASE I (DOCUMENTOS CUMPLE NO CUMPLE)_x000a_(FOTOCOPIAS)_x000a_-_x0009_Cedula de identidad del representante legal o propietario_x000a_-_x0009_Certificado de actualización de matrícula de comercio/registro SEPREC_x000a_-_x0009_Número de identificación tributaria NIT_x000a_NOTA. – El incumplimiento de presentación de cualquiera de los documentos mencionados se descalificará del proceso._x000a_FASE II (VALORACION TECNICA)_x000a_A)_x0009_Calidad (60%)_x000a_1._x0009_Hoja de especificaciones técnicas, de composición (40%)_x000a_2._x0009_Certificados de calidad basados según NORMA NACIONAL_x000a_E INTERNACIONAL (20%)_x000a_FASE III_x000a_B)_x0009_Costo (40%)"/>
        <s v="METODO DE CALIFICACION _x000a_FASE I (DOCUMENTOS CUMPLE Y NO CUMPLE) (FOTOCOPIAS)_x000a_-_x0009_Cedula de identidad del representante legal o propietario_x000a_-_x0009_Certificación de actualización de matrícula de comercio/registro SEPREC_x000a_-_x0009_Número de identificación tributaria actualizado NIT_x000a_NOTA. - El incumplimiento de presentación de cualquiera de los documentos mencionados se descalificará del proceso._x000a_FASE II (VALORACION TECNICA)_x000a_A)_x0009_Calidad (30%)_x000a_1._x0009_Hoja de especificaciones técnicas y planos (20%)_x000a_2._x0009_Certificados de calidad basados según NORMA NACIONAL E INTERNACIONAL (10%)_x000a__x000a_B)_x0009_PROPUESTA TECNICA (30%)_x000a_3._x0009_Asistencia técnica (15%)_x000a_4._x0009_Inspección previa a la cotización. (15%)_x000a__x000a_Costo (40%)"/>
        <s v="ESPECIFICACIONES TECNICAS _x000a_-_x0009_POLIURETANO DE MATERIA PRIMA VIRGEN_x000a_-_x0009_DUREZA 80/82 SH-A_x000a_-_x0009_PERNOS METRICOS E INOXIDABLES SAE 304_x000a_-_x0009_TENACIDAD (DESCRIBIR VALORES)_x000a_-_x0009_RESISTENCIA A LA ABRASION (DESCRIBIR VALORES)_x000a_METODO DE CALIFICACION_x000a_FASE I (DOCUMENTOS CUMPLE Y NO CUMPLE) (FOTOCOPIAS)_x000a_-_x0009_Cedula de identidad del representante legal o propietario_x000a_-_x0009_Certificación de actualización de matrícula de comercio/registro SEPREC_x000a_-_x0009_Número de identificación tributaria NIT._x000a_NOTA. - El incumplimiento de presentación de cualquiera de los documentos mencionados se descalificará del proceso._x000a_FASE II (VALORACION TECNICA)_x000a_A)_x0009_Calidad (30%)_x000a_1._x0009_Hoja de especificaciones técnicas y planos (20%)_x000a_2._x0009_Certificados de calidad basados según NORMA NACIONAL E INTERNACIONAL (10%)_x000a__x000a_B)_x0009_PROPUESTA TECNICA (30%)_x000a_3._x0009_Asistencia técnica (15%)_x000a_4._x0009_Inspección previa a la cotización. (15%)_x000a__x000a_Costo (40%)"/>
        <s v="SE ADJUNTA CONDICIONES TECNICAS Y ADICIONALES (PDF)"/>
        <s v="CONDICIONES TECNICAS_x000a_Material a utilizar_x000a_ITEM: 1, 2, 8, 9, 10 fundición en hierro fundido gris ASTM A48 20SA_x000a_ITEM: 3 y 14 Fundición en acero laminado al carbón SAE 1045_x000a_ITEM: 12 fundición en bronce al aluminio norma SAE 64_x000a_ITEM: 4, 5, 6, 7, 11, 13, 15, 16, 17 y 18 acero fundido al carbón norma SAE A27 Gr 60-30._x000a_ITEM: 19, 20 y 21 fabricado en nitrilo._x000a_La fundición y mecanizado de las piezas indicadas serán según muestra y catálogo de fabricante._x000a_CONDICIONES ADICIONALES _x000a_Plazo de entrega: 100 días calendario_x000a_Experiencia en la fabricación de piezas similares_x000a_Certificación: debe contar con certificación de la calidad del material utilizado._x000a_Lugar de entrega: Almacenes de la Empresa Minera Colquiri._x000a_Garantía mínima de 1 año."/>
        <s v="CONDICIONES TECNICAS_x0009__x000a_EQUIPO: SCOOPTRAM_x000a_MARCA: ATLAS COPCO_x000a_MODLEO: ST-2G_x000a_MOTOR CUMMINS QSB 4.5_x000a_MOTOR DIESEL DEUTZ MOD. BF4M1013EC _x0009__x000a__x000a_CONDICIONES ADICIONALES_x000a_•_x0009_La Empresa debe tener como mínimo 7 años de experiencia en el rubro_x000a_•_x0009_Debe contar con certificados y pruebas de calidad de fábrica de los radiadores ofertados._x000a_•_x0009_Se considerará su genuinidad y originalidad mediante certificado de origen._x000a_•_x0009_Manual de partes y mantenimiento de radiadores._x000a_•_x0009_Tiempo de entrega: 110 días calendario max. (tendrá una ponderación en el puntaje el menor tiempo de entrega)._x000a_•_x0009_Lugar de entrega: Almacenes de la Empresa Minera Colquiri._x000a_•_x0009_Garantía mínima de 1 año."/>
        <s v="METODO DE CALIFICACION _x000a_FASE I (DOCUMENTOS CUMPLE Y NO CUMPLE)_x000a_(FOTOCOPIAS)_x000a_-_x0009_Cedula de identidad del representante legal o propietario._x000a_-_x0009_Certificación de actualización de matrícula de comercio/registro SEPREC._x000a_-_x0009_Número de identificación tributaria._x000a_NOTA. - El incumplimiento de presentación de cualquiera de los documentos mencionados se descalificará del proceso._x000a_FASE II (VALORACION TECNICA)_x000a_a)_x0009_CALIDAD (40%)_x000a_b)_x0009_PROPUESTA TECNICA 30%_x000a_c)_x0009_COSTO (30%)_x000a_NOTA. - Se solicita realizar la visita técnica al equipo de secado de estaño, se contemplara en la calificación."/>
        <s v="CONDICIONES TECNICAS_x000a_Motor de arranque 24 VDC 9 dientes p/motor Deutz, N° Parte 6001-103), para volquete DUX DT-12._x000a_Motor de arranque 12 VDC 9 dientes p/motor Deutz, N° Parte 7791847, para scooptram HST1 _x000a_Alternador 24 V., 75 A. para scooptram ST2G. (debe incluir regulador de voltaje), N° Parte 190100002_x000a_Alternador 28 V., 55 A., para motor DEUTZ volquete DUX DT-12 (debe incluir regulador de voltaje), N° Parte 4199-7._x000a_Alternador 12 V., 55 A., para motor DEUTZ scooptram HSTIA ARAMINE L130 (debe incluir regulador de voltaje), N° Parte 7781749._x000a__x000a_•_x0009_Plazo de entrega: 60 días calendario_x000a_•_x0009_Manuales: debe contar con ficha técnica_x000a_•_x0009_Lugar de entrega: Almacenes de la Empresa Minera Colquiri._x000a_•_x0009_Garantía mínima de 1 año"/>
        <s v="CONDICIONES ADICIONALES _x000a_•_x0009_Se considerará su genuinidad y originalidad mediante certificado de origen._x000a_•_x0009_Manual de las correas propuestas_x000a_•_x0009_Ficha técnica._x000a_•_x0009_Tiempo de entrega: 40 días calendario_x000a_•_x0009_Lugar de entrega: Almacenes de la Empresa Minera Colquiri"/>
        <s v="CONDICIONES TECNICAS PDF"/>
        <s v="•_x0009_Calidad del Producto: El proponente deberá adjuntar en la cotización, certificados avalados de calidad del(os) producto(s), si corresponde._x000a__x000a_•_x0009_Tiempo de Entrega: 30 días_x000a__x000a_•_x0009_Lugar de Entrega: La entrega deberá ser en Almacenes de la E.M.C._x000a__x000a_•_x0009_Validez de la cotización: Mínima de 60 días calendario_x000a__x000a_Presentación de las Cotizaciones: Las cotizaciones deberán estar debidamente selladas y firmadas"/>
        <s v="CONDICIONES TECNICAS_x000a_Dureza promedio: 500 HB_x000a_Resistencia a la tracción: 1650 N/mm2_x000a_Límite de fluencia: 1300 N/mm2_x000a_Elongación:  8% transversal_x000a_Tenacidad:  ISO – V longitudinal 30/25 joule_x000a_Acero: ASTM  A36 _x000a_Límite de fluencia mínimo: 250 MPA (36000 PSI)_x000a_Resistencia a la tracción min.: 400 MPA (58000 PSI)_x000a_Resistencia a la tracción máx.: 550 MPA (80000 PSI)    _x000a__x000a_Plancha aleada de gran resistencia al desgaste por abrasión, impacto y deslizamiento._x000a_Aplicación_x000a_•_x0009_Para elementos de movimiento de tierra, minerales y materiales abrasivos, construcción de cubo medidor en interior mina._x000a_•_x0009_Soldadas que requieren alta resistencia y una buena tenacidad a bajas Temperaturas._x000a_•_x0009_Plazo de entrega: 45 días calendario_x000a_•_x0009_Manuales: debe contar con ficha técnica_x000a_•_x0009_Lugar de entrega: Almacenes de la Empresa Minera Colquiri._x000a_•_x0009_Garantía mínima de 1 año"/>
        <s v="CONDICIONES TECNICAS_x000a_ACERO CROMADO_x000a_Acero: SAE 1045_x000a_Tolerancia exterior: ISO f7_x000a_Rugosidad superficial: Ra 0,2 micras (máx.)_x000a_Espesor cromo: 20Micras ± 10%_x000a_Dureza de la superficie: 55HRc (mín.)_x000a_Rectitud: 0.5mm/m _x000a_BARRA REDONDA DE ACERO: ACERO SAE 1045 _x000a_Dureza: 163 HB (84 HRb)_x000a_Esfuerzo de fluencia: 310 MPA (45000 PSI)_x000a_Esfuerzo Máximo:  565 MPA (81900 PSI)_x000a_Elongación 16% (en 50 mm)_x000a_Reducción de área (40%)_x000a_Módulo de elasticidad 200 GPa (29000 KSI)_x000a_Maquinabilidad 57% (AISI 1212 = 100%)_x000a_FIERRO REDONDO LISO Y CUADRADO: ASTM  A36 _x000a_Límite de fluencia mínimo: 250 MPA (36000 PSI)_x000a_Resistencia a la tracción min.: 400 MPA (58000 PSI)_x000a_Resistencia a la tracción máx.: 550 MPA (80000 PSI)_x000a_Densidad: 7850 kg/m³ (0.28 lb/in³)_x000a_CONDICIONES ADICIONALES_x000a_Certificación: debe contar con ficha técnica._x000a_Detallar la normalización y dimensiones de cada material_x000a_Tiempo de entrega: 60 días calendario_x000a_Lugar de entrega: Almacenes de la Empresa Minera Colquiri._x000a_Garantía mínima de 1 año."/>
        <s v="CONDICIONES ADICIONALES_x000a_Certificación: debe contar con ficha técnica._x000a_Detallar la normalización y dimensiones de cada material_x000a_Tiempo de entrega: 60 días calendario_x000a_Lugar de entrega: Almacenes de la Empresa Minera Colquiri._x000a_Garantía mínima de 1 año."/>
        <s v="CONDICIONES TECNICAS_x000a_Plazo de entrega: 50 días calendario_x000a_Certificación: debe contar con certificación de la calidad del material utilizado._x000a_Ficha técnica: adjuntar ficha técnica _x000a_Lugar de entrega: Almacenes de la Empresa Minera Colquiri._x000a_Garantía mínima de 1 año."/>
        <s v="Tiempo de Entrega: 20 días calendario"/>
        <s v="ESPECIFICACIONES TECNICAS _x000a_CAMISA CON CINTA REFLECTIVA_x000a_•_x0009_CAMISA DE  14 ONZAS._x000a_•_x0009_BOTONES DE PRIMERA CALIDAD_x000a_•_x0009_DOBLE COSTURA REFORZADA, CADENA POR DENTRO_x000a_•_x0009_DOS BOLSILLOS DELANTEROS REFORZADOS_x000a_•_x0009_CINTA REFLECTIVA DE PRIMERA CALIDAD_x000a_•_x0009_TRAQUES_x000a_•_x0009_LOGOTIPO BORDADO EN EL PECHO Y MANGA._x000a_•_x0009_TALLAS A DIFINIR._x000a_MUESTRA OBLIGATORIO_x000a__x000a_PANTALON CON CINTA REFLECTIVA_x000a_•_x0009_PANTALON DE 14 ONZAS._x000a_•_x0009_RESISTENCIA A LA ROTURA._x000a_•_x0009_COSTURAS REFORZADAS POR DENTRO CON CADENA._x000a_•_x0009_   CON REFLECTIVOS._x000a_•_x0009_   BROCHE Y CIERRE METALICOS DE PRIMERA CALIDAD_x000a_•_x0009_   TALLAS A DIFINIR._x000a_MUESTRA OBLIGATORIO._x000a_TIEMPO DE ENTREGA: 30 DIAS CALENDARIO_x000a__x000a_METODO DE CALIFICACION _x000a_FASE I (DOCUMENTOS CUMPLE Y NO CUMPLE) (FOTOCOPIAS)_x000a_-_x0009_Cedula de identidad del representante legal o propietario_x000a_-_x0009_Matrícula de comercio/registro SEPREC._x000a_-_x0009_Número de identificación tributaria actualizado._x000a_-_x0009_PRESENTACIÓN DE MUESTRAS_x000a_NOTA. - El incumplimiento de presentación de cualquiera de los documentos mencionados estará SUJETA A DESCALIFICACIÓN DEL PROCESO._x000a_FASE II (VALORACION TECNICA)_x000a_A)_x0009_CALIDAD (60%)_x000a_1._x0009_Prueba en operación de las muestras presentadas (60%)_x000a_B)_x0009_PROPUESTA TECNICA (25%)_x000a_a._x0009_Hoja de especificaciones técnicas (10%) _x000a_b._x0009_Tiempo de entrega (7%)_x000a_c._x0009_Certificados de CALIDAD basados según NORMA NACIONAL E INTERNACIONAL (8%)_x000a_C)_x0009_COSTO (15%)_x000a_Precio ofertado (15%)"/>
        <s v="SE ADJUNTA CONDICIONES TECNICAS Y CONDICIONES ADICIONALES (PDF)"/>
        <s v="CONDICIONES TECNICAS_x000a_APLICACIONES_x000a_Uso en Maestranza.  _x000a_Certificación: debe contar con ficha técnica_x000a_Lugar de entrega: Almacenes de la Empresa Minera Colquiri._x000a_Garantía mínima de 1 año."/>
        <s v="PROPIEDADES_x000a_Goma en plancha 1/2”,_x000a_Material: GOMA PURA – BEIGE (caucho natural)_x000a_Pliegues: 3_x000a_Peso específico:                 1,3 ±0,05 gr/cm3_x000a_Dureza:                                50 ± 5 shore a_x000a_carga de rotura:                  ≥ 10 mpa_x000a_alargamiento a la rotura:   ≥ 500 %_x000a_resistencia al desgarro:     25 n/ mm_x000a_temperatura mínima de servicio: -40 ºC_x000a_temperatura máxima de servicio: 80 ºC_x000a_envejecimiento por aire caliente: 70 h x 70ºc_x000a_Goma en plancha diferentes medidas ½”, 3/8”, 5/16” y ¼” _x000a_Material: caucho común (SBR) _x000a_Pliegues: 3_x000a_Densidad: 1.6 gr/cm3_x000a_Dureza:  65+/-5 Shore A_x000a_Carga de rotura: 3 MPA_x000a_Temperatura: -30/+90 ºC_x000a_Fondo metal-goma de jebe o poliuretano para skip e=2” Lateral metal-goma de jebe o poliuretano para skip e=1”_x000a_Dureza     : Shore 75/80 _x000a_Material    : _x000a_Fondo metal-goma de jebe o poliuretano para skip de 2” (espesor) con 18 perforaciones de 63” X 30” X 2”._x000a_Lateral metal-goma de jebe o poliuretano para skip de 1” (espesor) con 15 perforaciones de 49” X 53” X 1”.  _x000a_Barra redonda de goma sólido_x000a_Dureza     : Shore 75/80 _x000a_Material    : goma de jebe_x000a_Diámetro = 70 mm_x000a_Longitud = 1200 mm_x000a__x000a_SE ADJUNTA PLANOS (PDF)"/>
        <s v="Tiempo de Ejecución: hasta el 26 de Diciembre de 2023._x000a_Lugar: Ichinoco_x000a_Transporte: Todo el transporte de Material y personal es responsabilidad del contratista._x000a_DOCUMENTOS DE LA PROPUESTA ECONÓMICA_x000a_Los documentos a presentar en la propuesta económica son:_x000a_a)_x0009_Presupuesto por Ítem y Presupuesto General de la Obra, para todas las actividades a ejecutar, describiendo unidades y cantidades conforme a los Volúmenes de Obra requeridos._x000a_b)_x0009_Análisis de Precios Unitarios, conteniendo todos los ítems de manera coherente con las especificaciones técnicas requeridas por la entidad convocante, y cumpliendo las leyes sociales y tributarias vigentes. .(DE USO OBLIGATORIO incidencia IVA 14.94% e Incidencia IT 3.09% )."/>
        <s v="CONDICIONES TE3CNICAS_x000a_Material: ASTM A36_x000a_Dimensiones: ver planos de detalle_x000a_Se facilitará una muestra para su construcción y las ruedas de goma._x000a_NOTA. El requerimiento no incluye la rueda de goma._x000a_Plazo de entrega: 50 días calendario_x000a_Certificación: debe contar con certificación de la calidad del material utilizado._x000a_Lugar de entrega: Almacenes de la Empresa Minera Colquiri._x000a_Garantía mínima de 1 año."/>
        <s v="CONDICIONES TECNICAS_x000a_COMPRESOR ATLAS COPCO_x000a_Año de fabricación:  1915_x000a_Marca:  Atlas Copco_x000a_Compresor: A tornillo_x000a_Modelo: GA500_x000a_Nº Serie: APF 189770, APF 189771, APF 189772 y APF 189921._x000a_Ficha técnica._x000a_Certificación: debe contar con certificación de la calidad del material _x000a_Se verificará la genuinidad del repuesto_x000a_Adjuntar ficha técnica._x000a_Asistencia técnica_x000a_Servicio post venta_x000a_Garantía mínima de 6 meses. _x000a_Lugar de entrega: Almacenes de la Empresa Minera Colquiri."/>
        <s v="SE ADJUNTA CONDICIONES TECNICAS Y ADICIONALES "/>
        <s v="•_x0009_Calidad del Producto: El proponente deberá adjuntar en la cotización, certificados avalados de calidad del(os) producto(s), si corresponde._x000a_•_x0009_Tiempo de Entrega: 30 días._x000a_•_x0009_Lugar de Entrega: La entrega deberá ser en Almacenes de la E.M.C._x000a_•_x0009_Validez de la cotización: Mínima de 60 días calendario_x000a_Presentación de las Cotizaciones: Las cotizaciones deberán estar debidamente selladas y firmadas."/>
        <s v="FASE I (DOCUMENTOS CUMPLE Y NO CUMPLE)_x000a_(FOTOCOPIAS)_x000a_-_x0009_Cedula de identidad del representante legal o propietario _x000a_-_x0009_Certificación de actualización de matrícula de comercio/registro SEPREC_x000a_-_x0009_Número de identificación tributaria_x000a_NOTA. – El incumplimiento de presentación de cualquiera de estos documentos mencionados se descalificará del proceso._x000a_FASE II (VALORACION TECNICA)_x000a_A)_x0009_Calidad (40%)_x000a_-_x0009_Certificado de calidad_x000a_B)_x0009_Propuesta técnica (30%)_x000a_-_x0009_Hoja de especificaciones técnicas_x000a_C)_x0009_Costo (30%)"/>
        <s v="CONDICIONES TECNICAS_x000a_CAMIONETA TOYOTA LAND CRUISER_x000a_Modelo: HZJ79L-DKMRS_x0009__x0009__x0009__x000a_Motor: 1HZ_x0009__x0009__x0009__x000a_Frame: JTEBB71J6F4003551_x0009__x000a_CONDICIONES ADICIONALES_x0009__x0009__x000a_•_x0009_Especificaciones técnicas: fichas técnicas que demuestren la genuinidad del repuesto. _x000a_•_x0009_Lugar de entrega: Almacenes de la Empresa Minera Colquiri._x000a_•_x0009_Garantía mínima de 1 año"/>
        <s v="CONDICIONES TECNICAS_x000a_MARCA: COMPRESOR INGERSOLL RAND_x000a_MODELO: SSEP 450/50_x000a_SERIAL: E1977U06258 _x000a_ _x000a_Plazo de entrega: hasta 20 de diciembre de 2023._x000a_Ficha técnica._x000a_Certificado de calidad._x000a_Garantía mínima de 1 año. _x000a_Asistencia técnica_x000a_Inspección previa: Sala de Compresores Triunfo _x000a_Lugar de entrega: Almacenes de la Empresa Minera Colquiri._x000a__x000a_CONDICIONES ADICIONALES _x000a_•_x0009_Se considera el origen genuino (original) del repuesto para el compresor Ingersoll Rand SSEP 450/50 con relación a marcas equivalentes"/>
        <s v="CONDICIONES TECNICAS_x000a_Motor de arranque 24 VDC 9 dientes p/motor Deutz, N° Parte 6001-103), para volquete DUX DT-12._x000a_Motor de arranque 12 VDC 9 dientes p/motor Deutz, N° Parte 7791847, para scooptram HST1 _x000a_Alternador 24 V., 75 A. para scooptram ST2G. (debe incluir regulador de voltaje), N° Parte 190100002_x000a_Alternador 28 V., 55 A., para motor DEUTZ volquete DUX DT-12 (debe incluir regulador de voltaje), N° Parte 4199-7._x000a_Alternador 12 V., 55 A., para motor DEUTZ scooptram HSTIA ARAMINE L130 (debe incluir regulador de voltaje), N° Parte 7781749._x000a__x000a_•_x0009_Plazo de entrega: Hasta 15 de diciembre de 2023_x000a_•_x0009_Manuales: debe contar con ficha técnica_x000a_•_x0009_Lugar de entrega: Almacenes de la Empresa Minera Colquiri._x000a_•_x0009_Garantía mínima de 1 año"/>
        <s v="CONDICIONES ADICIONALES_x000a_•_x0009_Manual de las correas propuestas_x000a_•_x0009_Ficha técnica._x000a_•_x0009_Tiempo de entrega: 50 días calendario_x000a_•_x0009_Lugar de entrega: Almacenes de la Empresa Minera Colquiri"/>
        <s v="CONDICIONES TECNICAS_x000a_•_x0009_Manuales: entrega hasta el 15 de diciembre de 2023_x000a_•_x0009_Adjuntar ficha técnica_x000a_•_x0009_Lugar de entrega: Almacenes de la Empresa Minera Colquiri._x000a_•_x0009_Garantía mínima de 1 año."/>
        <s v="CONDICIONES TECNICAS_x000a_El trabajo debe incluir lo siguiente:_x000a_Repuestos genuinos de ST2G_x000a_Mano de obra_x000a_Transporte_x000a_Software para mantenimiento predictivo_x000a_CONDICIONES ADICIONALES_x000a_Plazo de entrega: hasta 15 de diciembre de 2023._x000a_Certificado: Adjuntar ficha técnica y certificado de garantía._x000a_Experiencia laboral específica y garantía de duración de la pieza reparada._x000a_Al concluir el trabajo preceder al informe del servicio RIGSCAN.  _x000a_Lugar de entrega: Almacenes de la Empresa Minera Colquiri._x000a_Garantía mínima: de 1 año."/>
        <s v="CONDICIONES TECNICAS _x000a_El trabajo debe incluir la fundición y mecanizado de los siguientes elementos:_x000a_ _x000a_Estos elementos corresponden a cada caja (el pedido es de dos cajas)_x000a_El trabajo presupuestado debe incluir mano de obra y transporte desde y hasta almacenes de la Empresa Minera Colquiri._x000a_El trabajo debe ejecutarse en base normas internacionales ASTM – AISI – DIN y SAE que debe garantizar la calidad del trabajo._x000a_CONDICIONES ADICIONALES _x000a_Plazo de entrega: hasta 20 de diciembre de 2023_x000a_Plano de diseño: debe adjuntar planos de detalle de cada pieza (imprescindible)_x000a_Debe presentar adjuntar planos hoja de especificaciones técnicas_x000a_Certificado de calidad de material utilizado_x000a_Informe técnico de composición química de cada pieza_x000a_Experiencia laboral específica y garantía de duración de la pieza reparada_x000a_Lugar de entrega: Almacenes de la Empresa Minera Colquiri._x000a_Garantía mínima de 1 año."/>
        <s v="CONDICIONES TECNICAS_x000a_Bandejas cablecanal: para trabajo pesado_x000a_Tratamiento: Cincado_x000a_Lugar de instalación: interior mina_x000a_Tensión de conductor a instalar aislado 6.6 KV_x000a_Transformadores_x000a_Para tableros eléctricos de media tensión_x000a_Zumbadores para winches mina_x000a_CONDICIONES ADICIONALES _x000a_•_x0009_Plazo de entrega: 30 días calendario_x000a_•_x0009_Manuales: debe contar con ficha técnica_x000a_•_x0009_Lugar de entrega: Almacenes de la Empresa Minera Colquiri._x000a_•_x0009_Garantía mínima de 1 año"/>
        <s v="CONDICIONES TECNICAS_x000a_BARRA REDONDA DE ACERO  : ACERO SAE 64 _x000a_Dureza                        : 163 HB (84 HRb)_x000a_Esfuerzo de fluencia: 310 MPA (45000 PSI)_x000a_Esfuerzo Máximo      :  565 MPA (81900 PSI)_x000a_Elongación 16% (en 50 mm)_x000a_Reducción de área (40%)_x000a_Módulo de elasticidad 200 GPa (29000 KSI)_x000a_Maquinabilidad 57% (AISI 1212 = 100%)_x000a_FIERRO REDONDO LISO : ASTM  A36 _x000a_Limite de fluencia mínimo       : 250 MPA (36000 PSI)_x000a_Resistencia a la tracción min.  : 400 MPA (58000 PSI)_x000a_Resistencia a la tracción máx.  : 550 MPA (80000 PSI)_x000a_Densidad                                      : 7850 kg/m³ (0.28 lb/in³)_x000a_BRONCE FOSFÓRICO: SAE 64 _x000a_Resistencia a la tracción 20 (kgf/mm2)_x000a_Alargamiento 8%Dureza (HB) 60_x000a_Punto de fusión 928 ºC_x000a_Resistencia a la corrosión  Excelente_x000a_Resistencia al desgaste Excelente_x000a_Calidad antifricción Excelente_x000a_Desempeño en altas temperaturas_x000a_Composición química (%)Cu 78,00-82,00, Sn 9,00-11,00, Pb 8,00-11,00 _x000a_ACERO CROMADO_x000a_Acero: SAE 1045_x000a_Tolerancia exterior: ISO f7_x000a_Rugosidad superficial: Ra 0,2 micras (máx.)_x000a_Espesor cromo: 20Micras ± 10%_x000a_Dureza de la superficie: 55HRc (mín.)_x000a_Rectitud : 0.5mm/m_x000a__x000a_CONDICIONES ADICIONALES_x000a_Certificación: debe contar con ficha técnica._x000a_Detallar la normalización y dimensiones de cada material_x000a_Lugar de entrega: Almacenes de la Empresa Minera Colquiri._x000a_Garantía mínima de 1 año."/>
        <s v="CONDICIONES TECNICAS_x000a_Plazo de entrega: 45 días calendario  _x000a_Ficha técnica: adjuntar _x000a_Lugar de entrega: Almacenes de la Empresa Minera Colquiri._x000a_Garantía mínima de 1 año."/>
        <s v="TIEMPO DE ENTREGA: 45 DIAS CALENDARIO"/>
        <s v="ESPECIFICACIONES TECNICAS_x000a_SERVICIO DE MANTENIMIENTO Y CALIBRACION CON_x000a_DATOS TRAZABLE_x000a_Marca: BW By HONEYWELL._x000a_Modelo: GAS ALERT QUATTRO_x000a_• Certificado de calibración impreso con trazabilidad._x000a_• Etiqueta con fecha de calibración_x000a_SERVICIO DE MANTENIMIENTO Y CALIBRACIÓN LOCAL_x000a_CON DATOS Y TRAZABILIDAD NIST; _x000a_ALCOHOLIMETRO PROFESIONAL LIFELOC Serie FC._x000a_SERVICIO DE MANTENIMIENTO Y CALIBRACIÓN DE EQUIPO DETECTOR DE MULTIGAS ALTAIR 4XR MSA._x000a__x000a__x000a_METODO DE CA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_x000a_NOTA. - El incumplimiento de presentación de cualquiera de los documentos mencionados estará SUJETA A DESCALIFICACIÓN DEL PROCESO._x000a_FASE II (VALORACION TECNICA)_x000a_A)_x0009_CALIDAD (60%)_x000a__x000a_1._x0009_Verificación de las especificaciones técnicas ofertadas (60%)_x000a_B)_x0009_PROPUESTA TECNICA (25%)_x000a_a._x0009_Experiencia de la Empresa (10%) _x000a_b._x0009_Menor tiempo de entrega (7%)_x000a_c._x0009_Certificados de CALIDAD basados según NORMA NACIONAL E INTERNACIONAL (8%)_x000a_C)_x0009_COSTO (15%)_x000a_i._x0009_Precio ofertado (15%)"/>
        <s v="ESPECIFICACIONES_x000a_De preferencia:_x000a_Film de corte electrónico 24”x45.7 (24 IN x 50 yds) MOD 1178C color negro_x000a_Film de corte electrónico 24”x45.7 (24 IN x 50 yds) MOD 1172C color rojo_x000a_Film de corte electrónico 24”x45.7 (24 IN x 50 yds) MOD 1177C color verde_x000a_Film de corte electrónico 24”x45.7 (24 IN x 50 yds) MOD 1175C color azul_x000a_Lamina reflectiva 48”x50Y prism MOD 3930 blanco_x000a_Lamina reflectiva 48”x45.7 mtrs. MOD 3931 Alta int. Prismática Amarillo_x000a_(PRESENTAR MUESTRA DE 20X20 CM DE CADA LAMINA)_x000a__x000a__x000a_METODO DE CA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_x000a_NOTA. - El incumplimiento de presentación de cualquiera de los documentos mencionados estará SUJETA A DESCALIFICACIÓN DEL PROCESO._x000a_FASE II (VALORACION TECNICA)_x000a_A)_x0009_CALIDAD (60%)_x000a_1._x0009_Verificación de las muestras presentadas (60%)_x000a_B)_x0009_PROPUESTA TECNICA (25%)_x000a_a._x0009_Hoja de especificaciones técnicas (10%) _x000a_b._x0009_Menor tiempo de entrega 15 días (7%)_x000a_c._x0009_Certificados de CALIDAD basados según NORMA NACIONAL E INTERNACIONAL (8%)_x000a_C)_x0009_COSTO (15%)_x000a_i._x0009_Precio ofertado (15%)"/>
        <s v="Especificaciones Técnicas/Términos de Referencia_x000a_Adquisición de CEMENTO PORTLAND, Bolsas de 50 kg cada una._x000a_Cemento Portland, Tipo IP-40:_x000a_5000 bolsas de Cemento Portland, Tipo IP-40 (NB 011). _x000a_Características:_x000a_•_x0009_Elevadas resistencias mecánicas_x000a_•_x0009_Bajo calor de hidratación_x000a_•_x0009_Alta impermeabilidad en hormigones y morteros_x000a_•_x0009_Alta resistencia a ataques químicos y sulfatos_x000a_•_x0009_Mínima fisuración y retracción térmica_x000a_•_x0009_Excelente trabajabilidad y acabado de obra_x000a_•_x0009_Mayor durabilidad_x000a_•_x0009_Mínima reacción expansiva álcali/agregado_x000a__x000a_-_x0009_Cumplimiento Norma boliviana N13 011_x000a_                                       Norma americana ASTM C 595_x000a_-_x0009_Plazo máximo de Entrega Total, hasta el 30 de diciembre de 2024._x000a_              Plazo máximo de entrega parcial (después del requerimiento): 5 días calendario._x000a_- Lugar de Entrega: Almacén EMC (Colquiri)._x000a_- Cemento Fancesa, Viacha o similar._x000a_CONDICIONES ADICONALES _x000a_Presentación de Documentación de Control de Calidad de Cemento – Ensayo de Resistencia a la compresión Mpa." u="1"/>
        <s v="ESPECIFICACIONES TECNICAS _x000a_•_x0009_Calidad del Producto: El proponente deberá adjuntar en la cotización, certificados avalados de calidad del(os) producto(s), si corresponde._x000a__x000a_•_x0009_Tiempo de Entrega: 30 días_x000a__x000a_•_x0009_Lugar de Entrega: La entrega deberá ser en Almacenes de la E.M.C._x000a__x000a_•_x0009_Validez de la cotización: Mínima de 60 días calendario_x000a__x000a_Presentación de las Cotizaciones: Las cotizaciones deberán estar debidamente selladas y firmadas." u="1"/>
        <s v="CONDICIONES TECNICAS _x0009__x000a_-_x0009_La marca es la requerida debido que el winche utiliza estos contactores y cualquier cambio puede provocar la indisponibilidad del sistema eléctrico de los winches_x0009__x000a_-_x0009_Manuales: debe contar con ficha técnica_x000a_-_x0009_Lugar de entrega: Almacenes de la Empresa Minera Colquiri._x000a_-_x0009_Garantía mínima de 1 año." u="1"/>
        <s v="INSTALACION: El proveedor debe entregar instalado y empotrado en OBRA (Vestuarios) NIV-405 (línea 15), NIV-405 (mantenimiento) de interior MINA SAN JUANILLO._x000a_El transporte hasta el lugar de la Obra, debe ser responsabilidad del contratista._x000a_NOTA: Las fotos son referenciales, el producto esperado deberá cumplir con las especificaciones detalladas." u="1"/>
        <s v="CONDICIONES TECNICAS _x000a_Dureza promedio           : 500 HB_x000a_Resistencia a la tracción: 1650 N/mm2_x000a_Límite de fluencia           : 1300 N/mm2_x000a_Elongación                       :  8% transversal_x000a_Tenacidad                        :  ISO – V longitudinal 30/25 joule_x000a_Plancha aleada de gran resistencia al desgaste por abrasión, impacto y deslizamiento._x000a_Aplicación_x000a_-_x0009_Para elementos de movimiento de tierra, minerales y materiales abrasivos, construcción de cubo medidor en interior mina._x000a_-_x0009_Soldadas que requieren alta resistencia y una buena tenacidad a bajas Temperaturas._x000a_CONDICIONES ADICIONALES _x000a_-_x0009_Plazo de entrega: 30 días calendario_x000a_-_x0009_Manuales: debe contar con ficha técnica_x000a_-_x0009_Lugar de entrega: Almacenes de la Empresa Minera Colquiri._x000a_-_x0009_Garantía mínima de 1 año" u="1"/>
        <s v="DESCRIPCIÓN DE FUNCIONES:_x000a_•_x0009_Trámites ante la Aduana Nacional para desaduanización y otros._x000a_•_x0009_Apoyo administrativo en la ciudad de La Paz: Recepción de documentos, archivo de documentos, despacho de documentos._x000a_•_x0009_Trámites antes instituciones públicas y privadas que la Empresa Minera Colquiri requiera, en la ciudad de La Paz_x000a_CONDICIONES TÉCNICAS DEL CONSULTOR EN LIENEA:_x000a_•_x0009_Formación Profesional Administrativa o Auxiliar en Administración de Empresas._x000a_•_x0009_Experiencia de trabajo probada de más de 5 años en trámites de desaduanización en la Aduana Nacional de Bolivia y experiencia probada como auxiliar administrativo y manejo de documentación, recepción, despacho y otros trámites pertinentes, gestión._x000a_•_x0009_Contar con la experiencia necesaria en apoyo administrativo y relación con Instituciones Públicas y Privadas._x000a_MODALIDAD DE PAGO_x000a_Pagos mensuales de 5,287.00 bolivianos (Cinco mil doscientos ochenta y siete bolivianos), contra entrega de informe mensual, boleta de AFP, e impuestos. (Los impuestos y la AFP quedan a cargo del Consultor)._x000a_TIEMPO DE LA CONSULTARIA _x000a_Desde la firma de contrato al 29 de diciembre del 2023_x000a_LUGAR DE EJECUCION DE LA CONSULTORIA_x000a_Oficinas de la Empresa Minera Colquiri en la ciudad de La Paz, Calle México Nº 1859" u="1"/>
        <s v="ESPECIFICACIONES TECNICAS_x000a_SERVICIO DE TRANSPORTE DE COMBUSTIBLES_x000a_Características:_x0009__x000a_-           Transporte de   9000 lts Gasolina_x000a_-_x0009_Transporte de 20000 lts de Diesel_x000a__x000a_Especificaciones técnicas y requerimientos:_x000a_1._x0009_ CONDUCTOR (ES):_x000a__x0009_-Nombres y apellidos (Presentar Fotocopia C.I.)_x0009__x000a__x0009_-Licencia de Conducir Categoría “C” (Presentar Fotocopia)_x0009__x000a_2._x0009_VEHICULO CISTERNA(S):_x000a__x0009_-Tipo de Vehículo:_x0009__x000a__x0009_-Placa:_x0009__x000a__x0009_-Inspección Técnica Vehicular _x0009__x000a__x0009_-Contar con implementos de bioseguridad_x0009__x000a__x0009_-Contar con extinguidores y botiquines_x0009__x000a__x0009_-Otros: RUAT, SOAT, etc_x0009__x000a_3._x0009_EMPRESA:_x000a__x0009_-Registro SEPREC (Fotocopia)_x0009__x000a__x0009_-Número de Identificación tributaria NIT (fotocopia)_x0009__x000a__x0009_-Documentación que avale el transporte de combustibles 3 años como mínimo a empresas en el área rural o centros mineros (Documentado)_x000a_4._x0009_CONDICIONES DEL SERVICIO _x000a__x0009_-El servicio es vigente solo para la gestión 2024_x0009__x000a__x0009_-El servicio es a contrato es abierto puede cumplirse hasta el monto total de viajes o hasta la conclusión por cierre de gestión_x0009__x000a__x0009_-El contrato es a requerimiento, esto es de acuerdo a requerimiento de la operación._x0009__x000a__x0009_-La empresa proponente se hace responsable de cualquier daño o perdida de los bienes (combustibles)._x0009__x000a__x0009_-No se aceptan subcontrataciones _x0009__x000a__x000a_Toda la documentación presentada debe ser vigente." u="1"/>
        <s v="PLAZO DEL SERVICIO_x000a_De acuerdo a requerimiento de la unidad solicitante_x000a__x000a_Se anexa las condiciones adicionales_x000a_" u="1"/>
        <s v="CONDICIONES TÉCNICAS _x000a_Ventilador_x000a_Marca                           : INAV_x000a_Tipo                               : turbo axial_x000a_Material                        : Aluminio fundido _x000a_Diámetro hélice          : 1923 mm_x000a_Caudal                           : 211000 CFM_x000a_Velocidad de rotación: 1490 rpm_x000a_Angulo aspa                 : 29.1_x000a_Proceso de trabajo_x000a_-_x0009_Balanceo dinámico de rodete y aspas_x000a_-_x0009_El trabajo de balanceo dinámico de las piezas se debe realizar de acuerdo a procedimientos y normas técnicas._x000a_-_x0009_Entrega informe de pruebas y balanceo dinámico._x000a_CONDICIONES ADICIONALES _x000a_-_x0009_Plazo de entrega 2 días calendario_x000a_-_x0009_Experiencia de trabajo mínimo de 3 años en balanceo._x000a_-_x0009_Garantía de funcionamiento mínima de 1 año._x000a_-_x0009_Lugar de trabajo Empresa Minera Colquiri." u="1"/>
        <s v="•_x0009_Calidad del Producto: El proponente deberá adjuntar en la cotización, certificados avalados de calidad del(os) producto(s), si corresponde._x000a__x000a_•_x0009_Tiempo de Entrega: 30 días_x000a__x000a_•_x0009_Lugar de Entrega: La entrega deberá ser en Almacenes de la E.M.C._x000a__x000a_•_x0009_Validez de la cotización: Mínima de 60 días calendario_x000a__x000a_Presentación de las Cotizaciones: Las cotizaciones deberán estar debidamente selladas y firmadas." u="1"/>
        <s v="CONDICIONES TÉCNICAS_x000a_Plazo de entrega: 50 días calendario_x000a_Certificación: debe contar con certificación de la calidad del material utilizado._x000a_Ficha técnica: adjuntar de cada ítem_x000a_Lugar de entrega: Almacenes de la Empresa Minera Colquiri._x000a_Garantía mínima de 1 año." u="1"/>
        <s v="CONDICIONES TECNICAS_x000a_LUMINARIA LED TIPO FAROL DE 48_x000a_Potencia: 48 WLED Chip: CREE_x000a_Voltaje de entrada: 10-30 VDC_x000a_Flujo luminoso: 3800 Lm_x000a_Color: 6500 kFP &gt; 0,95_x000a_Dimensiones: 127x90x160 mm_x000a_Grado de protección: IP 67_x000a_Material: Carcaza de Aluminio_x000a_Sujetador: acero inoxidable_x000a_Temperatura de trabajo: -40º a 60º_x000a_Plazo de entrega: 120 días calendario_x000a_Manuales; debe contar con sus fichas técnicas_x000a_Lugar de entrega: Almacenes de la Empresa Minera Colquiri._x000a_Garantía: 1 año" u="1"/>
        <s v="CONDICIONES TÉCNICAS_x000a_BARRA REDONDA DE ACERO: SAE 1045 _x000a_Dureza                        : 163 HB (84 HRb)_x000a_Esfuerzo de fluencia: 310 MPA (45000 PSI)_x000a_Esfuerzo Máximo      :  565 MPA (81900 PSI)_x000a_Elongación 16% (en 50 mm)_x000a_Reducción de área (40%)_x000a_Módulo de elasticidad 200 GPa (29000 KSI)_x000a_Maquinabilidad 57% (AISI 1212 = 100%)_x000a_ANGULA Y PLETINA: ASTM  A36 _x000a_Límite de fluencia mínimo       : 250 MPA (36000 PSI)_x000a_Resistencia a la tracción min.  : 400 MPA (58000 PSI)_x000a_Resistencia a la tracción máx.  : 550 MPA (80000 PSI)_x000a_Densidad                                      : 7850 kg/m³ (0.28 lb/in³)_x000a_CONDICIONES ADICIONALES_x000a_Certificación: debe contar con ficha técnica._x000a_Detallar la normalización y dimensiones de cada material_x000a_Tiempo de entrega: 60 días calendario_x000a_Lugar de entrega: Almacenes de la Empresa Minera Colquiri._x000a_Garantía mínima de 1 año." u="1"/>
        <s v="CONDICIONES ADICIONALES _x000a_Los productos deberán contar con documento que acredite la calidad del producto." u="1"/>
        <s v="SE ADJUNTO CONDICIONES TECNICAS Y CONDICIONES ADICIONALES (PDF)" u="1"/>
        <s v="METODO DE CALIFICACION_x000a_FASE I (DOCUMENTOS CUMPLE Y NO CUMPLE) (FOTOCOPIAS)_x000a_-_x0009_Cedula de identidad del representante legal o propietario_x000a_-_x0009_Matrícula de comercio/registro SEPREC._x000a_-_x0009_Número de identificación tributaria actualizado._x000a__x000a_NOTA. - El incumplimiento de presentación de cualquiera de los documentos mencionados estará SUJETA A DESCALIFICACIÓN DEL PROCESO._x000a__x000a_FASE II (VALORACION TECNICA)_x000a_A)_x0009_CALIDAD (60%)_x000a_1._x0009_Verificación de procedencia y fotografías_x000a_B)_x0009_PROPUESTA TECNICA (25%)_x000a_a._x0009_Hoja de especificaciones técnicas (10%) _x000a_b._x0009_Tiempo de entrega (7%)_x000a_c._x0009_Certificados de CALIDAD basados según NORMA NACIONAL E INTERNACIONAL (8%)_x000a_C)_x0009_COSTO (15%)_x000a_        Precio ofertado (15%)" u="1"/>
        <s v="ESPECIFICACIONES TECNICAS _x000a_-4500 M3 de OXIGENO INDUSTRIAL (consumo estimado), para trabajos en soldadura y corte en las diferentes secciones de la Empresa._x000a_-1500 Kg de ACETILENO INDUSTRIAL (consumo estimado), para trabajos en soldadura y corte de materiales ferrosos en las diferentes secciones de la Empresa._x000a_-6 M3 ARGON GAS INDUSTRIAL para uso y trabajos con equipos pesados en operación._x000a_- 6 M3 NITROGENO GAS INDUSTRIAL para uso y trabajos con equipos pesados en operación. _x000a__x000a_El ofertante debe presentar obligatoriamente:_x000a_1._x0009_EMPRESA:_x000a__x0009_-Registro SEPREC (Fotocopia)_x0009__x000a__x0009_-Número de Identificación tributaria NIT (fotocopia)_x000a_     _x0009_-Contar con los permisos de transporte de gases industriales_x000a_2.EXPERIENCIA _x000a_     -Se requiere que la empresa cuente como mínimo con 3 Ordenes o Contratos de provisión a empresas en áreas rurales o mineras en el área de venta de gases industriales. _x000a__x000a_CONDICIONES ADICIONALES _x000a_•_x0009_Las entregas serán de acuerdo a requerimiento durante la gestión 2024, a contrato abierto (las entregas finalizan hasta fecha 31/12/2024 pudiéndose no llegar a completar la cantidad estimada o caso contrario si llegan a la cantidad o valor antes del cierre de gestión)._x000a_•_x0009_El precio del recargue debe incluir el servicio de mantenimiento de cilindros._x000a_•_x0009_El recojo y la entrega de cilindros debe ser en Almacenes de la Empresa Minera Colquiri._x000a_•_x0009_La empresa proponente se hace responsable de cualquier daño o perdida de los bienes._x000a_•_x0009_No se aceptan subcontrataciones._x000a_El plazo de prestación de servicios es de acuerdo a requerimiento y las entregas no deberán superar los 5 días calendarios desde el recojo de cilindros de Almacén Empresa minera Colquiri.&quot;" u="1"/>
        <s v="CONDICIONES ADICIONALES_x000a_-_x0009_Plazo de entrega: 20 días calendario_x000a_-_x0009_Lugar de entrega: almacenes Empresa Minera Colquiri_x000a_-_x0009_Garantía mínima: 1 año" u="1"/>
        <s v="METODO DE CALIFICACION_x000a_FASE I (DOCUMENTOS CUMPLE Y NO CUMPLE) (FOTOCOPIAS)_x000a_-_x0009_Cedula de identidad del representante legal o propietario._x000a_-_x0009_Matrícula de comercio/registro SEPREC._x000a_-_x0009_Número de identificación tributaria actualizado._x000a__x000a_NOTA. - El incumplimiento de presentación de cualquiera de los documentos mencionados estará SUJETA A DESCALIFICACIÓN DEL PROCESO._x000a__x000a_FASE II (VALORACION TECNICA)_x000a_A)_x0009_CALIDAD (60%)_x000a_1._x0009_Verificación de procedencia y fotografías, Adjuntar Muestra de 100 gr._x000a_B)_x0009_PROPUESTA TECNICA (25%)_x000a_a._x0009_Hoja de especificaciones técnicas (10%) _x000a_b._x0009_Tiempo de entrega (7%)_x000a_c._x0009_Certificados de CALIDAD basados según NORMA NACIONAL E INTERNACIONAL (4%)_x000a_d._x0009_Certificado Actualizado ante la D.G.S.C. (4%)_x000a_C)_x0009_COSTO (15%) _x000a_        Precio ofertado (15%)" u="1"/>
        <s v="Tiempo de Ejecución: 20 días Calendario._x000a_Lugar: Miner’s – Dique de Colas._x000a_Longitud: 1300m_x000a_CONDICIONES ADICIONALES_x000a_Experiencia General y Experiencia Especifica del proponente" u="1"/>
        <s v="TIEMPO DE ENTREGA_x000a_El proveedor mejor calificado deberá coordinar cada entrega parcial con la unidad solicitante, con la finalidad de no generar mucho stock en almacen pero tampoco exista faltante en la operacion.  _x000a_METODO DE CALIFICACION_x000a_Calidad, la evaluación en base a la calidad es de la siguiente manera:_x000a_-_x0009_35% asistencia técnica_x000a_Propuesta técnica:_x000a_-_x0009_35% hoja de especificaciones técnicas_x000a_Costo_x000a_-_x0009_30% mejor costo" u="1"/>
        <s v="CONDICIONES TECNICAS_x000a_DATOS DE PLACA_x000a_Marca: flygt _x000a_Modelo: 2151_x000a_Potencia: 20 KW_x000a_Tensión: 440 Vac_x000a_Frecuencia: 50 Hz_x000a_Intensidad: 32 Amp_x000a_Velocidad de rotación: 2930 rpm_x000a_N° de fases:  3 fases_x000a_TRABAJO A EJECUTAR_x000a_Rebobinado completo del estator de la bomba._x000a_Extracción de bobinas_x000a_Cambio total de bobinas_x000a_Cambio de aislante_x000a_Cambio total del cableado_x000a_Barnizado de la bobina_x000a_Pruebas de aislamiento_x000a_Pruebas de operación_x000a_Reparación parte mecánica_x000a_Mantenimiento general de la bomba_x000a_Ajuste de eje para los rodamientos_x000a_Ajuste de las tapas_x000a_Debe incluir kit de repuestos nuevos para mantenimiento preventivo _x000a_Plazo de entrega: 20 días calendario_x000a_Lugar de entrega: Almacenes de la Empresa Minera Colquiri._x000a_•_x0009_Lugar de entrega: Almacenes de la Empresa Minera Colquiri._x000a_Garantía mínima de 1 año." u="1"/>
        <s v="CONDICIONES TECNICAS_x000a_MOTOR DIESEL DEUTZ MOD. BF4M1013C _x000a_Nominal Power @ Nominal Rpm: 115 Kw_x000a_Engine Injection Type: DIRECT_x000a_Engine Aspiration Type: TURBO_x000a_Air Cooling Type: LUCHT-LUCHT INTERCOOLED_x000a_Bore: 108 mm_x000a_Stroke: 130 mm_x000a_Engine Capacity: 4760 cc_x000a_Qty Cylinders: 4 Qty_x000a_Nominal Rpm @ Nominal Power: 2300 Rpm_x000a_Engine Fuel Type: DIESEL_x000a_Engine Cooling Type: Air Cooled_x000a_Engine Color: Grey_x000a_Flywheel Housing SAE: SAE 3_x000a_Flywheel SAE: Unknown_x000a_Engine Condition: Used_x000a_Turbo Type: Dry_x000a_Exhaust System: Dry_x000a_ECU Present?: no_x000a_Starter Voltage: 24 Volt_x000a_Rated Power: 112 Kw_x000a_Rated Speed: 2300 Rpm_x000a_Injection Type: Mechanical Fuelpump_x000a_Engine Brand: DEUTZ_x000a_CONDICIONES ADICIONALES _x000a_-_x0009_Debe contar con certificados y pruebas de calidad de fabrica._x000a_-_x0009_Manual de partes y reparación de motor _x000a_-_x0009_Lugar de entrega: Almacenes de la Empresa Minera Colquiri._x000a_-_x0009_Garantía mínima de 2 año" u="1"/>
        <s v="SE ADJUNTA ESPECIFICACIONES TECNICAS Y/O TERMINOS DE REFERENCIA" u="1"/>
        <s v="SE ADJUNTA CONDICIONES TECNICAS Y PLANO ELECTRICO (PDF)" u="1"/>
        <s v="CONDICIONES TÉCNICAS_x000a_EQUIPO: BOMBA GRINDEX MATADOR H INOX. SERIE 1910623,  1910625, 2118270_x000a_Marca: GRINDEX_x000a_Modelo: Matador H_x000a_Potencia: 20 KW_x000a_Tensión: 415 Vac_x000a_N° de fases:  3 fases_x000a_-_x0009_Plazo de entrega: 30 días calendario_x000a_-_x0009_Manuales: debe contar con ficha técnica de las piezas_x000a_-_x0009_Lugar de entrega: Almacenes de la Empresa Minera Colquiri._x000a_Garantía mínima de 1 año" u="1"/>
        <s v="ESPECIFICACIONES TECNICAS _x000a_-4500 M3 de OXIGENO INDUSTRIAL (consumo estimado), para trabajos en soldadura y corte en las diferentes secciones de la Empresa._x000a_-1500 Kg de ACETILENO INDUSTRIAL (consumo estimado), para trabajos en soldadura y corte de materiales ferrosos en las diferentes secciones de la Empresa._x000a_-500 Kg DE ACETILENO USO EN EQUIPOS DE LABORATORIO (consumo estimado) para trabajos de soldadura y uso en equipos pesados en operación._x000a_- 6 M3 ARGON Y/O NITROGENO para uso y trabajos con equipos pesados en operación. _x000a__x000a_El ofertante debe presentar obligatoriamente:_x000a_1._x0009_EMPRESA:_x000a__x0009_-Registro SEPREC (Fotocopia)_x0009__x000a__x0009_-Número de Identificación tributaria NIT (fotocopia)_x000a_     -Contar con los permisos de transporte de gases industriales_x000a_2.EXPERIENCIA _x000a_     -Se requiere que la empresa cuente como mínimo con 3 Ordenes o Contratos de provisión a empresas en áreas rurales o mineras en el área de venta de gases industriales. _x000a__x000a_CONDICIONES ADICIONALES _x000a_•_x0009_Las entregas serán de acuerdo a requerimiento durante la gestión 2024, a contrato abierto (las entregas finalizan hasta fecha 31/12/2024 pudiéndose no llegar a completar la cantidad estimada o caso contrario si llegan a la cantidad o valor antes del cierre de gestión)._x000a_•_x0009_El precio del recargue debe incluir el servicio de mantenimiento de cilindros._x000a_•_x0009_El recojo y la entrega de cilindros debe ser en Almacenes de la Empresa Minera Colquiri._x000a_•_x0009_La empresa proponente se hace responsable de cualquier daño o perdida de los bienes._x000a_•_x0009_No se aceptan subcontrataciones._x000a_El plazo de prestación de servicios es de acuerdo a requerimiento y las entregas no deberán superar los 5 días calendarios desde el recojo de cilindros de Almacén Empresa minera Colquiri." u="1"/>
        <s v="ESPECIFICACIONES TECNICAS _x000a_•_x0009_Especificaciones Técnicas: Se adjunta en el TDR._x000a_•_x0009_Tiempo de Entrega: 120 días._x000a_•_x0009_Lugar de Entrega: La entrega deberá ser en Almacenes de la E.M.C._x000a_•_x0009_Validez de la cotización: Mínima de 60 días calendario_x000a__x000a_Presentación de las Cotizaciones: Las cotizaciones deberán estar debidamente selladas y firmadas." u="1"/>
        <s v="CONDICIONES ADICIONALES _x000a_El tiempo de entrega, de acuerdo a requerimiento de la unidad solicitante._x000a_Se recomienda que el proveedor (s) proveedores adjudicados (s) entreguen los reactivos químicos con documentos que avalen la calidad, especificaciones técnicas en las que incluya la fecha de vencimiento del reactivo._x000a_Asimismo, los reactivos químicos se requieren que sean de buena calidad para los ensayos químicos preferentemente pro análisis p.a._x000a_Para el puntaje de la propuesta técnica se considerar cumple no cumple de acuerdo a la descripción y las especificaciones técnicas" u="1"/>
        <s v="ESPECIFICACIONES TECNICAS _x000a__x000a_•_x0009_Calidad del Producto: El proponente deberá adjuntar en la cotización, certificados avalados de calidad del(os) producto(s), si corresponde._x000a__x000a_•_x0009_Tiempo de Entrega: 30 días_x000a__x000a_•_x0009_Lugar de Entrega: La entrega deberá ser en Almacenes de la E.M.C._x000a__x000a_•_x0009_Validez de la cotización: Mínima de 60 días calendario_x000a__x000a_Presentación de las Cotizaciones: Las cotizaciones deberán estar debidamente selladas y firmadas._x000a__x000a_Presentación de muestra: cada proponente debe enviar una muestra para el ítem de interés." u="1"/>
        <s v="CONDICIONES TÉCNICAS _x000a_BOMBAS HIDRÁULICAS PARA EQUIPOS DE BAJO PERFIL _x000a_-_x0009_Plazo de entrega: Entregas parciales hasta en 60 días calendario_x000a_CONDICIONES ADICIONALES_x000a_-_x0009_Manuales: debe contar con ficha técnica_x000a_-_x0009_Lugar de entrega: almacenes Empresa Minera Colquiri_x000a_-_x0009_Garantía mínima de 1 año" u="1"/>
        <s v="TIEMPO DE ENTREGA_x000a_El proveedor mejor calificado deberá coordinar cada entrega parcial con la unidad solicitante, con la finalidad de no generar mucho stock ni que exista faltante.  _x000a_METODO DE CALIFICACION_x000a_Calidad, la evaluación en base a la calidad es de la siguiente manera:_x000a_-_x0009_35% asistencia técnica_x000a_Propuesta técnica:_x000a_-_x0009_35% hoja de especificaciones técnicas_x000a_Costo_x000a_-_x0009_30% mejor costo" u="1"/>
        <s v="CONDICIONES TECNICAS _x000a_Contactor trifásico en vacío de media tensión _x000a_Tensión asignada: 7.2 KV_x000a_Tensión ensayo a impulso tipo rayo: 60 KV_x000a_Tensión ensayo a frec. industrial: 20 KV_x000a_Frecuencia asignada: 50 Hz_x000a_Corriente de servicio: 400 A_x000a_Marca ABB VSC7 DCO _x000a_Tensión de Bobina 220 VAC_x000a_Contactor auxiliar 4NC+4NO_x000a_Altitud de instalación: 4000 msnm_x000a_CONDICIONES ADICIONALES _x000a_-_x0009_Plazo de entrega: 150 días calendario_x000a_-_x0009_Manuales: debe contar con ficha técnica_x000a_-_x0009_Lugar de entrega: Almacenes de la Empresa Minera Colquiri._x000a_-_x0009_Garantía mínima de 1 año" u="1"/>
        <s v="LA PRESENTACION DE MUESTRAS ES OBLIGATORIO DE CADA ITEM._x000a_METODO DE CA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_x000a_NOTA. - El incumplimiento de presentación de cualquiera de los documentos mencionados estará SUJETA A DESCALIFICACIÓN DEL PROCESO._x000a_FASE II (VALORACION TECNICA)_x000a_A)_x0009_CALIDAD (60%)_x000a_-_x0009_Verificación de las muestras presentadas (60%)_x000a_B)_x0009_PROPUESTA TECNICA (25%)_x000a_a._x0009_Hoja de especificaciones técnicas (10%) _x000a_b._x0009_Menor tiempo de entrega (7%)_x000a_c._x0009_Certificados de CALIDAD basados según NORMA NACIONAL E INTERNACIONAL (8%)_x000a_C)_x0009_COSTO (15%)_x000a_-_x0009_Precio ofertado (15%)" u="1"/>
        <s v="ESPECIFICACIONES TECNICAS _x000a_•_x0009_Escalera articulada fabricada en aluminio con peldaños antiderrapantes 3&quot; (7.6 cm)_x000a_•_x0009_Doble refuerzo en peldaños inferiores para mayor resistencia._x000a_•_x0009_Separadores externos para mayor estabilidad y tacones plásticos antiderrapantes._x000a_•_x0009_Alcance máximo 3.35m (11’)_x000a_•_x0009_Tipo II, capacidad de carga 102 kg, peldaños 6, altura total 2.13 m (7'), alcance máximo 3.35 m (11'), apertura lateral 1.3 m, volumen 0.14 m³, peso 6.9 kg_x000a_Escaleras tijera de doble acceso para trabajo en altura, con una altura total de 2.13 m (7’), que no exceda de 2.5 a 3 metros, 6 peldaños, peso 8.79 Kg. _x000a_(Marca Trupper o similar)._x000a_Todas las escaleras tienen que ser resistentes a carga de trabajo mayor a 113 kg (para uso industrial)_x000a__x000a_CONDICIONES ADICIONALES_x000a_Se considera el origen genuino (original) del equipo solicitado." u="1"/>
        <s v="ESPECIFICACIONES TECNICAS _x000a_FILTROS CARTUCHOS PARA VAPORES ORGANICOS Y GASES_x000a_-_x0009_Debe tener una mayor eficiencia en la retención de gases o vapores por el alto desempeño adsorbente del carbón activado._x000a_-_x0009_Con protección confiable, según aprobaciones de NIOSH para retención de gases o vapores._x000a_-_x0009_Versátiles, que puedan utilizarse en piezas faciales media cara y cara completa de las Líneas 6000 y 7000._x000a_-_x0009_De fácil respiración y mayor comodidad._x000a_-_x0009_Fácil y rápida colocación de los cartuchos, por el ajuste tipo bayoneta._x000a_-_x0009_Diseño trapezoidal de bajo perfil, mayor visibilidad._x000a_-_x0009_De preferencia la serie 6003_x000a_FILTROS DE ALTA EFICIENCIA PARA PARTICULAS_x000a_-_x0009_Versátiles, que puedan utilizarse en piezas faciales media cara y cara completa de las Líneas 6000 y 7000._x000a_-_x0009_Exposición a fuentes de calor elevadas_x000a_-_x0009_Entrada de aire que permite el pasaje de aire a través de canales que reducen la saturación prematura del filtro._x000a_-_x0009_Filtración que disminuye hasta un 25% la resistencia a la respiración._x000a_-_x0009_Cubierta del filtro con resortes que simplifica los controles de sellado de presión negativa._x000a_-_x0009_Eficiencia mínima de filtración del 99,97% o mayor contra partículas líquidas y sólidas emanadas de aerosoles, incluyendo los de base oleosa._x000a_-_x0009_De preferencia la serie 7093_x000a_FILTROS CON CARBON ACTIBADO Y TAPA PARA PARTICULAS_x000a_-_x0009_Versátiles, que puedan utilizarse en piezas faciales media cara y cara completa de las Líneas 6000 y 7000._x000a_-_x0009_Con protección contra polvos y neblinas con o sin aceite._x000a_-_x0009_Sistema de retención de partículas que permite mayor eficiencia del filtro con menor caída de presión._x000a_-_x0009_De preferencia la serie 2097_x000a_PRESENTACION DE MUESTRAS OBLIGATORIO DE LOS TRES TIPOS DE FILTROS_x000a__x000a__x000a__x000a_METODO DE CA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_x000a__x000a_NOTA. - El incumplimiento de presentación de cualquiera de los documentos mencionados estará SUJETA A DESCALIFICACIÓN DEL PROCESO._x000a_ _x000a_FASE II (VALORACION TECNICA)_x000a_A)_x0009_CALIDAD (60%)_x000a_1._x0009_Prueba en operación de las muestras presentadas (60%)_x000a_B)_x0009_PROPUESTA TECNICA (25%)_x000a_a._x0009_Hoja de especificaciones técnicas (10%) _x000a_b._x0009_Tiempo de entrega (7%)_x000a_c._x0009_Certificados de CALIDAD basados según NORMA NACIONAL E INTERNACIONAL (8%)_x000a_C)_x0009_COSTO (15%)_x000a_Precio ofertado (15%)" u="1"/>
      </sharedItems>
    </cacheField>
    <cacheField name="Método de Selección y Adjudicación:" numFmtId="0">
      <sharedItems containsBlank="1" count="20">
        <s v="Calidad, Propuesta Técnica y Costo. "/>
        <s v="Precio Evaluado Mas bajo"/>
        <s v="Calidad y Costo"/>
        <s v="CALIDAD"/>
        <s v="CALIDAD PROPUESTA TECNICA Y COSTO"/>
        <s v="CALIDAD PROPUESTA TECNICA Y COSTO (CALIDAD 35%, PROPUESTA TECNICA 35% Y COSTO 30%)"/>
        <s v="CALIDAD PROPUESTA TECNICA Y COSTO (CALIDAD 60%, PROPUESTA TECNICA 25% Y COSTO 15%)"/>
        <s v="Presupuesto Fijo"/>
        <s v="Calidad 60%, Propuesta Técnica 25% y Costo 15%. "/>
        <s v="CALIDAD PROPUESTA TECNICA Y COSTO (CALIDAD 30%, PROPUESTA TECNICA 35% Y COSTO 35%)"/>
        <s v="CALIDAD, PROPUESTA TECNICA Y COSTO"/>
        <s v="CALIDAD PROPUESTA TECNICA Y COSTO (CALIDAD 30%, PROPUESTA TECNICA 30% Y COSTO 40%)"/>
        <s v="CALIDAD PROPUESTA TECNICA Y COSTO (CALIDAD 40%, PROPUESTA TECNICA 35% Y COSTO 25%)"/>
        <s v="CALIDAD PROPUESTA TECNICA Y COSTO (CALIDAD 40%, PROPUESTA TECNICA 30% Y COSTO 30%)"/>
        <m/>
        <s v="CALIDAD PROPUESTA TECNICA Y COSTO (CALIDAD 30%, PROPUESTA TECNICA 40% Y COSTO 30%)"/>
        <s v="Precio evaluado mas bajo "/>
        <s v="CALIDAD PROPUESTA TECNICA Y COSTO (CALIDAD 60 Puntos, PROPUESTA TECNICA 25 Puntos Y COSTO 15Puntos)" u="1"/>
        <s v="CALIDAD PROPUESTA TECNICA Y COSTO (CALIDAD 60 Puntos, PROPUESTA TECNICA 25 Puntos Y COSTO 15 Puntos)" u="1"/>
        <s v="CALIDAD " u="1"/>
      </sharedItems>
    </cacheField>
    <cacheField name="Forma de Adjudicación:" numFmtId="0">
      <sharedItems containsBlank="1" count="6">
        <s v="Por Item"/>
        <s v="Por el Total"/>
        <s v="POR LOTE"/>
        <s v="POR LOTE (TAMAÑO DE BOMBA)"/>
        <s v="Por Lotes"/>
        <m/>
      </sharedItems>
    </cacheField>
    <cacheField name="FECHA presentacion DE PROPUESTAS" numFmtId="0">
      <sharedItems containsBlank="1" count="78">
        <s v="25/01/2023"/>
        <s v="30/11/2022"/>
        <s v="17/01/2023"/>
        <s v="31/01/2023"/>
        <s v="08/02/2023"/>
        <s v="12/12/2022"/>
        <s v="15/02/2023"/>
        <s v="27/02/2023"/>
        <s v="28/02/2023"/>
        <s v="06/12/2023"/>
        <s v="15/01/2024"/>
        <s v="24/01/2024"/>
        <s v="15/2/2024"/>
        <s v="28/2/2024"/>
        <s v="1/3/2024"/>
        <s v="5/3/2024"/>
        <s v="28/03/2024"/>
        <s v="01/04/2024"/>
        <s v="03/04/2024"/>
        <s v="04/04/2024"/>
        <s v="08/04/2024"/>
        <s v="09/04/2024"/>
        <s v="24/05/2023"/>
        <s v="01/06/2023"/>
        <s v="05/06/2023"/>
        <s v="15/06/2023"/>
        <s v="29/09/2023"/>
        <s v="22/06/2023"/>
        <s v="26/06/2023"/>
        <s v="03/07/2023"/>
        <s v="05/07/2023"/>
        <s v="06/07/2023"/>
        <s v="11/07/2023"/>
        <s v="19/07/2023"/>
        <s v="21/07/2023"/>
        <s v="11/08/2023"/>
        <s v="14/08/2023"/>
        <s v="16/08/2023"/>
        <s v="21/08/2023"/>
        <s v="22/05/2023"/>
        <s v="31/08/2023"/>
        <s v="21/09/2023"/>
        <s v="05/09/2023"/>
        <s v="14/09/2023"/>
        <s v="12/10/2023"/>
        <s v="15/09/2023"/>
        <s v="27/09/2023"/>
        <m/>
        <s v="04/10/2023"/>
        <s v="19/10/2023"/>
        <s v="06/10/2023"/>
        <s v="25/10/2023"/>
        <s v="16/10/2023"/>
        <s v="20/10/2023"/>
        <s v="30/10/2023"/>
        <s v="17/05/2023" u="1"/>
        <s v="04/05/2023" u="1"/>
        <s v="11/04/2023" u="1"/>
        <s v="12/07/2023" u="1"/>
        <s v="20/03/2023" u="1"/>
        <s v="04/04/2023" u="1"/>
        <s v="30/05/2023" u="1"/>
        <s v="12/06/2023" u="1"/>
        <s v="28/03/2023" u="1"/>
        <s v="15/03/2023" u="1"/>
        <s v="03/05/2023" u="1"/>
        <s v="30/03/2023" u="1"/>
        <s v="18/05/2023" u="1"/>
        <s v="5/2/2024" u="1"/>
        <s v="27/04/2023" u="1"/>
        <s v="21/03/2023" u="1"/>
        <s v="03/04/2023" u="1"/>
        <s v="23/03/2023" u="1"/>
        <s v="05/04/2023" u="1"/>
        <s v="14/03/2023" u="1"/>
        <s v="29/03/2023" u="1"/>
        <s v="29/2/2024" u="1"/>
        <s v="06/06/2023" u="1"/>
      </sharedItems>
    </cacheField>
    <cacheField name="FECHA APERTURA DE PROPUESTAS" numFmtId="0">
      <sharedItems containsBlank="1"/>
    </cacheField>
    <cacheField name="HORA PRESENTACION PROPUESTAS" numFmtId="0">
      <sharedItems containsBlank="1" count="5">
        <s v="14:30"/>
        <s v="09:00"/>
        <s v="12:00"/>
        <m/>
        <s v="14:25" u="1"/>
      </sharedItems>
    </cacheField>
    <cacheField name="HORA APERTUARA DE PROPUESTAS" numFmtId="0">
      <sharedItems containsBlank="1"/>
    </cacheField>
    <cacheField name="MCALIFICACION" numFmtId="0">
      <sharedItems containsBlank="1"/>
    </cacheField>
    <cacheField name="ADM" numFmtId="0">
      <sharedItems containsBlank="1" count="14">
        <s v="JAQUELINE DURAN COSSIO"/>
        <s v="PAMELA O. CAYO MAMANI "/>
        <s v="FRANZ  FLORES ERGUETA"/>
        <s v="FRANZ FLORES ERGUETA"/>
        <s v="HENRY LUNA CHINO"/>
        <s v="OSCAR ZABALA SOLIZ"/>
        <s v="MARTIN DAVID TALLACAGUA POLOMINO"/>
        <s v="FREDDY VILLARROEL FERNANDEZ "/>
        <s v="FRANZ GUILLERMO CARLOS FLORES ERGUETA "/>
        <s v="MARIA JAQUELINE DURAN COSSIO"/>
        <s v="DAVID MARTIN TALLACAGUA PALOMINO"/>
        <s v="PAMELA OLIVIA CAYO MAMANI"/>
        <m/>
        <s v="ISAAC ARMANDO ARISPE GONZALES " u="1"/>
      </sharedItems>
    </cacheField>
    <cacheField name="OTRO" numFmtId="0">
      <sharedItems containsBlank="1" count="36">
        <m/>
        <s v="JOSE ALFREDO MIRANDA TICONA"/>
        <s v="ZENON UGARTE MATIAS"/>
        <s v="FRANZ R. HUAYTA APAZA"/>
        <s v="FABIO PARI VIDAL"/>
        <s v="JOSE MIRANDA TICONA"/>
        <s v="EDMY MAGNE GUTIERREZ"/>
        <s v="EUFREDO G. ZANGA MATIAS"/>
        <s v="LUIS E. LOREDO MEDINA"/>
        <s v="JOAQUIN A. ZAPATA LAFUENTE"/>
        <s v="CESAR ROCHA ZANGA"/>
        <s v="RAMIRO VASQUEZ FRANCO"/>
        <s v="MANUELA NATIVIDAD QUISPE CHINO "/>
        <s v="ARMANDO GAMARRA NAVARRO"/>
        <s v="OSCAR MIRKO MIRANDA ROMERO "/>
        <s v="ERNESTO TOLEDO VARGAS"/>
        <s v="DAVID BAGNER ZAMBRANA PINTO"/>
        <s v="MARIA JAQUELINE DURAN COSSIO"/>
        <s v="EDMY LIDYA MAGNE GUTIERREZ"/>
        <s v="JOSE ALFREDO MIRANDA TICONA "/>
        <s v="FRANZ LOZANO MARZA"/>
        <s v="PERCY BORIS ROJAS BILBAO"/>
        <s v="WALDO BELLOT VILLARROEL "/>
        <s v="GLADYS ESCOBAR TORREZ"/>
        <s v="RUBEN SALAZAR VILLCA"/>
        <s v="CLOVIS VELASCO HINOJOZA"/>
        <s v="JOAQUIN ANDRES ZAPATA LAFUENTE"/>
        <s v="CLOVIS VELASCO HINOJOSA"/>
        <s v="JUAN CARLOS SALAZAR ARANIBAR"/>
        <s v="MANUELA NATIVIDAD QUISPE CHINO"/>
        <s v="EUFREDO GILBERTO ZANGA MATIAS " u="1"/>
        <s v="HILARION PEÑARANDA COLQUE " u="1"/>
        <s v="FRANZ RICHARD HUAYTA APAZA" u="1"/>
        <s v="JHOVAN HUMBERTO USNAYO USNAYO" u="1"/>
        <s v="ISAAC ARMANDO ARISPE GONZALES " u="1"/>
        <s v="FRANZ RICHARD HUAYTA APAZA " u="1"/>
      </sharedItems>
    </cacheField>
    <cacheField name="FECHA INFORME TECNICO" numFmtId="0">
      <sharedItems containsDate="1" containsBlank="1" containsMixedTypes="1" minDate="2003-04-04T00:00:00" maxDate="2024-01-31T00:00:00"/>
    </cacheField>
    <cacheField name="CITE IT" numFmtId="0">
      <sharedItems containsDate="1" containsBlank="1" containsMixedTypes="1" minDate="2023-04-14T00:00:00" maxDate="2023-04-15T00:00:00" count="146">
        <m/>
        <s v="IT-BISO-004/2023"/>
        <s v="EMC-ITPLA-005/2023"/>
        <s v="CMB/EMC/O.CIV-ADQ/INF-001/2023"/>
        <s v="IT/ALM-020/2022"/>
        <s v="IT-BISO-005/2023"/>
        <s v="ALM-INF-071/2023"/>
        <s v="AL-INF-072/2023"/>
        <s v="LAB-INF-0374/2023"/>
        <s v="LAB-ONF-035/2023"/>
        <s v="EMC-SIMA-IT-18/2023"/>
        <s v="CMB/EMC/OCIV-ADQ/008/IT-008/2023"/>
        <s v="EMC-SIMA-IT-016/2023"/>
        <s v="EMC-SIMA-IT-019/2023"/>
        <s v="EMC-SIMA-IT-046/2023"/>
        <s v="EMC-SIMA-IT-024/2023"/>
        <s v="I.T.ADQ.MANTTO Y SERV.19/2023"/>
        <s v="IT-ADQ. MANTTO Y SERV. 60/2023"/>
        <s v="IT-MANTTO Y SERV/29-2023"/>
        <s v="LAB-INF-013/2023"/>
        <s v="I.T.ADQ.MANTTO Y SERV.05/2023"/>
        <s v="I.T.ADQ.MANTTO Y SERV. 71/2023"/>
        <s v="I.T.ADQ.MANTTO Y SERV.09/2023"/>
        <s v="EMC-ITPL-025/2023"/>
        <s v="CMB/EMC/ING-PLA/0073/2023"/>
        <s v="CMB/EMC/ING-PLA/0071/2023"/>
        <s v="CMB/EMC/ING-PLA/0075/2023"/>
        <s v="IT-MANTTO Y SERV/184-2023"/>
        <s v="I.T.ADQ.MANTTO Y SERV.12/2023"/>
        <s v="CMB/EMC/ING-PLA/0070/2023"/>
        <s v="IT/MINA-024/2023"/>
        <s v="I.T.ADQ.MANTTO Y SERV.36/2023"/>
        <s v="I.T.ADQ.MANTTO Y SERV.61/2023"/>
        <s v="I.T.ADQ.MANTTO Y SERV.11/2023"/>
        <s v="CMB/EMC/O.CIV-ADQ/INF-023/2023"/>
        <s v="LAB-INF-019/2023"/>
        <s v="REC-45/2023"/>
        <s v="SIMA-IT-030/2023"/>
        <s v="SIMA-IT-031/2023"/>
        <s v="IT-BISO-006/2023"/>
        <s v="EMC-SIMA-I.T. 068/2023"/>
        <s v="RS/CL-02/2024"/>
        <s v="CMB/EMC/O.CIV-ADQ/INF-002/2024"/>
        <s v="IT/MINA-032/2023"/>
        <s v="EMC-SIMA-IT-050/2023"/>
        <s v="SIMA-IT-041/2023"/>
        <s v="SIMA-IT-042/2023"/>
        <s v="I.T.ADQ.MANTTO Y SERV.35/2023"/>
        <s v="I.T.ADQ.MANTTO Y SERV.28/2023"/>
        <s v="I.T. ADQ. MANTTO Y SERV. 57/2023"/>
        <s v="IT/MINA-038/2023"/>
        <s v="CMB/EMC/O CIV-ADQ/026/IT-026/2023"/>
        <s v="CMB/EMC/O CIV-ADQ/025/IT-025/2023"/>
        <s v="CMB/EMC/O CIV-ADQ/026/IT-025/2023"/>
        <s v="I.T.ADQ.MANTTO Y SERV.48/2023"/>
        <s v="I.T.ADQ.MANTTO Y SERV.55/2023"/>
        <s v="I.T.ADQ.MANTTO Y SERV.53/2023"/>
        <s v="I.T.ADQ.MANTTO Y SERV.47/2023"/>
        <s v="I.T.ADQ.MANTTO Y SERV.51/2023"/>
        <s v="I.T.ADQ.MANTTO Y SERV.56/2023"/>
        <s v="I.T.ADQ.MANTTO Y SERV.57/2023"/>
        <s v="IT/MINA-028/2023"/>
        <s v="IT/MINA-039/2023"/>
        <s v="I.T.ADQ.MANTTO Y SERV.58/2023"/>
        <s v="CMB/EMC/ING-PLA/00102/2023"/>
        <s v="CMB/EMC/ING-PLA/0215/2023"/>
        <s v="CMB/EMC/ING-PLA/00101/2023"/>
        <s v="EMC-SIMA-IT-049/2023"/>
        <s v="CMB/EMC/OCIV-ADQ/027/IT-027/2023"/>
        <s v="IT-PCPL-069/2023"/>
        <s v="IT-PCPL-076/2023"/>
        <s v="IT-PCPL-079/2023"/>
        <s v="IT-PCPL-075/2023"/>
        <s v="CMB/EMC/O.CIV-ADQ/037/IT-037/2023"/>
        <s v="I.T. ADQ. MANTTO Y SERV. 88/2023"/>
        <s v="I.T. ADQ. MANTTO Y SERV. 89/2023"/>
        <s v="I.T.ADQ.MANTTO Y SERV. 72/2023"/>
        <s v="I.T.ADQ.MANTTO Y SERV. 61/2023"/>
        <s v="I.T.ADQ. MANTTO Y SERV. 80/2023"/>
        <s v="IT-PCPL-081/2023"/>
        <s v="I.T. ADQ. MANTTO Y SERV. 79/2023"/>
        <s v="I.T. ADQ. MANTTO Y SERV. 110/2023"/>
        <s v="I.T. ADQ. MANTTO Y SERV. 70/2023"/>
        <s v="I.T. ADQ. MANTTO Y SERV. 74/2023"/>
        <s v="EMC/ALM INF 039/2023"/>
        <s v="I.T. ADQ. MANTTO Y SERV. 85/2023"/>
        <s v="I.T. ADQ. MANTTO Y SERV. 82/2023"/>
        <s v="I.T. ADQ. MANTTO Y SERV. 87/2023"/>
        <s v="I.T. ADQ. MANTTO Y SERV. 129/2023"/>
        <s v="IT/MINA-048/2023"/>
        <s v="I.T. ADQ. MANTTO Y SERV. 98/2023"/>
        <s v="CMB/EMC/O.CIV-ADQ/INF-041/2023"/>
        <s v="I.T. ADQ. MANTTO Y SERV. 116/2023"/>
        <s v="I.T. ADQ. MANTTO Y SERV. 92/2023"/>
        <s v="I.T. ADQ.MANTTO YSERV. 115/2023"/>
        <s v="I.T. ADQ. MANTTO Y SERV. 133/2023"/>
        <s v="I.T. ADQ. MANTTO Y SERV. 102/2023"/>
        <s v="IT-MANTTO Y SERV./132B-2023"/>
        <s v="IT/MINA-051/2023"/>
        <s v="IT/MINA-057/2023"/>
        <s v="IT/MINA-055/2023"/>
        <s v="IT/MINA-052/2023"/>
        <s v="CMB/EMC/O.CIV-ADQ/INF-044/2023"/>
        <s v="EMC-SIMA-IT-055/2023"/>
        <s v="EMC-SIMA-IT-057/2023"/>
        <s v="IT/MINA-053/2023"/>
        <s v="IT/ALM-019/2023"/>
        <s v="I.T. ADQ. MANTTO Y SERV. 122/2023"/>
        <s v="CMB/EMC/O.CIV-ADQ/INF-037/2023"/>
        <s v="CMB/EMC/O.CIV-ADQ/INF-051/2023"/>
        <s v="CMB/EMC/O.CIV-ADQ/INF-052/2023"/>
        <s v="EMC-SIMA-IT-060/2023"/>
        <s v="I.T. ADQ. MANTTO Y SERV. 147/2023"/>
        <s v="CMB/EMC/O.CIV-ADQ/INF-053/2023"/>
        <s v="I.T. ADQ. MANTTO Y SERV. 142/2023"/>
        <s v="I.T. ADQ. MANTTO Y SERV. 135/2023"/>
        <s v="I.T. ADQ. MANTTO Y SERV. 146/2023"/>
        <s v="I.T. ADQ. MANTTO Y SERV. 139/2023"/>
        <s v="I.T. ADQ. MANTTO Y SERV. 149/2023"/>
        <s v="IT-MANTTO Y SERV/153-2023"/>
        <s v="I.T. ADQ. MANTTO Y SERV. 150/2023"/>
        <s v="I.T. ADQ. MANTTO Y SERV. 141/2023"/>
        <s v="I.T. ADQ. MANTTO Y SERV. 140/2023"/>
        <s v="I.T. ADQ. MANTTO Y SERV. 145/2023"/>
        <s v="CMB/EMC/O.CIV-ADQ/INF-045/2023"/>
        <s v="IT/MINA-062/2023"/>
        <s v="IT/MINA-060/2023"/>
        <s v="IT-PCPL-118/2023"/>
        <s v="IT-PCPL-117/2023"/>
        <s v="IT-PCPL-130/2023"/>
        <s v="IT-PCPL-123/2023"/>
        <s v="IT-PCPL-127/2023"/>
        <s v="IT-MANTTO Y SERV/213-2023"/>
        <s v="IT-SIS 013/2023"/>
        <s v="I.T. ADQ. MANTTO Y SERV. 209/2023"/>
        <s v="LAB-INF-033/2023"/>
        <s v="I.T.ADQ.MANTTO Y SERV.01/2023" u="1"/>
        <s v="CMB/EMC/O CIV-ADQ/021/IT-021/2023" u="1"/>
        <d v="2023-04-14T00:00:00" u="1"/>
        <s v="CMB/EMC/O.CIV-ADQ/INF-013/2023" u="1"/>
        <s v="CMB/EMC/O.CIV-ADQ/INF-017/2023" u="1"/>
        <s v="I.T.ADQ.MANTTO Y SERV.15/2023" u="1"/>
        <s v="CMB/EMC/O.CIV-ADQ/INF-018/2023" u="1"/>
        <s v="CMB/EMC/ING-PLA/0090/2023" u="1"/>
        <s v="CMB/EMC/O.CIV-ADQ/INF-033/2023" u="1"/>
        <s v="CMB/EMC/O.CIV-ADQ/INF-020/2023" u="1"/>
      </sharedItems>
    </cacheField>
    <cacheField name="FECHA RES ADM" numFmtId="0">
      <sharedItems containsDate="1" containsBlank="1" containsMixedTypes="1" minDate="2022-12-28T00:00:00" maxDate="2024-02-24T00:00:00" count="82">
        <m/>
        <d v="2022-12-30T00:00:00"/>
        <d v="2023-01-30T00:00:00"/>
        <d v="2022-12-28T00:00:00"/>
        <d v="2023-12-26T00:00:00"/>
        <d v="2023-04-14T00:00:00"/>
        <d v="2023-12-27T00:00:00"/>
        <d v="2023-04-21T00:00:00"/>
        <d v="2023-03-29T00:00:00"/>
        <d v="2023-04-28T00:00:00"/>
        <d v="2023-05-08T00:00:00"/>
        <d v="2023-07-21T00:00:00"/>
        <d v="2023-05-30T00:00:00"/>
        <d v="2023-07-18T00:00:00"/>
        <d v="2023-05-10T00:00:00"/>
        <d v="2023-03-31T00:00:00"/>
        <d v="2023-07-06T00:00:00"/>
        <d v="2023-08-21T00:00:00"/>
        <d v="2023-04-13T00:00:00"/>
        <d v="2023-03-28T00:00:00"/>
        <d v="2023-04-17T00:00:00"/>
        <d v="2023-09-07T00:00:00"/>
        <d v="2023-11-09T00:00:00"/>
        <d v="2023-06-12T00:00:00"/>
        <d v="2023-05-19T00:00:00"/>
        <d v="2023-07-05T00:00:00"/>
        <d v="2023-06-16T00:00:00"/>
        <d v="2023-06-22T00:00:00"/>
        <d v="2023-05-12T00:00:00"/>
        <d v="2023-05-11T00:00:00"/>
        <d v="2023-12-28T00:00:00"/>
        <d v="2024-01-24T00:00:00"/>
        <d v="2024-02-23T00:00:00"/>
        <d v="2023-08-08T00:00:00"/>
        <d v="2023-06-06T00:00:00"/>
        <d v="2023-06-29T00:00:00"/>
        <d v="2023-06-05T00:00:00"/>
        <d v="2023-09-15T00:00:00"/>
        <d v="2023-06-19T00:00:00"/>
        <d v="2023-07-03T00:00:00"/>
        <d v="2023-07-24T00:00:00"/>
        <d v="2023-07-20T00:00:00"/>
        <d v="2023-10-27T00:00:00"/>
        <d v="2023-07-14T00:00:00"/>
        <d v="2023-07-10T00:00:00"/>
        <d v="2023-08-11T00:00:00"/>
        <d v="2023-08-17T00:00:00"/>
        <d v="2023-09-25T00:00:00"/>
        <d v="2023-09-11T00:00:00"/>
        <d v="2023-07-26T00:00:00"/>
        <d v="2023-10-20T00:00:00"/>
        <d v="2023-09-19T00:00:00"/>
        <d v="2023-09-04T00:00:00"/>
        <d v="2023-09-13T00:00:00"/>
        <d v="2023-10-18T00:00:00"/>
        <d v="2023-09-28T00:00:00"/>
        <d v="2023-09-12T00:00:00"/>
        <d v="2023-09-08T00:00:00"/>
        <d v="2023-10-24T00:00:00"/>
        <d v="2023-09-26T00:00:00"/>
        <s v="CD-337"/>
        <d v="2023-11-06T00:00:00"/>
        <d v="2023-05-23T00:00:00"/>
        <d v="2023-09-27T00:00:00"/>
        <s v="CD-373"/>
        <d v="2023-09-29T00:00:00"/>
        <d v="2023-10-23T00:00:00"/>
        <s v="CD-396"/>
        <d v="2023-10-19T00:00:00"/>
        <s v="CD-415"/>
        <d v="2023-11-17T00:00:00"/>
        <s v="CD-435"/>
        <s v="CD-439"/>
        <s v="CD-441"/>
        <s v="CD-466"/>
        <d v="2023-11-07T00:00:00"/>
        <s v="CD-470"/>
        <d v="2023-11-22T00:00:00"/>
        <s v="CD-447"/>
        <d v="2023-11-20T00:00:00"/>
        <d v="2023-11-13T00:00:00"/>
        <s v="CD-66" u="1"/>
      </sharedItems>
    </cacheField>
    <cacheField name="RES ADM" numFmtId="0">
      <sharedItems containsBlank="1"/>
    </cacheField>
    <cacheField name="NOTIF" numFmtId="0">
      <sharedItems containsBlank="1" count="213">
        <m/>
        <s v="CD-19-A"/>
        <s v="CD-19-B"/>
        <s v="CD-19-C"/>
        <s v="CD-19-D"/>
        <s v="CD-19-E"/>
        <s v="CD-15-A"/>
        <s v="CD-15-B"/>
        <s v="CD-15-C"/>
        <s v="CD-15-D"/>
        <s v="CD-15-E"/>
        <s v="CD-03"/>
        <s v="CD-21"/>
        <s v="CD-10"/>
        <s v="CD-13"/>
        <s v="CD-18"/>
        <s v="CD-5"/>
        <s v="CD-6"/>
        <s v="CD-10-A"/>
        <s v="CD-10-B"/>
        <s v="CD-10-D"/>
        <s v="CD-11-A"/>
        <s v="CD-11-B"/>
        <s v="CD-11-C"/>
        <s v="CD-68"/>
        <s v="CD-73"/>
        <s v="CD-72"/>
        <s v="CD-74-A"/>
        <s v="CD-74.2"/>
        <s v="CD-74-B"/>
        <s v="CD-74-C"/>
        <s v="CD-81"/>
        <s v="CD-104"/>
        <s v="CD-109.2"/>
        <s v="CD-109"/>
        <s v="CM-10"/>
        <s v="CD-120"/>
        <s v="CD-123"/>
        <s v="CD-143-A"/>
        <s v="CD-143-B"/>
        <s v="CD-117"/>
        <s v="CD-119"/>
        <s v="CD-133"/>
        <s v="CD-118-A"/>
        <s v="CD-118-B"/>
        <s v="CD-118-C"/>
        <s v="CD-130"/>
        <s v="CD-131"/>
        <s v="CD-132"/>
        <s v="CD-137"/>
        <s v="CD-139"/>
        <s v="CD-148"/>
        <s v="CD-149"/>
        <s v="CD-151"/>
        <s v="CD-155"/>
        <s v="ANPE-8"/>
        <s v="CM-11"/>
        <s v="CM-05"/>
        <s v="CM-07"/>
        <s v="CM-13"/>
        <s v="CM-3"/>
        <s v="CD-27"/>
        <s v="CD-167"/>
        <s v="CD-164"/>
        <s v="CD-169"/>
        <s v="CD-171"/>
        <s v="CD-181"/>
        <s v="CD-184"/>
        <s v="CD-190"/>
        <s v="CD-207"/>
        <s v="CD-227"/>
        <s v="CD-228"/>
        <s v="CD-229"/>
        <s v="CD-212"/>
        <s v="CD-215-A"/>
        <s v="CD-215-B"/>
        <s v="CD-217"/>
        <s v="CD-225-A"/>
        <s v="CD-225-B"/>
        <s v="CD-220-A"/>
        <s v="CD-220-B"/>
        <s v="CD-223"/>
        <s v="CD-243"/>
        <s v="CD-244"/>
        <s v="CD-136"/>
        <s v="CD-213-A"/>
        <s v="CD-213-B"/>
        <s v="CD-248"/>
        <s v="CD-249-A"/>
        <s v="CD-249-B"/>
        <s v="CD-249-C"/>
        <s v="CD-260"/>
        <s v="CD-267"/>
        <s v="CD-268"/>
        <s v="CD-261"/>
        <s v="CD-273"/>
        <s v="CD-274"/>
        <s v="CD-283"/>
        <s v="CD-284"/>
        <s v="CD-285"/>
        <s v="CD-288"/>
        <s v="CD-298"/>
        <s v="CD-299"/>
        <s v="CD-300-A"/>
        <s v="CD-300-B"/>
        <s v="CD-287"/>
        <s v="CD-290"/>
        <s v="CD-306"/>
        <s v="CD-308"/>
        <s v="CD-311"/>
        <s v="CD-312-A"/>
        <s v="CD-312-B"/>
        <s v="CD-313-A"/>
        <s v="CD-313-B"/>
        <s v="CD-316"/>
        <s v="CD-318"/>
        <s v="CD-324"/>
        <s v="CD-325-A"/>
        <s v="CD-325-B"/>
        <s v="CD-326-A"/>
        <s v="CD-326-B"/>
        <s v="CD-326-C"/>
        <s v="CD-326-D"/>
        <s v="CD-326-E"/>
        <s v="CD-326-F"/>
        <s v="CD-346-A"/>
        <s v="CD-346-B"/>
        <s v="CD-333"/>
        <s v="CD-338-A"/>
        <s v="CD-338-B"/>
        <s v="CD-356"/>
        <s v="CD-332-A"/>
        <s v="CD-332-B"/>
        <s v="CD-334-A"/>
        <s v="CD-334-B"/>
        <s v="CD-334-C"/>
        <s v="CD-334-D"/>
        <s v="CD-337-A"/>
        <s v="CD-337-B"/>
        <s v="CD-337-C"/>
        <s v="CD-337-D"/>
        <s v="CD-343-A"/>
        <s v="CD-343-B"/>
        <s v="CD-65"/>
        <s v="CD-66.1"/>
        <s v="CM-02"/>
        <s v="CD-354"/>
        <s v="CD-360-A"/>
        <s v="CD-360-B"/>
        <s v="CD-360-C"/>
        <s v="CD-363"/>
        <s v="CD-364"/>
        <s v="CD-373-A"/>
        <s v="CD-373-B"/>
        <s v="CD-371"/>
        <s v="CD-378"/>
        <s v="CD--365-A"/>
        <s v="CD-365-B"/>
        <s v="CD-386-A"/>
        <s v="CD-386-B"/>
        <s v="CD-393"/>
        <s v="CD-381"/>
        <s v="CD-397"/>
        <s v="CD-398"/>
        <s v="CD-74.3"/>
        <s v="CD-223.2"/>
        <s v="CD-423"/>
        <s v="CD-392"/>
        <s v="CD-396-A"/>
        <s v="CD-396-B"/>
        <s v="CD-396-C"/>
        <s v="CD-400-A"/>
        <s v="CD-400-B"/>
        <s v="CD-408"/>
        <s v="CD-409-A"/>
        <s v="CD-409-B"/>
        <s v="CD-412"/>
        <s v="CD-415"/>
        <s v="CD-416"/>
        <s v="CD-417"/>
        <s v="CD-418"/>
        <s v="ANPE-35"/>
        <s v="CD-421"/>
        <s v="CD-434-A"/>
        <s v="CD-434-B"/>
        <s v="CD-435"/>
        <s v="CD-439"/>
        <s v="CD-441"/>
        <s v="CD-466"/>
        <s v="CD-469"/>
        <s v="CD-470"/>
        <s v="CD-486"/>
        <s v="CD-410-A"/>
        <s v="CD-410-B"/>
        <s v="CD-447"/>
        <s v="CD-465"/>
        <s v="CM-45"/>
        <s v="CD-66-B" u="1"/>
        <s v="CD-66-C" u="1"/>
        <s v="CD-65-A" u="1"/>
        <s v="CD-210-B" u="1"/>
        <s v="CD-65-B" u="1"/>
        <s v="CD-210-A" u="1"/>
        <s v="CD-66" u="1"/>
        <s v="CD-410" u="1"/>
        <s v="CD-191" u="1"/>
        <s v="CD-10-C" u="1"/>
        <s v="CD-211" u="1"/>
        <s v="CD-200" u="1"/>
        <s v="CD-214" u="1"/>
        <s v="CD-201" u="1"/>
        <s v="CD-203" u="1"/>
        <s v="CD-66-A" u="1"/>
      </sharedItems>
    </cacheField>
    <cacheField name="MRECEPCION" numFmtId="0">
      <sharedItems containsBlank="1" containsMixedTypes="1" containsNumber="1" containsInteger="1" minValue="4820" maxValue="4820" count="144">
        <m/>
        <s v="CD-19"/>
        <s v="CD-15"/>
        <s v="CD-03"/>
        <s v="CD-21"/>
        <s v="CD-10"/>
        <s v="CD-13"/>
        <s v="CD-18"/>
        <s v="CD-5"/>
        <s v="CD-6"/>
        <s v="CD-11"/>
        <s v="CD-68"/>
        <s v="CD-73"/>
        <s v="CD-72"/>
        <s v="CD-74"/>
        <s v="CD-74.2"/>
        <s v="CD-81"/>
        <s v="CD-104"/>
        <s v="CD-109.2"/>
        <s v="CD-109"/>
        <s v="CM-10"/>
        <s v="CD-120"/>
        <s v="CD-123"/>
        <s v="CD-143"/>
        <s v="CD-117"/>
        <s v="CD-119"/>
        <s v="CD-133"/>
        <s v="CD-118"/>
        <s v="CD-130"/>
        <s v="CD-131"/>
        <s v="CD-132"/>
        <s v="CD-137"/>
        <s v="CD-139"/>
        <s v="CD-148"/>
        <s v="CD-149"/>
        <s v="CD-151"/>
        <s v="CD-155"/>
        <s v="ANPE-8"/>
        <s v="CM-11"/>
        <s v="CM-05"/>
        <s v="CM-07"/>
        <s v="CM-13"/>
        <s v="CM-3"/>
        <s v="CD-27"/>
        <s v="CD-167"/>
        <s v="CD-164"/>
        <s v="CD-169"/>
        <s v="CD-171"/>
        <s v="CD-181"/>
        <s v="CD-184"/>
        <s v="CD-190"/>
        <s v="CD-207"/>
        <s v="CD-227"/>
        <s v="CD-228"/>
        <s v="CD-229"/>
        <s v="CD-212"/>
        <s v="CD-215"/>
        <s v="CD-217"/>
        <s v="CD-225"/>
        <s v="CD-220"/>
        <s v="CD-223"/>
        <s v="CD-243"/>
        <s v="CD-244"/>
        <s v="CD-136"/>
        <s v="CD-213"/>
        <s v="CD-248"/>
        <s v="CD-249"/>
        <s v="CD-260"/>
        <s v="CD-267"/>
        <s v="CD-268"/>
        <s v="CD-261"/>
        <s v="CD-273"/>
        <s v="CD-274"/>
        <s v="CD-283"/>
        <s v="CD-284"/>
        <s v="CD-285"/>
        <s v="CD-288"/>
        <s v="CD-298"/>
        <s v="CD-299"/>
        <s v="CD-300"/>
        <s v="CD-287"/>
        <s v="CD-290"/>
        <s v="CD-306"/>
        <s v="CD-308"/>
        <s v="CD-311"/>
        <s v="CD-312"/>
        <s v="CD-313"/>
        <s v="CD-316"/>
        <s v="CD-318"/>
        <s v="CD-324"/>
        <s v="CD-325"/>
        <s v="CD-326"/>
        <s v="CD-346"/>
        <s v="CD-333"/>
        <s v="CD-338"/>
        <s v="CD-356"/>
        <s v="CD-332"/>
        <s v="CD-334"/>
        <s v="CD-337"/>
        <s v="CD-343"/>
        <s v="CD-65.2"/>
        <s v="CD-66.1"/>
        <s v="CM-02"/>
        <s v="CD-354"/>
        <s v="CD-360"/>
        <s v="CD-363"/>
        <s v="CD-364"/>
        <s v="CD-373"/>
        <s v="CD-371"/>
        <s v="CD-378"/>
        <s v="CD-365"/>
        <s v="CD-386"/>
        <s v="CD-393"/>
        <s v="CD-381"/>
        <s v="CD-397"/>
        <s v="CD-398"/>
        <s v="CD-74.3"/>
        <s v="CD-223.2"/>
        <s v="CD-423"/>
        <s v="CD-392"/>
        <s v="CD-396"/>
        <s v="CD-400"/>
        <s v="CD-408"/>
        <s v="CD-409"/>
        <s v="CD-412"/>
        <s v="CD-415"/>
        <s v="CD-416"/>
        <s v="CD-417"/>
        <s v="CD-418"/>
        <s v="ANPE-35"/>
        <s v="CD-421"/>
        <s v="CD-434"/>
        <s v="CD-435"/>
        <s v="CD-439"/>
        <s v="CD-441"/>
        <s v="CD-466"/>
        <s v="CD-469"/>
        <s v="CD-470"/>
        <s v="CD-486"/>
        <s v="CD-410"/>
        <s v="CD-447"/>
        <s v="CD-465"/>
        <s v="CM-45"/>
        <n v="4820" u="1"/>
      </sharedItems>
    </cacheField>
    <cacheField name="COSTO COMPRA" numFmtId="4">
      <sharedItems containsString="0" containsBlank="1" containsNumber="1" minValue="2300" maxValue="1747010"/>
    </cacheField>
    <cacheField name="N° OC/NOTIFICACION" numFmtId="0">
      <sharedItems containsBlank="1" containsMixedTypes="1" containsNumber="1" containsInteger="1" minValue="0" maxValue="0" count="199">
        <n v="0"/>
        <s v="CD-19-A"/>
        <s v="CD-19-B"/>
        <s v="CD-19-C"/>
        <s v="CD-19-D"/>
        <s v="CD-19-E"/>
        <s v="CD-15-A"/>
        <s v="CD-15-B"/>
        <s v="CD-15-C"/>
        <s v="CD-15-D"/>
        <s v="CD-15-E"/>
        <s v="CD-03"/>
        <s v="CD-21"/>
        <s v="CD-10"/>
        <s v="CD-13"/>
        <s v="CD-18"/>
        <s v="CD-5"/>
        <s v="CD-6"/>
        <s v="CD-10-A"/>
        <s v="CD-10-B"/>
        <s v="CD-10-D"/>
        <s v="CD-11-A"/>
        <s v="CD-11-B"/>
        <s v="CD-11-C"/>
        <s v="CD-68"/>
        <s v="CD-73"/>
        <s v="CD-72"/>
        <s v="CD-74-A"/>
        <s v="CD-74.2"/>
        <s v="CD-74-B"/>
        <s v="CD-74-C"/>
        <s v="CD-81"/>
        <s v="CD-104"/>
        <s v="CD-109.2"/>
        <s v="CD-109"/>
        <s v="CM-10"/>
        <s v="CD-120"/>
        <s v="CD-123"/>
        <s v="CD-143-A"/>
        <s v="CD-143-B"/>
        <s v="CD-117"/>
        <s v="CD-119"/>
        <s v="CD-133"/>
        <s v="CD-118-A"/>
        <s v="CD-118-B"/>
        <s v="CD-118-C"/>
        <s v="CD-130"/>
        <s v="CD-131"/>
        <s v="CD-132"/>
        <s v="CD-137"/>
        <s v="CD-139"/>
        <s v="CD-148"/>
        <s v="CD-149"/>
        <s v="CD-151"/>
        <s v="CD-155"/>
        <s v="ANPE-8"/>
        <s v="CM-11"/>
        <s v="CM-05"/>
        <s v="CM-07"/>
        <s v="CM-13"/>
        <s v="CM-3"/>
        <s v="CD-27"/>
        <s v="CD-167"/>
        <s v="CD-164"/>
        <s v="CD-169"/>
        <s v="CD-171"/>
        <s v="CD-181"/>
        <s v="CD-184"/>
        <s v="CD-190"/>
        <s v="CD-207"/>
        <s v="CD-227"/>
        <s v="CD-228"/>
        <s v="CD-229"/>
        <s v="CD-212"/>
        <s v="CD-215-A"/>
        <s v="CD-215-B"/>
        <s v="CD-215-C"/>
        <s v="CD-217"/>
        <s v="CD-225-A"/>
        <s v="CD-225-B"/>
        <s v="CD-220-A"/>
        <s v="CD-220-B"/>
        <s v="CD-223"/>
        <s v="CD-243"/>
        <s v="CD-244"/>
        <s v="CD-136"/>
        <s v="CD-213-A"/>
        <s v="CD-213-B"/>
        <s v="CD-248"/>
        <s v="CD-249-A"/>
        <s v="CD-249-B"/>
        <s v="CD-249-C"/>
        <s v="CD-260"/>
        <s v="CD-267"/>
        <s v="CD-268"/>
        <s v="CD-261"/>
        <s v="CD-273"/>
        <s v="CD-274"/>
        <s v="CD-283"/>
        <s v="CD-284"/>
        <s v="CD-285"/>
        <s v="CD-288"/>
        <s v="CD-298"/>
        <s v="CD-299"/>
        <s v="CD-300-A"/>
        <s v="CD-300-B"/>
        <s v="CD-287"/>
        <s v="CD-290"/>
        <s v="CD-306"/>
        <s v="CD-308"/>
        <s v="CD-311"/>
        <s v="CD-312-A"/>
        <s v="CD-312-B"/>
        <s v="CD-313-A"/>
        <s v="CD-313-B"/>
        <s v="CD-316"/>
        <s v="CD-318"/>
        <s v="CD-324"/>
        <s v="CD-325-A"/>
        <s v="CD-325-B"/>
        <s v="CD-326-A"/>
        <s v="CD-326-B"/>
        <s v="CD-326-C"/>
        <s v="CD-326-D"/>
        <s v="CD-326-E"/>
        <s v="CD-326-F"/>
        <s v="CD-346-A"/>
        <s v="CD-346-B"/>
        <s v="CD-333"/>
        <s v="CD-338-A"/>
        <s v="CD-338-B"/>
        <s v="CD-356"/>
        <s v="CD-332-A"/>
        <s v="CD-332-B"/>
        <s v="CD-334-A"/>
        <s v="CD-334-B"/>
        <s v="CD-334-C"/>
        <s v="CD-334-D"/>
        <s v="CD-337-A"/>
        <s v="CD-337-B"/>
        <s v="CD-337-C"/>
        <s v="CD-337-D"/>
        <s v="CD-343-A"/>
        <s v="CD-343-B"/>
        <s v="CD-65"/>
        <s v="CD-66.1"/>
        <s v="CM-02"/>
        <s v="CD-354"/>
        <s v="CD-360-A"/>
        <s v="CD-360-B"/>
        <s v="CD-360-C"/>
        <s v="CD-363"/>
        <s v="CD-364"/>
        <s v="CD-373-A"/>
        <s v="CD-373-B"/>
        <s v="CD-371"/>
        <s v="CD-378"/>
        <s v="CD--365-A"/>
        <s v="CD-365-B"/>
        <s v="CD-386-A"/>
        <s v="CD-386-B"/>
        <s v="CD-393"/>
        <s v="CD-381"/>
        <s v="CD-397"/>
        <s v="CD-398"/>
        <s v="CD-74.3"/>
        <s v="CD-223.2"/>
        <s v="CD-423"/>
        <s v="CD-392"/>
        <s v="CD-396-A"/>
        <s v="CD-396-B"/>
        <s v="CD-396-C"/>
        <s v="CD-400-A"/>
        <s v="CD-400-B"/>
        <s v="CD-408"/>
        <s v="CD-409-A"/>
        <s v="CD-409-B"/>
        <m/>
        <s v="CD-412"/>
        <s v="CD-415"/>
        <s v="CD-416"/>
        <s v="CD-417"/>
        <s v="CD-418"/>
        <s v="ANPE-35"/>
        <s v="CD-421"/>
        <s v="CD-434-A"/>
        <s v="CD-434-B"/>
        <s v="CD-435"/>
        <s v="CD-439"/>
        <s v="CD-441"/>
        <s v="CD-466"/>
        <s v="CD-469"/>
        <s v="CD-470"/>
        <s v="CD-486"/>
        <s v="CD-410-A"/>
        <s v="CD-410-B"/>
        <s v="CD-447"/>
        <s v="CD-465"/>
        <s v="CM-45"/>
      </sharedItems>
    </cacheField>
    <cacheField name="CONTRATO" numFmtId="0">
      <sharedItems containsDate="1" containsBlank="1" containsMixedTypes="1" minDate="2024-02-14T00:00:00" maxDate="2024-02-15T00:00:00" count="199">
        <m/>
        <s v="EMC-UAL-026-CD-19/2023"/>
        <s v="EMC-UAL-035-CD-19/2023"/>
        <s v="EMC-UAL-027-CD-19/2023"/>
        <s v="EMC-UAL-028-CD-19/2023"/>
        <s v="EMC-UAL-029-CD-19/2023"/>
        <s v="EMC-UAL-021-CD-15/2023"/>
        <s v="EMC-UAL-022-CD-15/2023"/>
        <s v="EMC-UAL-023-CD-15/2023"/>
        <s v="EMC-UAL-024-CD-15/2023"/>
        <s v="EMC-UAL-025-CD-15/2023"/>
        <s v="EMC-UAL-016-CD-03/2023"/>
        <s v="EMC-UAL-017-CD-10/2023"/>
        <s v="EMC-UAL-014-CD-13/2023"/>
        <s v="EMC-UAL-030-CD-18/2023"/>
        <s v="EMC-UAL-021-CD-05/2024"/>
        <s v="EMC-UAL-007-CD-10/2024"/>
        <s v="CD-10-B/2024"/>
        <s v="EMC-UAL-008-CD-10/2024"/>
        <s v="EMC-UAL-002-CD-11/2024"/>
        <s v="EMC-UAL-003-CD-11/2024"/>
        <s v="CD-11-C/2024"/>
        <s v="EMC-UAL-121-CD-68/2023"/>
        <s v="EMC-UAL-058-CD-73/2023 y contrato modificatorio EMC-UAL-CM-CD-73/2023"/>
        <s v="EMC-UAL-096-CD-72/2023"/>
        <s v="EMC-UAL-128-CD-74/2023"/>
        <s v="EMC-UAL-283-CD-74.2/2023"/>
        <s v="CD-74-B/2023"/>
        <s v="CD-74-C/2023"/>
        <s v="CD-81/2023"/>
        <s v="EMC-UAL-165-CD-104/2023"/>
        <s v="EMC-UAL-246-CD-109-2/2023"/>
        <s v="EMC-UAL-129-CD-109/2023"/>
        <s v="EMC-UAL-062-CM-10/2023"/>
        <s v="EMC-UAL-054-CD-120/2023"/>
        <s v="EMC-UAL-282-CD-123/2023"/>
        <s v="EMC-UAL-074-CD-143/2023"/>
        <s v="EMC-UAL-075-CD-143/2023"/>
        <s v="EMC-UAL-057-CD-117/2023"/>
        <s v="CD-119/2023"/>
        <s v="CD-133/2023"/>
        <s v="CD-118-A/2023"/>
        <s v="EMC-UAL-289-CD-118/2023"/>
        <s v="CD-118-C/2023"/>
        <s v="CD-130/2023"/>
        <s v="EMC-UAL-063-CD-131/2023"/>
        <s v="EMC-UAL-080-CD-132/2023"/>
        <s v="EMC-UAL-139-CD-137/2023"/>
        <s v="EMC-UAL-240-CD-139/2023"/>
        <s v="EMC-UAL-163-CD-148/2023"/>
        <s v="CD-149/2023"/>
        <s v="CD-151/2023"/>
        <s v="EMC-UAL-208-CD-155/2023 y contrato modificatorio EMC-UAL-CM-CD-155/2023"/>
        <s v="EMC-UAL-189-ANPE-08/2023"/>
        <s v="EMC-UAL-120-CM-11/2023"/>
        <s v="CM-05/2023"/>
        <s v="CM-07/2023"/>
        <s v="CM-13/2023"/>
        <s v="EMC-UAL-029-CD-19/2024"/>
        <s v="EMC-UAL-030-CD-19/2024"/>
        <s v="EMC-UAL-027-CM-03/2024"/>
        <s v="EMC-UAL-123-CD-167/2023"/>
        <s v="CD-164/2023"/>
        <s v="CD-169/2023"/>
        <s v="CD-171/2023"/>
        <s v="EMC-UAL-177-CD-181/2023"/>
        <s v="CD-184/2023"/>
        <s v="CD-190/2023"/>
        <s v="EMC-UAL-130-CD-200/2023"/>
        <s v="EMC-UAL-223-CD-201/2023"/>
        <s v="EMC-UAL-205-CD-203/2023"/>
        <s v="EMC-UAL-2229-CD-210/2023"/>
        <s v="CD-210-B/2023"/>
        <s v="CD-211/2023"/>
        <s v="EMC-UAL-230-CD-214/2023"/>
        <s v="EMC-UAL-222-CD-207/2023"/>
        <s v="EMC-UAL-220-CD-227/2023"/>
        <s v="EMC-UAL-220-CD-227/2023º"/>
        <s v="EMC-UAL-232-CD-228/2023"/>
        <s v="EMC-UAL-219-CD-229/2023"/>
        <s v="EMC-UAL-213-CD-212/2023"/>
        <s v="EMC-UAL-218-CD-215/2023"/>
        <s v="EMC-UAL-217-CD-215/2023"/>
        <s v="EMC-UAL-216-CD-215/2023"/>
        <s v="EMC-UAL-212-CD-217/2023"/>
        <s v="EMC-UAL-197-CD-225/2023"/>
        <s v="EMC-UAL-198-CD-225/2023"/>
        <s v="EMC-UAL-178-CD-220/2023"/>
        <s v="EMC-UAL-179-CD-220/2023"/>
        <s v="CD-223/2023"/>
        <s v="CD-243/2023"/>
        <s v="EMC-UAL-215-CD-244/2023"/>
        <s v="CD-136/2023"/>
        <s v="EMC-UAL-247-CD-213/2023"/>
        <s v="EMC-UAL-248-CD-213/2023"/>
        <s v="EMC-UAL-214-CD-248/2023"/>
        <s v="EMC-UAL-243-CD-249/2023"/>
        <s v="CD-249-B/2023"/>
        <s v="CD-249-C/2023"/>
        <s v="CD-260/2023"/>
        <s v="EMC-UAL-377-CD-267/2023"/>
        <s v="CD-268/2023"/>
        <s v="EMC-UAL-284-CD-261/2023"/>
        <s v="EMC-UAL-245-CD-273/2023"/>
        <s v="EMC-UAL-241-CD-274/2023"/>
        <s v="EMC-UAL-265-CD-283/2023"/>
        <s v="EMC-UAL-261-CD-284/2023"/>
        <s v="EMC-UAL-295-CD-285/2023"/>
        <s v="EMC-UAL-268-CD-288/2023"/>
        <s v="EMC-UAL-313-CD-298/2023"/>
        <s v="EMC-UAL-292-CD-299/2023"/>
        <s v="CD-300-A/2023"/>
        <s v="EMC-UAL-285-CD-300/2023"/>
        <s v="EMC-UAL-250-CD-287/2023"/>
        <s v="CD-290/2023"/>
        <s v="EMC-UAL-267-CD-306/2023"/>
        <s v="EMC-UAL-373-CD-308/2023"/>
        <s v="EMC-UAL-319-CD-311/2023"/>
        <s v="CD-312-A/2023"/>
        <s v="EMC-UAL-311-CD-312/2023"/>
        <s v="EMC-UAL-326-CD-313/2023"/>
        <s v="EMC-UAL-327-CD-313/2023"/>
        <s v="EMC-UAL-288-CD-316/2023"/>
        <s v="EMC-UAL-296-CD-318/2023"/>
        <s v="EMC-UAL-365-CD-324/2023"/>
        <s v="CD-325-A/2023"/>
        <s v="EMC-UAL-344-CD-325/2023"/>
        <s v="CD-326-A/2023"/>
        <s v="CD-326-B/2023"/>
        <s v="CD-326-C/2023"/>
        <s v="CD-326-D/2023"/>
        <s v="EMC-UAL-398-CD-326/2023"/>
        <s v="EMC-UAL-399-CD-326/2023"/>
        <s v="EMC-UAL-309-CD-346/2023"/>
        <s v="EMC-UAL-310-CD-346/2023"/>
        <s v="CD-333/2023"/>
        <s v="EMC-UAL-293-CD-338/2023"/>
        <s v="CD-338-B/2023"/>
        <s v="CD-356/2023"/>
        <s v="CD-332-A/2023"/>
        <s v="CD-332-B/2023"/>
        <s v="EMC-UAL-340-CD-334/2023"/>
        <s v="EMC-UAL-341-CD-334/2023"/>
        <s v="EMC-UAL-342-CD-334/2023"/>
        <s v="EMC-UAL-343-CD-334/2023"/>
        <s v="EMC-UAL-368-CD-337/2023"/>
        <s v="CD-337-B/2023"/>
        <s v="CD-337-C/2023"/>
        <s v="CD-337-D/2023"/>
        <s v="CD-343-A/2023"/>
        <s v="EMC-UAL-381-CD-343/2023"/>
        <s v="CD-65/2023"/>
        <s v="EMC-UAL-244-CM-02/2023"/>
        <s v="CD-354/2023"/>
        <s v="EMC-UAL-329-CD-360/2023"/>
        <s v="EMC-UAL-330-CD-360/2023"/>
        <s v="EMC-UAL-331-CD-360/2023"/>
        <s v="CD-363/2023"/>
        <s v="EMC-UAL-322-CD-364/2023"/>
        <s v="EMC-UAL-323-CD-373/2023"/>
        <s v="CD-373-B/2023"/>
        <s v="CD-371/2023"/>
        <s v="EMC-UAL-338-CD-378/2023"/>
        <s v="EMC-UAL-339-CD-365/2023"/>
        <s v="CD-365-B/2023"/>
        <s v="CD-386-A/2023"/>
        <s v="CD-386-B/2023"/>
        <s v="EMC-UAL-320-CD-393/2023"/>
        <s v="CD-381/2023"/>
        <s v="EMC-UAL-336-CD-397/2023"/>
        <s v="EMC-UAL-335-CD-398/2023"/>
        <s v="CD-74.3/2023"/>
        <s v="EMC-UAL-374-CD-223/2023"/>
        <s v="EMC-UAL-350-CD-423/2023"/>
        <s v="CD-392/2023"/>
        <s v="CD-400-A/2023"/>
        <s v="CD-400-B/2023"/>
        <s v="EMC-UAL-356-CD-408/2023"/>
        <s v="CD-412/2023"/>
        <s v="CD-415/2023"/>
        <s v="EMC-UAL-360-CD-416/2023"/>
        <s v="EMC-UAL-361-CD-417/2023"/>
        <s v="EMC-UAL-366-CD-418/2023"/>
        <s v="ANPE-35/2023"/>
        <s v="EMC-UAL-369-CD-434/2023"/>
        <s v="EMC-UAL-370-CD-434/2023"/>
        <s v="CD-435/2023"/>
        <s v="EMC-UAL-364-CD-439/2023"/>
        <s v="EMC-UAL-395-CD-469/2023"/>
        <s v="CD-470/2023"/>
        <s v="EMC-UAL-385-CD-486/2023"/>
        <s v="EMC-UAL-069-CD-66/2023" u="1"/>
        <s v="EMC-UAL-068-CD-66/2023 y contrato modificatorrio EMC-UAL-CM-CD-66/2023" u="1"/>
        <d v="2024-02-14T00:00:00" u="1"/>
        <s v="EMC-UAL-143-CD-191/2023 y contrato modificatorio EMC-UAL-CM-CD-191/2023" u="1"/>
        <s v="EMC-UAL-047-CD-65/2023" u="1"/>
        <s v="EMC-UAL-048-CD-65/2023" u="1"/>
        <s v="SUMINISTROS TECNICOS INDUSTRIALES Y SOLDADURA S.R.L." u="1"/>
        <s v="CD-66-A/2023" u="1"/>
      </sharedItems>
    </cacheField>
    <cacheField name="PROVEEDOR" numFmtId="0">
      <sharedItems containsBlank="1" containsMixedTypes="1" containsNumber="1" containsInteger="1" minValue="30" maxValue="30" count="121">
        <m/>
        <s v="NESTOR CHOQUE LOPEZ"/>
        <s v="EDWIN MAMANI NINA"/>
        <s v="ZEMION CAQUEGUA QUISPE"/>
        <s v="JESUS CESAR CALLE CORANI"/>
        <s v="MIRIAN TORREZ VERA"/>
        <s v="TEOFILO FERNANDEZ TANGARA"/>
        <s v="FRANCISCO ALEGRE MAMANI"/>
        <s v="GREGORIO ORELLANA VARGAS"/>
        <s v="MARIA LUISA REBOZO CHOQUE"/>
        <s v="IMPORTADORA Y DISTRIBUIDORA SERVICIOS MINEROS Y ELECTRICOS S.R.L. (SERMINEL SRL)"/>
        <s v="GLAZTOR S.R.L."/>
        <s v="MANUFACTURAS FUNDIDAS DE ACERO BOLIVIA S.R.L. (MAFABOL S.R.L.)"/>
        <s v="EDWIN RENE SANDOVAL ZURITA-TRANSPORTADORA DE COMBUSTIBLE SAN-ZUR"/>
        <s v="JHILMAR MAMANI VERA"/>
        <s v="TRANSPORTADORA DE COMBUSTIBLE SAN-ZUR - SANDOVAL ZURITA EDWIN RENE "/>
        <s v="3H INDUSTRIALES  S.R.L."/>
        <s v="CORIMEX LTDA."/>
        <s v="CEQLAB - RODRIGUEZ BERNAL VANIA KIM"/>
        <s v="WET CHEMICAL BOLIVIA S.R.L."/>
        <s v="PRODMETAL - GARFIAS SOLIZ CARLOS"/>
        <s v="SOLUMIND - RAMIRO REMBERTO RODRIGUEZ ANCASI"/>
        <s v="COMERCIAL &quot;ANDY-MAC&quot; - CRISPIN ACHA RENE LUIS "/>
        <s v="HUGO OVICO CAMPOS MAMANI"/>
        <s v="EMPRESA CONSTRUCTORA VAROSER S.R.L."/>
        <s v="CONFECCIONES &quot;FIMOA&quot; - ELENA HILDA ZARATE BARCO"/>
        <s v="IMPORTADORA SHERBUC - JAQUELINE GEOVANA ARCE CLAROS"/>
        <s v="SUMICON S.R.L."/>
        <s v="FINI LAGER S.A."/>
        <s v="COINFEMIN - MONICA INES ARIAS MAMANI "/>
        <s v="ELECTRORED BOLIVIA S.R.L."/>
        <s v="EPIROC BOLIVIA S.A. EQUIPOS Y SERVICIOS"/>
        <s v="DINOMAQ - TAPIA TEJERINA ALDO BENJAMIN"/>
        <s v="COMERCIO E INDUSTRIAS GONZALES - BRIAN FRANCISCO GONZALES PINELL "/>
        <s v="ELECTRICAL PRODUCTS &amp; ENGINEERING LTDA."/>
        <s v="ADVANCED AND APPLIED TECHNOLOGY S.R.L."/>
        <s v="NATTALI MARIZOL QUISPE QUIROGA"/>
        <s v="SUMINISTROS TECNICOS INDUSTRIALES Y SOLDADURA S.R.L."/>
        <s v="INGENIERIA Y  SERVICIOS VALCESFRA - CESAR FRANKLIN VALENCIA AGUILAR"/>
        <s v="MONOPOL LTDA."/>
        <s v="CALIDEAL - MANFRED LEOBARDO AGUILAR MOSCOSO"/>
        <s v="DISTRIBUIDORA TORNIVOL - PACIFICA ELIZABETH CASTELO GUTIERREZ"/>
        <s v="IMPORTADORA NICHOLSON - CHAVEZ VERASTEGUI VERONICA LESLY"/>
        <s v="DESMART LTDA."/>
        <s v="INTERQUIMICA INDUSTRIAL S.A."/>
        <s v="YESID MORA RODRIGUEZ - IMPOROD"/>
        <s v="EXSAORICA BOLIVIA S.R.L."/>
        <s v="COMPAÑÍA DE SUMINISTROS E INGENIERIA TESLA LTDA."/>
        <s v="ROBERTO LEON CONSTRUCCIONES - ROBERTO LUIS LEON LUNA"/>
        <s v="BECO INTERNACIONAL LTDA."/>
        <s v="ALBERTO CALDERON ALVAREZ"/>
        <s v="INNOVAPLAST PLANTA PROCESADORA DE PLASTICO - CECILIA MARIA JAUREGUI GAMARRA"/>
        <s v="HERGO LTDA."/>
        <s v="PAMELA VANESSA FLORES ALTAMIRANO"/>
        <s v="ROBERTO CARLOS PADILLA SOLARES"/>
        <s v="VERONICA SINDIA FLORES MAMANI - FERRO MIX"/>
        <s v="TECSERMIN - TATIANA CAMARA MARCA"/>
        <s v="TOYOSA EQUIPOS LTDA."/>
        <s v="GERMAN CHOQUE COLQUE"/>
        <s v="GERMAN GONGORA CRUZ"/>
        <s v="FERRETERIA GONZALO- GONZALO JOSE  POMARAYME POMARAYME"/>
        <s v="ESTRUMJOR MULTISERVICIOS - JHONNY ROQUE MAMANI"/>
        <s v="CARLA KARINA CESPEDES FERRUFINO - COMERCIAL &quot;N.E.O.&quot;"/>
        <s v="EMPRESA CONSTRUCTORA DESRROLLOS EFICIENTES PANAMERICANOS S.R.L. DEPA S.R.L."/>
        <s v="LUNADESIGN&amp;CONSTRUCTION - LUIS MARCELO LUNA HUARACHI "/>
        <s v="DELTA INDUSTRIAL S.R.L."/>
        <s v="INDUSTRIA METALURGICA FERROTODO S.A."/>
        <s v="BGSUPPLY - EDDIE BARRAL GARCIA"/>
        <s v="HILLER ELECTRIC S.A."/>
        <s v="ENERGYTRON INGENIERIA S.R.L."/>
        <s v="REPUESTOS, MANGUERAS Y FILTROS REMAFIL LTDA."/>
        <s v="HIDROSIS - VANNESA DE LOS ANGELES MOLINA CANDIA"/>
        <s v="GARTEC-BOLIVIA - ANDREA CECILIA ARCE LOAYZA"/>
        <s v="PROTEKON LTDA."/>
        <s v="GEODESIA Y TOPOGRAFIA S.R.L."/>
        <s v="&quot;MERTIND&quot; LTDA. MERCANTIL INDUSTRIAL LTDA."/>
        <s v="GEOMYA - GUADALUPE JANNETH DELGADO RONCAL"/>
        <s v="EDDY OSCAR JARRO COAQUIRA"/>
        <s v="ISOLAMIENTOS TERMICOS SANTA CRUZ - ISOLCRUZ S.R.L."/>
        <s v="TEKIN S.R.L."/>
        <s v="INDUSTRIAS MARIN S.R.L."/>
        <s v="GUIMELTEC - GUIDO RAMON GONZALES ALANEZ"/>
        <s v="INDUSTRIAS CMTR S.R.L."/>
        <s v="COMPAÑÍA IMPORTADORA DE AUTOMOTORES MATHIAS CSAPEK S.A."/>
        <s v="SOCIEDAD COMERCIAL LA LLAVE S.A."/>
        <s v="M.G.R. - MARTHA JEANNETTE GUVARA ROJAS "/>
        <s v="FLUICONST S.R.L."/>
        <s v="TRANSPORTADORA &quot;SARTAWI&quot; - MIRIAM HUMEREZ AYALA"/>
        <s v="SOELEC MV S.R.L."/>
        <s v="DYSNAV - NICOLAS NESTOR QUIROGA LIMACHI"/>
        <s v="FERROCI - GONZALO CASTELO IGNACIO"/>
        <s v="EMSTEL - SERGIO ANTONIO URIA GUTIERREZ"/>
        <s v="PROCOMIN S.R.L."/>
        <s v="ATLAS COPCO BOLIVIA S.A. COMPRESORES, MAQUINARIA Y SERVICIOS"/>
        <s v="JORGE LUIS RAMOS VILLALPANDO"/>
        <s v="GRUPO EMPRESARIAL BRAMAX S.R.L."/>
        <s v="SOCIEDAD COMERCIAL E INDUSTRIAL HANSA LIMITADA"/>
        <s v="OXIHANS S.R.L."/>
        <s v="&quot;PROMINSUR&quot; PRODUCTOS MINEROS DEL SUR - SOLEDAD RODRIGUEZ ANCASI"/>
        <s v="LE MANS LTDA."/>
        <s v="M.G.R. - MARTHA JEANNETTE GUEVARA ROJAS "/>
        <s v="TITO ZORRILLA VEGA"/>
        <s v="MARIO OLMOS ROJAS"/>
        <s v="FERROCENTRO - ARMANDO VARGAS MEDINA"/>
        <s v="IMPORTADORA Y DISTRIBUIDORA SERVICIOS MINEROS Y ELECTRICOS S.R.L. (SERMINEL S.R.L.)"/>
        <s v="COMERCIALIZADORA DE BOMBAS Y VENTILADORES TOMOCORP S.A."/>
        <s v="IMPORTADORA FABRICIOS - ROLANDO FABRICIO PALACIOS VILLALBA"/>
        <s v="FANAGOM S.R.L."/>
        <s v="EMPRESA CONSTRUCTORA &quot;EMUSLA&quot; - ROBERT RUBEN LAZARTE POMA"/>
        <s v="MONTLECONS - JORGE MONTAÑO LEDEZMA"/>
        <s v="PROVEEDORA DE MAQUINARIAS, INSUMOS Y SERVICIOS PROMISA S.A."/>
        <s v="ROGHUR SOCIEDAD ANONIMA ROGHUR S.A."/>
        <s v="ROCAT IMPORTACIONES"/>
        <s v="ZULMA ROSARIO ARENAS CAHUANA"/>
        <s v="MARCI S.R.L."/>
        <s v="&quot;EDUARDO&quot; S.A."/>
        <s v="PETROLEO DESARROLLO E IMPORTACIONES S.A. PRODIMSA"/>
        <s v="&quot;TUM - PAR LTDA.&quot;"/>
        <s v="ROMEDSER SERVICIO ELECTRICO TECNICO INDUSTRIAL - QUENTA ROMERO EDWIN EDGAR"/>
        <s v="METRICA LTDA"/>
        <n v="30" u="1"/>
      </sharedItems>
    </cacheField>
    <cacheField name="FECHA OC" numFmtId="0">
      <sharedItems containsDate="1" containsString="0" containsBlank="1" containsMixedTypes="1" minDate="2023-01-17T00:00:00" maxDate="1899-12-31T01:03:04" count="6">
        <m/>
        <d v="2023-01-26T00:00:00"/>
        <d v="2023-01-25T00:00:00"/>
        <d v="2023-01-17T00:00:00"/>
        <n v="15"/>
        <n v="30"/>
      </sharedItems>
    </cacheField>
    <cacheField name="COND.PAGO" numFmtId="0">
      <sharedItems containsString="0" containsBlank="1" containsNumber="1" containsInteger="1" minValue="10" maxValue="30"/>
    </cacheField>
    <cacheField name="T/ENTREGA" numFmtId="0">
      <sharedItems containsDate="1" containsBlank="1" containsMixedTypes="1" minDate="1899-12-31T00:01:04" maxDate="1899-12-31T01:46:04" count="49" longText="1">
        <m/>
        <n v="280"/>
        <n v="260"/>
        <n v="300"/>
        <n v="327"/>
        <n v="45"/>
        <n v="15"/>
        <n v="180"/>
        <n v="30"/>
        <n v="5"/>
        <n v="247"/>
        <n v="100"/>
        <n v="25"/>
        <n v="10"/>
        <n v="6"/>
        <n v="92"/>
        <n v="90"/>
        <n v="70"/>
        <n v="35"/>
        <n v="150"/>
        <n v="20"/>
        <n v="14"/>
        <n v="7"/>
        <n v="120"/>
        <n v="3"/>
        <n v="155"/>
        <n v="80"/>
        <n v="200"/>
        <n v="12"/>
        <n v="350"/>
        <n v="225"/>
        <n v="18"/>
        <n v="40"/>
        <n v="75"/>
        <n v="60"/>
        <n v="50"/>
        <n v="65"/>
        <n v="29"/>
        <d v="2023-07-03T00:00:00"/>
        <n v="85"/>
        <n v="8"/>
        <n v="109"/>
        <n v="21"/>
        <n v="79"/>
        <n v="2"/>
        <s v="                                                                                                                                                                                                                                                                                                                                                                                                                                                                                                                                                                                                                                                                                                                                                                                         "/>
        <n v="4"/>
        <s v="02/05/2023" u="1"/>
        <s v="B " u="1"/>
      </sharedItems>
    </cacheField>
    <cacheField name="CAL/HAB" numFmtId="0">
      <sharedItems containsDate="1" containsBlank="1" containsMixedTypes="1" minDate="2023-05-22T00:00:00" maxDate="2023-09-15T00:00:00" count="7">
        <m/>
        <s v="COLQUIRI"/>
        <d v="2023-05-22T00:00:00"/>
        <d v="2023-08-25T00:00:00"/>
        <d v="2023-08-24T00:00:00"/>
        <d v="2023-07-11T00:00:00"/>
        <d v="2023-09-14T00:00:00"/>
      </sharedItems>
    </cacheField>
    <cacheField name="FECHA DE COTIZACION" numFmtId="0">
      <sharedItems containsNonDate="0" containsDate="1" containsString="0" containsBlank="1" minDate="2022-11-29T00:00:00" maxDate="2024-01-24T00:00:00" count="78">
        <m/>
        <d v="2022-12-12T00:00:00"/>
        <d v="2022-11-29T00:00:00"/>
        <d v="2023-01-16T00:00:00"/>
        <d v="2023-12-06T00:00:00"/>
        <d v="2023-03-12T00:00:00"/>
        <d v="2023-03-14T00:00:00"/>
        <d v="2023-03-15T00:00:00"/>
        <d v="2023-06-05T00:00:00"/>
        <d v="2023-06-14T00:00:00"/>
        <d v="2023-03-27T00:00:00"/>
        <d v="2023-03-20T00:00:00"/>
        <d v="2023-03-23T00:00:00"/>
        <d v="2023-07-12T00:00:00"/>
        <d v="2023-03-22T00:00:00"/>
        <d v="2023-03-30T00:00:00"/>
        <d v="2023-03-29T00:00:00"/>
        <d v="2023-10-12T00:00:00"/>
        <d v="2023-04-11T00:00:00"/>
        <d v="2023-05-17T00:00:00"/>
        <d v="2023-06-06T00:00:00"/>
        <d v="2023-01-23T00:00:00"/>
        <d v="2023-04-04T00:00:00"/>
        <d v="2023-03-13T00:00:00"/>
        <d v="2024-01-15T00:00:00"/>
        <d v="2024-01-23T00:00:00"/>
        <d v="2023-07-19T00:00:00"/>
        <d v="2023-04-27T00:00:00"/>
        <d v="2023-07-11T00:00:00"/>
        <d v="2023-05-02T00:00:00"/>
        <d v="2023-06-01T00:00:00"/>
        <d v="2023-05-03T00:00:00"/>
        <d v="2023-05-30T00:00:00"/>
        <d v="2023-05-18T00:00:00"/>
        <d v="2023-06-09T00:00:00"/>
        <d v="2023-05-22T00:00:00"/>
        <d v="2023-05-19T00:00:00"/>
        <d v="2023-05-24T00:00:00"/>
        <d v="2023-05-26T00:00:00"/>
        <d v="2023-06-02T00:00:00"/>
        <d v="2023-06-12T00:00:00"/>
        <d v="2023-09-29T00:00:00"/>
        <d v="2023-06-15T00:00:00"/>
        <d v="2023-06-17T00:00:00"/>
        <d v="2023-06-26T00:00:00"/>
        <d v="2023-07-03T00:00:00"/>
        <d v="2023-07-05T00:00:00"/>
        <d v="2023-07-06T00:00:00"/>
        <d v="2023-07-17T00:00:00"/>
        <d v="2023-07-18T00:00:00"/>
        <d v="2023-07-21T00:00:00"/>
        <d v="2023-07-20T00:00:00"/>
        <d v="2023-08-11T00:00:00"/>
        <d v="2023-08-14T00:00:00"/>
        <d v="2023-08-16T00:00:00"/>
        <d v="2023-08-18T00:00:00"/>
        <d v="2023-08-21T00:00:00"/>
        <d v="2023-05-16T00:00:00"/>
        <d v="2023-08-30T00:00:00"/>
        <d v="2023-08-31T00:00:00"/>
        <d v="2023-08-29T00:00:00"/>
        <d v="2023-09-05T00:00:00"/>
        <d v="2023-09-04T00:00:00"/>
        <d v="2023-09-13T00:00:00"/>
        <d v="2023-09-14T00:00:00"/>
        <d v="2023-09-21T00:00:00"/>
        <d v="2023-09-15T00:00:00"/>
        <d v="2023-09-27T00:00:00"/>
        <d v="2023-09-20T00:00:00"/>
        <d v="2023-10-03T00:00:00"/>
        <d v="2023-10-19T00:00:00"/>
        <d v="2023-10-06T00:00:00"/>
        <d v="2023-10-04T00:00:00"/>
        <d v="2023-10-10T00:00:00"/>
        <d v="2023-10-11T00:00:00"/>
        <d v="2023-10-17T00:00:00"/>
        <d v="2023-10-20T00:00:00"/>
        <d v="2023-03-10T00:00:00" u="1"/>
      </sharedItems>
    </cacheField>
    <cacheField name="FECHA DE CONFIRMACION" numFmtId="0">
      <sharedItems containsDate="1" containsBlank="1" containsMixedTypes="1" minDate="1900-01-10T05:50:04" maxDate="2023-11-23T00:00:00" count="99">
        <m/>
        <s v="27/01/2023"/>
        <s v="26/01/2023"/>
        <n v="44951"/>
        <s v="17/01/2023"/>
        <s v="25/01/2023"/>
        <s v="8/2/2024"/>
        <s v="25/1/2024"/>
        <s v="31/1/2024"/>
        <s v="17/1/2024"/>
        <s v="18/1/2024"/>
        <s v="15/05/2023"/>
        <s v="18/04/2023"/>
        <s v="18/05/2023"/>
        <s v="11/09/2023"/>
        <s v="09/06/2023"/>
        <s v="04/08/2023"/>
        <s v="19/05/2023"/>
        <s v="19/04/2023"/>
        <s v="21/04/2023"/>
        <s v="03/05/2023"/>
        <s v="04/05/2023"/>
        <s v="02/05/2023"/>
        <s v="19/09/2023"/>
        <s v="14/09/2023"/>
        <s v="21/11/2023"/>
        <s v="28/04/2023"/>
        <s v="10/05/2023"/>
        <s v="25/05/2023"/>
        <s v="27/07/2023"/>
        <s v="28/07/2023"/>
        <s v="07/07/2023"/>
        <s v="03/07/2023"/>
        <s v="30/03/2023"/>
        <s v="29/05/2023"/>
        <s v="23/05/2023"/>
        <s v="14/2/2024"/>
        <s v="17/05/2024"/>
        <s v="17/08/2023"/>
        <s v="26/06/2023"/>
        <s v="18/07/2023"/>
        <s v="16/06/2023"/>
        <s v="17/05/2023"/>
        <s v="11/10/2023"/>
        <s v="05/06/2023"/>
        <s v="22/5/2023"/>
        <s v="21/07/2023"/>
        <s v="05/07/2023"/>
        <s v="14/07/2023"/>
        <s v="10/07/2023"/>
        <d v="2023-07-11T00:00:00"/>
        <d v="2023-07-10T00:00:00"/>
        <d v="2023-07-05T00:00:00"/>
        <d v="2023-06-19T00:00:00"/>
        <d v="2023-06-22T00:00:00"/>
        <d v="2023-06-26T00:00:00"/>
        <d v="2023-07-14T00:00:00"/>
        <d v="2023-07-03T00:00:00"/>
        <d v="2023-08-04T00:00:00"/>
        <d v="2023-08-03T00:00:00"/>
        <d v="2023-07-31T00:00:00"/>
        <d v="2023-11-13T00:00:00"/>
        <d v="2023-09-11T00:00:00"/>
        <d v="2023-08-01T00:00:00"/>
        <d v="2023-08-25T00:00:00"/>
        <d v="2023-08-24T00:00:00"/>
        <d v="2023-09-19T00:00:00"/>
        <d v="2023-10-05T00:00:00"/>
        <d v="2023-09-14T00:00:00"/>
        <d v="2023-08-08T00:00:00"/>
        <d v="2023-09-07T00:00:00"/>
        <d v="2023-11-10T00:00:00"/>
        <d v="2023-10-06T00:00:00"/>
        <d v="2023-10-02T00:00:00"/>
        <d v="2023-10-10T00:00:00"/>
        <d v="2023-11-08T00:00:00"/>
        <d v="2023-10-18T00:00:00"/>
        <d v="2023-10-16T00:00:00"/>
        <d v="2023-11-22T00:00:00"/>
        <d v="2023-11-20T00:00:00"/>
        <d v="2023-10-03T00:00:00"/>
        <d v="2023-09-21T00:00:00"/>
        <d v="2023-11-09T00:00:00"/>
        <d v="2023-11-16T00:00:00"/>
        <d v="2023-11-14T00:00:00"/>
        <d v="2023-09-29T00:00:00"/>
        <d v="2023-05-29T00:00:00"/>
        <d v="2023-10-09T00:00:00"/>
        <d v="2023-10-11T00:00:00"/>
        <d v="2023-10-31T00:00:00"/>
        <d v="2023-10-20T00:00:00"/>
        <d v="2023-11-06T00:00:00"/>
        <d v="2023-11-07T00:00:00"/>
        <d v="2023-10-30T00:00:00"/>
        <d v="2023-10-27T00:00:00"/>
        <s v="PLAN-MAT-0001/2015" u="1"/>
        <s v="EMC-UAL-029-CD-19/2024" u="1"/>
        <s v="EMC-UAL-030-CD-19/2024" u="1"/>
        <s v="05/04/2023" u="1"/>
      </sharedItems>
    </cacheField>
    <cacheField name="LUGAR ENTREGA" numFmtId="0">
      <sharedItems containsBlank="1" containsMixedTypes="1" containsNumber="1" containsInteger="1" minValue="34200" maxValue="34200" count="3">
        <m/>
        <s v="COLQUIRI"/>
        <n v="34200" u="1"/>
      </sharedItems>
    </cacheField>
    <cacheField name="Nº AUTORIZACION" numFmtId="0">
      <sharedItems containsString="0" containsBlank="1" containsNumber="1" containsInteger="1" minValue="3" maxValue="3"/>
    </cacheField>
    <cacheField name="NOTA DE CARGA" numFmtId="0">
      <sharedItems containsBlank="1"/>
    </cacheField>
    <cacheField name="CONCE" numFmtId="0">
      <sharedItems containsBlank="1" count="242">
        <s v="CLQ-23-CD-20-2022/2023 ADQUISICION RECURRENTE DE “REACTIVOS QUIMICOS GESTION 2023” (MODALIDAD DE CONTRATACION DIRECTA)"/>
        <s v="CLQ-23-CD-09-2022/2023 ADQUISICIÓN DE MADERA EUCALIPTO, MODALIDAD DIRECTA, (RECURRENTE GESTION 2023)"/>
        <s v="CLQ-23-CD-19-2022/2023 SERVICIO DE TRANSPORTE PERSONAL MINIBÚS (RECURRENTE) GESTIÓN 2023"/>
        <s v="CLQ-23-CD-15-2022/2023 SERVICIO DE TRANSPORTE PERSONAL BUS (RECURRENTE) GESTION 2023"/>
        <s v="CLQ-23-CD-03/2022-2023 ADQUISICIÓN DE BOLAS DE ACERO FORJADAS DE Ø 5&quot; (MODALIDAD DE CONTRATACION DIRECTA) - MATERIAL RRECURRENTE"/>
        <s v="CLQ-23-CD-04-2022/2023 ADQUISICION DE INSUMO REACTIVO ESPUMANTE DOWFROTH -1012 (MODALIDAD DE CONTRATACION DIRECTA) - MATERIAL RRECURRENTE"/>
        <s v="CLQ-23-CD-06-2022/2023 ADQUISICION DE FILTROS DE GAS, POLVO Y ACCESORIOS RECURRENTE"/>
        <s v="CLQ-23-CD-21/2023 ADQUISICION DE 4560 Bolsas DE CEMENTO PORTLAND, PARA LA GESTION 2023 (REQUERIMIENTO DE ACUERDO A SOLICITUD POR LOTES DE CEMENTO) "/>
        <s v="CLQ-23-CD-24/2023 ADQUISICION ROPA DE GOMA (MODALIDAD DE CONTRATACION DIRECTA)."/>
        <s v="CLQ-23-CM-01/2023 CONSULTOR EN   LINEA PARA REALIZACION DE INVENTARIO GENERAL MATERIALES ALMACEN EMPRESA MINERA COLQUIRI"/>
        <s v="CLQ-23-CD-10/2022/2023 ADQUISICION DE BARRAS DE ACERO DE Ø 3”X3 MTRS. (MODALIDAD DE CONTRATACION DIRECTA) - MATERIAL RECURRENTE"/>
        <s v="CLQ-23-CD-13-2022/2023 SERVICIO DE TRANSPORTE DE COMBUSTIBLE"/>
        <s v="CLQ-23-CD-26/2023 ADQUISICIÓN DE MATERIAL METALICO PARA HERRERIA"/>
        <s v="CLQ-23-CD-30/2023 ADQUISICIÓN DE VALVULAS DE PASO INOX DE DIFERENTES MEDIDAS."/>
        <s v="CLQ-23-CD-29/2023 ADQUISICION TAPONES AUDITIVOS DE INSERCION (MODALIDAD DE CONTRATACION DIRECTA)."/>
        <s v="CLQ-23-CD-27/2023 ADQUISICION COLETOS Y POLAINAS DE CUERO (MODALIDAD DE CONTRATACION DIRECTA).       "/>
        <s v="CLQ-23-CD-28/2023 ADQUISICION CHALECOS SALVAVIDAS (MODALIDAD DE CONTRATACION DIRECTA).       "/>
        <s v="CLQ-23-CD-18/2022/2023 SERVICIO DE TRANSPORTE PERSONAL (TAXI) (RECURRENTE) GESTION 2023"/>
        <s v="CLQ-23-CD-38/2023 ADQUISICION DE DIFERENTES LENTES DE SEGURIDAD (MODALIDAD DE CONTRATACION DIRECTA)."/>
        <s v="CLQ-23-CD-35/2023 ADQUISICION DE DIFERENTES CASCOS DE SEGURIDAD, TAFILES Y CARRILERAS (MODALIDAD DE CONTRATACION DIRECTA)."/>
        <s v="CLQ-23-CD-31/2023 ADQUISICION DE EQUIPO DE PROTECCION PERSONAL RESPIRATORIO DE DIFERENTES TIPOS (MODALIDAD DE CONTRATACION DIRECTA)."/>
        <s v="CLQ-23-CD-32/2023 ADQUISICION DE CALAMINA PLANA Y PLANCHAS DE ACERO"/>
        <s v="CLQ-23-CD-34/2023 ADQUISICION DE RETENEDORES 502 (MODALIDAD DE CONTRATACION DIRECTA)."/>
        <s v="CLQ-23-CD-33/2023 ADQUISICION CINTA DE SEGURIDAD INDUSTRIAL (MODALIDAD DE CONTRATACION DIRECTA)."/>
        <s v="CLQ-23-CD-36/2023 ADQUISICION DIFERENTES TIPOS DE CANDADOS DE SEGURIDAD (MODALIDAD DE CONTRATACION DIRECTA)."/>
        <s v="CLQ-23-CD-37/2023 ADQUISICION DE CALAMINA GALVANIZADA"/>
        <s v="CLQ-23-CD-41/2023 ADQUISICIÓN DE CONVERTIDOR DE FRECUENCIA"/>
        <s v="CLQ-23-CD-40/2023 SERVICIO DE TRANSPORTE DE CONCENTRADOS DE ZINC DE COLQUIRI A LA CIUDAD DE ORURO Y PESAJE DE CONCENTRADOS DE ZINC (MODALIDAD DE CONTRATACION DIRECTA)"/>
        <s v="CLQ-23-CD-39/2023 SERVICIO DE TRANSPORTE DE CONCENTRADOS DE ESTAÑO DE COLQUIRI A VINTO (MODALIDAD DE CONTRATACION DIRECTA)"/>
        <s v="CLQ-23-CD-38-A/2023 ADQUISICIÓN DE MOTOSOLDADOR PARA MAESTRANZA DE LA EMPRESA MINERA COLQUIRI (MODALIDAD DE CONTRATACIÓN DIRECTA)."/>
        <s v="CLQ-23-CD-42/2023 CONSTRUCCIÓN TINGLADO AMPLIACIÓN ALMACÉN"/>
        <s v="CLQ-23-CD-53/2023 ADQUISICIÓN DE LUBRICANTES PARA EQUIPOS PESADOS Y LIVIANOS"/>
        <s v="CLQ-23-CD-44/2023 ADQUISICIÓN DE REVESTIMIENTOS METALICOS"/>
        <s v="CLQ-23-CD-43/2023 ADQUISICIÓN DE RETENES ESPECIALES GARLOOCK  64x4011"/>
        <s v="CLQ-23-CD-52/2023 ADQUISICIÓN DE ACCESORIOS DE POLIURETANO "/>
        <s v="CLQ-23-CD-54/2023 ADQUISICIÓN DE LUBRICANTES PARA EQUIPOS PLANTA"/>
        <s v="CLQ-23-CD-45/2023 ADQUISICION DE REVESTIMIENTOS EN POLIURETANO PARA BOMBAS"/>
        <s v="CLQ-24-CD-5/2023/2024 SERVICIO DE TRANSPORTE DE COMBUSTIBLE - GESTION 2024"/>
        <s v="CLQ-24-CD-6/2023/2024 ADQUISICION DE GASES INDUSTRIALES Y DE LABORATORIO (OXIGENO Y ACETILENO)"/>
        <s v="CLQ-24-CD-10/2023/2024 ADQUISICION DE &quot;REACTIVOS QUIMICOS GESTION 2024&quot;, (RECURRENTE), (MODALIDAD DE CONTRATACION DIRECTA) "/>
        <s v="CLQ-24-CD-11/2023/2024 &quot;ADQUISICION DE PRODUCTOS METALICOS Y OTROS&quot; RECURRENTE, (MODALIDAD DE CONTRATACION DIRECTA)"/>
        <s v="CLQ-24-CD-12/2023/2024 ADQUISICION DE BARRAS DE ACERO DE Ø 3&quot;X3 MTRS. (MODALIDAD DE CONTRATACION DIRECTA) - MATERIAL RECURRENTE - GESTION 2024"/>
        <s v="CLQ-24-CD-15/2023/2024 ADQUISICION DE LUBRICANTES PARA EQUIPOS TRUCKLESS DE LA EMPRESA MINERA COLQUIRI (MODALIDAD DE CONTRATACION DIRECTA), (RECURRENTE GESTION 2024)"/>
        <s v="CLQ-24-CD-16/2023/2024 ADQUISICION DE REPUESTOS ELECTRICOS PARA SCOOPTRAM ST2G DE LA EMPRESA MINERA COLQUIRI (MODALIDAD DE CONTRATACION DIRECTA), (RECURRENTE GESTION 2024)"/>
        <s v="CLQ-24-CD-18/2023/2024 ADQUISICION DE FILTROS PARA EQUIPOS DE GARAJES DE LA EMPRESA MINERA COLQUIRI (MODALIDAD DE CONTRATACION DIRECTA), (RECURRENTE GESTION 2024)"/>
        <s v="CLQ-24-CD-19/2023/2024 ADQUISICION DE FILTROS DE GAS, POLVO Y ACCESORIOS, RECURRENTE GESTION 2024, (MODALIDAD DE CONTRATACION DIRECTA)"/>
        <s v="CLQ-24-CM-2/2024 SERVICIO DE CONSULTORIA EN LINEA: TRAMITES ADMINISTRATIVOS ADUANA NACIONAL, AUXILIAR ADMINISTRATIVO (MODALIDAD DE CONTRATACION MENOR)"/>
        <s v="CLQ-24-CM-3/2024 SERVICIO DE CONSULTORIA EN LINEA: AUXILIAR ADMINISTRATIVO &quot;ADQUISICIONES&quot; (MODALIDAD DE CONTRATACION MENOR)"/>
        <s v="CLQ-24-CD-26/2024 ADQUISICION DE 5000 Bolsas DE CEMENTO PORTLAND IP-40, PARA LA GESTION 2024 (REQUERIMIENTO DE ACUERO A SOLICITUD POR LOTES DE CEMENTO)"/>
        <s v="CLQ-24-CD-27/2024 ADQUISICION DE AGREGADOS (Arena, Gravilla) - REQUERIMIENTO DE ACUERDO A SOLICITUD"/>
        <s v="CLQ-24-CD-36/2024 ADQUISICION DE CASCOS Y ACCESORIOS (MODALIDAD DE CONTRATACION DIRECTA)"/>
        <s v="CLQ-24-CD-37/2024 ADQUISICION DE PROTECCION DE MANOS (MODALIDAD DE CONTRATACION DIRECTA)"/>
        <s v="CLQ-24-CD-43/2024 ADQUISICION DE PROTECTORES DE SEGURIDAD PARA LA VISTA Y OIDO (MODALIDAD DE CONTRATACION DIRECTA)"/>
        <s v="CLQ-24-CD-35/2024 ADQUISICION DE PROTECTORES PARA ESPALDA Y ACCESORIOS PARA CASCO (MODALIDAD DE CONTRATACION DIRECTA)"/>
        <s v="CLQ-24-CD-34/2024 ADQUISICION DE PIEDRA BRUTA (REQUERIMIENTO DE ACUERDO A SOLICITUD)"/>
        <s v="CLQ-24-CD-47/2024 SERVICIO DE FABRICACION DE PUERTAS PORTONES AUTOMATICOS "/>
        <s v="CLQ-24-CM-6/2024 SERVICIO DE CONSULTOR EN LINEA PARA LA ATENCION DEL LABORATORIO COMPUTACIONAL Y CURSOS DE CAPACITACION EN OFIMATICA (PAQUETES COMPUTACIONALES - ROBOTICA) (MODALIDAD DE CONTRATACION MENOR)"/>
        <s v="CLQ-24-CD-52/2024 ADQUISICION DE TRACTOR AGRICOLA PARA TRANSPORTE DE ANFO, MODALIDAD DE CONTRATACION DIRECTA "/>
        <s v="CLQ-24-CD-55/2024 ADQUISICION DE MALETAS METALICAS, MODALIDAD DE CONTRATACION DIRECTA "/>
        <s v="CLQ-24-CD-58/2024 ADQUISICION DE MATERIAL DE VIDRIO MATRAZ ERLENMEYER Y EMBUDOS (MODALIDAD DE CONTRATACION DIRECTA) "/>
        <s v="CLQ-24-CD-64/2024 ADQUISICION DE TURBO CARGADOR PARA MOTOR CUMMINS DE EQUIPO DE BAJO PERFIL DE LA EMPRESA MINERA COLQUIRI (MODALIDAD DE CONTRATACION DIRECTA) "/>
        <s v="CLQ-24-CM-8/2024 SERVICIO DE CONSULTOR EN LINEA: AUXILIAR AYUDANTE MECANICO (MODALIDAD DE CONTRATACION MENOR)"/>
        <s v="CLQ-24-CD-91/2024 SERVICIO &quot;CAMBIO DE CUBIERTA DE CALAMINA GALVANIZADA, REVESTIMIENTO DE POLICARBONATO ONDULADO TRASLUCIDO&quot; (Area Industrial, Campamento)"/>
        <s v="CLQ-24-CD-92/2024 SERVICIO DE FABRICACION DE CARPINTERIA METALICA"/>
        <s v="CLQ-24-CD-89/2024 ADQUISICION DE LUBRICANTES PARA GARAJES DE LA EMPRESA MINERA COLQUIRI (MODALIDAD DE CONTRATACION DIRECTA)"/>
        <s v="CLQ-24-CD-90/2024 ADQUISICION DE REPUESTOS DE MAQUINAS PERFORADORAS MINA (JACKLEG) DE LA EMPRESA MINERA COLQUIRI (MODALIDAD DE CONTRATACION DIRECTA)"/>
        <s v="CLQ-24-CD-245/2024 ADQUISICION DE BROCA MECANICA Y RODAMIENTO PARA CARRO MINERO V40"/>
        <s v="CLQ-24-CD-348/2024 ADQUISICION DE TABLERO DE ARRANQUE PARA CENTRO DE CONTROL DE MOTORES"/>
        <s v="CLQ-24-CD-346/2024 ADQUISICION DE DIFERENTES FILTROS PARA EQUIPO PESADO"/>
        <s v="CLQ-24-CD-153/2024 ADQUISICIÓN DE ADHESIVOS, PINTURAS Y LIMPIACONTACTOS PARA TALLERES DE MANTENIMIENTO"/>
        <s v="CLQ-24-CD-398/2024 ADQUISICION DE ESCALERAS DE MADERA, TABLAS DE MADERA Y 2 TIPOS DE TARUGO DE MADERA"/>
        <s v="CLQ-24-CD-111/2024 ADQUISICION DE BROCAS TE-CX 1x10 2206735 PARA ROTOMARTILLO HILTI TE 6-A36"/>
        <s v="CLQ-24-CD-157/2024 ADQUISICIÓN DE AUTOCONTRAIBLE, CONECTORES Y ACCESORIOS PARA TALLER ELECTRICO"/>
        <s v="CLQ-24-CD-110/2024 ADQUISICION DE REPUESTOS PARA CARGADORES FRONTALES"/>
        <s v="CLQ-24-CD-338/2024 ADQUISICIÓN DE ACCESORIOS PARA TUBERIAS"/>
        <s v="CLQ-23-CD-220/2023 ADQUISICION DE ALAMBRES ESMALTADO Y AISLANTES PARA TALLER ELECTRICO DE LA EMPRESA MINERA COLQUIRI (MODALIDAD DE CONTRATACION DIRECTA)"/>
        <s v="CLQ-23-CD-223/2023 ADQUISICION DE CINTAS AISLANTES Y TERMINALES ELECTRICAS PARA TALLER ELECTRICO DE LA EMPRESA MINERA COLQUIRI (MODALIDAD DE CONTRATACION DIRECTA)"/>
        <s v="CLQ-23-CD-243/2023 ADQUISICION DE CONECTORES PERMANENTES PARA EQUIPOS HIDRAULICOS (AREA TRUCKLESS) DE LA EMPRESA MINERA COLQUIRI (MODALIDAD DE CONTRATACION DIRECTA)"/>
        <s v="CLQ-23-CD-244/2023 ADQUISICION DE REPUESTOS ELECTRICOS PARA SCOOPTRAM ST2G DE LA EMPRESA MINERA COLQUIRI (MODALIDAD DE CONTRATACION DIRECTA)"/>
        <s v="CLQ-23-CD-136/2023 ADQUISICION DE VEHICULO PARA TRANSPORTE DE ANFO - TRACTOR AGRICOLA"/>
        <s v="CLQ-23-CD-213/2023 ADQUISICION DE BOMBAS SUMERGIBLES Y BOMBAS NEUMATICAS "/>
        <s v="CLQ-23-CD-248/2023 ADQUISICION DE REPUESTOS ELECTRICOS PARA SCOOPTRAM DE LA EMPRESA MINERA COLQUIRI (MODALIDAD DE CONTRATACION DIRECTA) "/>
        <s v="CLQ-23-CD-249/2023 ADQUISICION DE MANGUERAS DE ALTA PRESION PARA SISTEMAS HIDRAULICOS DE EQUIPOS DE BAJO PERFIL DE LA EMPRESA MINERA COLQUIRI (MODALIDAD DE CONTRATACION DIRECTA) "/>
        <s v="CLQ-23-CD-260/2023 ADQUISICION DE &quot;DISTANCIOMETROS MANUALES, GPS MANUALES Y BRUJULA BRUNTON&quot; DE LA EMPRESA MINERA COLQUIRI (MODALIDAD DE CONTRATACION DIRECTA) "/>
        <s v="CLQ-23-CD-266/2023 ADQUISICION DE &quot;BATERIAS PARA EQUIPO SOKIA ESTACION TOTAL&quot; DE LA EMPRESA MINERA COLQUIRI (MODALIDAD DE CONTRATACION DIRECTA) "/>
        <s v="CLQ-23-CD-267/2023 ADQUISICION DE &quot;ESCLEROMETRO DIGITAL&quot; DE LA EMPRESA MINERA COLQUIRI (SEGUNDA CONVOCATORIA) (MODALIDAD DE CONTRATACION DIRECTA) "/>
        <s v="CLQ-23-CD-268/2023 ADQUISICION DE &quot;CATEADORES STWING, LAPIZ IMAN RAYADOR Y REGILLAS DE MAPEO&quot; DE LA EMPRESA MINERA COLQUIRI (MODALIDAD DE CONTRATACION DIRECTA) "/>
        <s v="CLQ-23-CD-261/2023 ADQUISICION DE MOCHILA DE CUERO (MODALIDAD DE CONTRATACION DIRECTA) "/>
        <s v="CLQ-23-CD-273/2023 ADQUISICION DE &quot;PANELES SANDWICH&quot;"/>
        <s v="CLQ-23-CD-274/2023 SERVICIO DE MANTENIMIENTO DE BOMBA GOULDS 3700"/>
        <s v="CLQ-23-CD-283/2023 ADQUISICION DE BARRAS DE BRONCE DE DIFERENTES MEDIDAS "/>
        <s v="CLQ-23-CD-284/2023 ADQUISICION DE SOLERAS PARA SPOOD FEEDER MOLINO SAG 16’ x 5’ "/>
        <s v="CLQ-23-CD-285/2023 ADQUISICION DE REVESTIMIENTOS Y REPUESTOS EN POLIURETANO"/>
        <s v="CLQ-23-CD-288/2023 ADQUISICION DE TERMOTANQUE ELECTRICO INDUSTRIAL "/>
        <s v="CLQ-23-CD-298/2023 SERVICIO DE REPARACION DEL SISTEMA DE TRANSMISION DE DOS LOCOMOTORAS RUSAS DE 7 TN DE LA EMPRESA MINERA COLQUIRI (MODALIDAD DE CONTRATACION DIRECTA)"/>
        <s v="CLQ-23-CD-299/2023 ADQUISICION DE REPUESTOS PARA EL SISTEMA DE TRANSMISION DE LA LOCOMOTORA IMIN DE 10TN DE LA EMPRESA MINERA COLQUIRI (MODALIDAD DE CONTRATACION DIRECTA)"/>
        <s v="CLQ-23-CD-300/2023 ADQUISICION DE LUBRICANTES PARA LA SECCION DE MANTENIMIENTO DE LA EMPRESA MINERA COLQUIRI (MODALIDAD DE CONTRATACION DIRECTA)"/>
        <s v="CLQ-23-CD-287/2023 ADQUISICION DE RADIADORES PARA SCOOPTRAMS ST2G DE LA EMPRESA MINERA COLQUIRI (MODALIDAD DE CONTRATACION DIRECTA)"/>
        <s v="CLQ-23-CD-290/2023 ADQUISICION DE REPUESTOS PARA COMPRESOR INGERSOLL DE LA EMPRESA MINERA COLQUIRI (MODALIDAD DE CONTRATACION DIRECTA)"/>
        <s v="CLQ-23-CD-306/2023 ADQUISICION DE REPUESTOS Y ACCESORIOS PARA HORNO DE SECADO DE ESTAÑO"/>
        <s v="CLQ-23-CD-308/2023 ADQUISICION DE HERRAMIENTAS ELECTRICAS PARA TALLER MECANICO TRUCKLESS DE LA EMPRESA MINERA COLQUIRI (MODALIDAD DE CONTRATACION DIRECTA)"/>
        <s v="CLQ-23-CD-311/2023 ADQUISICION DE MOTOR DE ARRANQUE, ALTERNADOR Y ACCESORIOS PARA SCOOPTRAM Y VOLQUETE DE LA EMPRESA MINERA COLQUIRI (MODALIDAD DE CONTRATACION DIRECTA)"/>
        <s v="CLQ-23-CD-312/2023 ADQUISICION DE CORREAS DE DIFERENTES MEDIDAS PARA EQUIPOS DE BAJO PERFIL DE LA EMPRESA MINERA COLQUIRI (MODALIDAD DE CONTRATACION DIRECTA)"/>
        <s v="CLQ-23-CD-313/2023 ADQUISICION DE REPUESTOS PARA BOMBAS SULZER Y ACOPLES DE LA EMPRESA MINERA COLQUIRI (MODALIDAD DE CONTRATACION DIRECTA)"/>
        <s v="CLQ-23-CD-316/2023 SERVICIO DE TRANSPORTE DE BIENES Y MATERIALES EMC"/>
        <s v="CLQ-23-CD-318/2023 ADQUISICION DE REPUESTOS PARA BUZONES MINA DE LA EMPRESA MINERA COLQUIRI (MODALIDAD DE CONTRATACION DIRECTA)"/>
        <s v="CLQ-23-CD-324/2023 ADQUISICION DE REPUESTOS PARA CENTRAL TELEFONICA DE LA EMPRESA MINERA COLQUIRI (MODALIDAD DE CONTRATACION DIRECTA)"/>
        <s v="CLQ-23-CD-325/2023 ADQUISICION DE ELECTRODOS PARA MANTENIMIENTO Y SERVICIOS DE LA EMPRESA MINERA COLQUIRI (MODALIDAD DE CONTRATACION DIRECTA)"/>
        <s v="CLQ-23-CD-326/2023 ADQUISICION DE LUMINARIAS PARA MANTENIMIENTO DE LA EMPRESA MINERA COLQUIRI (MODALIDAD DE CONTRATACION DIRECTA)"/>
        <s v="CLQ-23-CD-346/2023 ADQUISICION DE MALLA OLIMPICA GALVANIZADA Y CABEZAS DE EXPANSION"/>
        <s v="CLQ-23-CD-333/2023 ADQUISICION DE BATERIAS ELECTROLITICAS PARA EQUIPOS DE INTERIOR MINA Y SUPERFICIE DE LA EMPRESA MINERA COLQUIRI (MODALIDAD DE CONTRATACION DIRECTA)"/>
        <s v="CLQ-23-CD-338/2023 SERVICIO DE MANTENIMIENTO DE 8000HRS COMPRESOR GA500 Y MOTOSOLDADOR DE LA EMPRESA MINERA COLQUIRI (MODALIDAD DE CONTRATACION DIRECTA)"/>
        <s v="CLQ-23-CD-356/2023 ADQUISICION DE &quot;MADERA DE CONSTRUCCION (VIGAS DE MADERA, LISTONES DE MADERA)&quot;"/>
        <s v="CLQ-23-CD-332/2023 ADQUISICION DE HERRAMIENTAS PARA GARAJES Y MANTENIMIENTO DE LA EMPRESA MINERA COLQUIRI (MODALIDAD DE CONTRATACION DIRECTA)"/>
        <s v="CLQ-23-CD-334/2023 ADQUISICION DE PLANCHAS DE ACERO PARA LA SECCION DE MANTENIMIENTO MINA DE LA EMPRESA MINERA COLQUIRI (MODALIDAD DE CONTRATACION DIRECTA)"/>
        <s v="CLQ-23-CD-337/2023 ADQUISICION DE RODAMIENTOS PARA MANTENIMIENTO DE LA EMPRESA MINERA COLQUIRI (MODALIDAD DE CONTRATACION DIRECTA)"/>
        <s v="CLQ-23-CD-343/2023 ADQUISICION DE REPUESTOS PARA VOLQUETE FAW DE LA EMPRESA MINERA COLQUIRI (MODALIDAD DE CONTRATACION DIRECTA)"/>
        <s v="CLQ-23-CD-65/2023 ADQUISICION DE ACEITE PARA COMPRESORES DE AIRE DE LA EMPRESA MINERA COLQUIRI, SEGUNDA CONVOCATORIA (MODALIDAD DE CONTRATACION DIRECTA)"/>
        <s v="CLQ-23-CD-66/2023 ADQUISICION DE MATERIALES METALICOS PARA MAESTRANZA DE LA EMPRESA MINERA COLQUIRI, SEGUNDA CONVOCATORIA (MODALIDAD DE CONTRATACION DIRECTA)"/>
        <s v="CLQ-23-CD-215/2023 ADQUISICION DE BARRAS REDONDAS DE ACERO, ANGULARES Y PLETINAS PARA MAESTRANZA DE LA EMPRESA MINERA COLQUIRI, SEGUNDA CONVOCATORIA (MODALIDAD DE CONTRATACION DIRECTA)"/>
        <s v="CLQ-23-CD-225/2023 ADQUISICION DE CONDUCTORES ELECTRICOS DE BAJA TENSION PARA TALLER ELECTRICO DE LA EMPRESA MINERA COLQUIRI, SEGUNDA CONVOCATORIA (MODALIDAD DE CONTRATACION DIRECTA)"/>
        <s v="CLQ-23-CM-02/2023 CONSULTOR EN LINEA PARA LA ATENCION DEL LABORATORIO COMPUTACIONAL Y CURSOS DE CAPACITACION EN PAQUETES COMPUTACIONALES (MODALIDAD MENOR) "/>
        <s v="CLQ-23-CD-354/2023 ADQUISICION DE BOTELLONES DE OXIGENO Y ACETILENO "/>
        <s v="CLQ-23-CD-360/2023 ADQUISICION DE PERNOS DE DIFERENTES MEDIDAS "/>
        <s v="CLQ-23-CD-363/2023 ADQUISICION DE HERRAMIENTAS ALIMAK"/>
        <s v="CLQ-23-CD-364/2023 ADQUISICION DE VENTILADOR AXIAL MINERO DE 30 HP."/>
        <s v="CLQ-23-CD-373/2023 ADQUISICION DE TUBERIA Y ACCESORIOS PVC - CPVC"/>
        <s v="CLQ-23-CD-370/2023 ADQUISICION DE NEUMATICOS (volqueta, camioneta y compresora)"/>
        <s v="CLQ-23-CD-371/2023 ADQUISICION DE CINTURÓN DE SEGURIDAD CON PORTALÁMPARA, TAFILETE PARA CASCO DE FIBRA Y PROTECTOR AUDITIVO SEGUNDO SEMESTRE (MODALIDAD DE CONTRATACIÓN DIRECTA)"/>
        <s v="CLQ-23-CD-378/2023 ADQUISICION DE CAMISA Y PANTALON CON CINTA REFLECTIVA "/>
        <s v="CLQ-23-CD-365/2023 ADQUISICION DE ESMERIL, OXICORTE, ARCO DE SOLDAR Y TECLE"/>
        <s v="CLQ-23-CD-386/2023 ADQUISICION DE CONSUMIBLES METALICOS, HERRAMIENTAS Y ACCESORIOS "/>
        <s v="CLQ-23-CD-390/2023 SERVICIO DE REPOTENCIADO DE INDUCIDO LOCOMOTORA Y ARMADO DE BOBINAS DE CAMPO PARA LOCOMOTORA RUSA DE 7TN DE LA EMPRESA MINERA COLQUIRI, SEGUNDA CONVOCATORIA (MODALIDAD DE CONTRATACION DIRECTA)"/>
        <s v="CLQ-23-CD-391/2023 ADQUISICION DE HERRAMIENTAS DE CORTE PARA MAESTRANZA DE LA EMPRESA MINERA COLQUIRI, SEGUNDA CONVOCATORIA (MODALIDAD DE CONTRATACION DIRECTA)"/>
        <s v="CLQ-23-CD-393/2023 ADQUISICION DE GOMAS PARA WINCHE, BUZONES Y CARROS GRAMBY DE LA EMPRESA MINERA COLQUIRI (MODALIDAD DE CONTRATACION DIRECTA)"/>
        <s v="CLQ-23-CD-381/2023 ADQUISICION DE VIDRIO"/>
        <s v="CLQ-23-CD-397/2023 CONSTRUCCION AREAS DE SERVICIO - Planta Concentradora (Solo Mano de obra)"/>
        <s v="CLQ-23-CD-398/2023 MANTENIMIENTO GARAJES (Tinglado)"/>
        <s v="CLQ-23-CD-74.3/2023 ADQUISICION DE DIFERENTES GUANTES DE SEGURIDAD PARA PROTECCION DE MANOS (MODALIDAD DE CONTRATACION DIRECTA) Tercera Convocatoria "/>
        <s v="CLQ-23-CD-223/2023 ADQUISICION DE CINTAS AISLANTES Y TERMINALES ELECTRICAS PARA TALLER ELECTRICO DE LA EMPRESA MINERA COLQUIRI, SEGUNDA CONVOCATORIA (MODALIDAD DE CONTRATACION DIRECTA)"/>
        <s v="CLQ-23-CD-423/2023 CONSTRUCCION TANQUE DE ALMACENAMIENTO DE AGUA (ICHINOCO)"/>
        <s v="CLQ-23-CD-392/2023 ADQUISICION DE TORRE DE ILUMINACION PARA LA SECCION DE MANTENIMIENTO Y SERVICIOS DE LA EMPRESA MINERA COLQUIRI (MODALIDAD DE CONTRATACION DIRECTA)"/>
        <s v="CLQ-23-CD-396/2023 ADQUISICION DE MAQUINA CORTADOR DE PLASMA Y GATO CAIMAN PARA LA SECCION DE MANTENIMIENTO Y SERVICIOS DE LA EMPRESA MINERA COLQUIRI (MODALIDAD DE CONTRATACION DIRECTA)"/>
        <s v="CLQ-23-CD-400/2023 ADQUISICION DE REPUESTOS PARA EQUIPO PESADO SUPERFICIE GARAJES DE LA EMPRESA MINERA COLQUIRI (MODALIDAD DE CONTRATACION DIRECTA)"/>
        <s v="CLQ-23-CD-403/2023 ADQUISICION DE SIERRA ALTERNATIVA PARA MAESTRANZA DE LA EMPRESA MINERA COLQUIRI (MODALIDAD DE CONTRATACION DIRECTA)"/>
        <s v="CLQ-23-CD-408/2023 ADQUISICION DE AROS METALICOS PARA RUEDAS GUIA DEL WINCHE CUADRO SAN JOSE DE LA EMPRESA MINERA COLQUIRI (MODALIDAD DE CONTRATACION DIRECTA)"/>
        <s v="CLQ-23-CD-409/2023 ADQUISICION DE PERNOS PARA TALLER TRUCKLES DE LA EMPRESA MINERA COLQUIRI (MODALIDAD DE CONTRATACION DIRECTA)"/>
        <m/>
        <s v="CLQ-23-CD-412/2023 ADQUISICION DE MAQUINA PRENSADORA DE MANGUERA HIDRAULICA PARA LA SECCION DE MANTENIMIENTO Y SERVICIOS DE LA EMPRESA MINERA COLQUIRI (MODALIDAD DE CONTRATACION DIRECTA)"/>
        <s v="CLQ-23-CD-415/2023 ADQUISICION DE MAQUINAS ELEVADORAS HIDRAULICOS PARA GARAJES DE LA EMPRESA MINERA COLQUIRI (MODALIDAD DE CONTRATACION DIRECTA)"/>
        <s v="CLQ-23-CD-416/2023 ADQUISICION DE REPUESTOS PARA COMPRESOR ATLAS COPCO GA500 DE LA EMPRESA MINERA COLQUIRI (MODALIDAD DE CONTRATACION DIRECTA)"/>
        <s v="CLQ-23-CD-417/2023 SERVICIO DE MANTENIMIENTO DE COMPRESORES DE AIRE Y CELDAS DE LA EMPRESA MINERA COLQUIRI (MODALIDAD DE CONTRATACION DIRECTA)"/>
        <s v="CLQ-23-CD-418/2023 SERVICIO DE REPARACION DEL SISTEMA DE TRANSMISION DE LA LOCOMOTORA BEV 7TN (NIV/-325) DE LA EMPRESA MINERA COLQUIRI (MODALIDAD DE CONTRATACION DIRECTA)"/>
        <s v="CLQ-23-ANPE-35/2023 ADQUISICION DE CARPINTERIA METALICA (AMBIENTES EMPRESA MINERA COLQUIRI)"/>
        <s v="CLQ-23-CD-421/2023 ADQUISICION CARPINTERIA METALICA (Baños Planta Concentradora)"/>
        <s v="CLQ-23-CD-434/2023 ADQUISICION DE PALA PUNTA HUEVO Y COMBOS"/>
        <s v="CLQ-23-CD-435/2023 ADQUISICION DE CUERDA NYLON DE 3/4&quot;"/>
        <s v="CLQ-23-CD-439/2023 ADQUISICION DE ACCESORIOS Y REPUESTOS PARA MOLINO SAG"/>
        <s v="CLQ-23-CD-441/2023 ADQUISICION DE RODAMIENTOS PARA EQUIPOS PLANTA CONCENTRADORA"/>
        <s v="CLQ-23-CD-190/2023 ADQUISICION DE REPUESTOS PARA CAMIONETA TOYOTA LAND CRUISER DE LA EMPRESA MINERA COLQUIRI, TERCERA CONVOCATORIA (MODALIDAD DE CONTRATACION DIRECTA)"/>
        <s v="CLQ-23-CD-290/2023 ADQUISICION DE REPUESTOS PARA COMPRESOR INGERSOLL DE LA EMPRESA MINERA COLQUIRI, SEGUNDA CONVOCATORIA (MODALIDAD DE CONTRATACION DIRECTA)"/>
        <s v="CLQ-23-CD-311/2023 ADQUISICION DE MOTOR DE ARRANQUE, ALTERNADOR Y ACCESORIOS PARA SCOOPTRAM Y VOLQUETE DE LA EMPRESA MINERA COLQUIRI, SEGUNDA CONVOCATORIA (MODALIDAD DE CONTRATACION DIRECTA)"/>
        <s v="CLQ-23-CD-312/2023 ADQUISICION DE CORREAS DE DIFERENTES MEDIDAS PARA EQUIPOS DE BAJO PERFIL DE LA EMPRESA MINERA COLQUIRI, SEGUNDA CONVOCATORIA (MODALIDAD DE CONTRATACION DIRECTA)"/>
        <s v="CLQ-23-CD-313/2023 ADQUISICION DE REPUESTOS PARA BOMBAS SULZER Y ACOPLES DE LA EMPRESA MINERA COLQUIRI, SEGUNDA CONVOCATORIA (MODALIDAD DE CONTRATACION DIRECTA)"/>
        <s v="CLQ-23-CD-466/2023 ADQUISICION DE HERRAMIENTAS (Hidrolavadoras)"/>
        <s v="CLQ-23-CD-469/2023 ADQUISICION DE PLACAS PARA ALIMENTADORA ORUGA APPRON FEEDER"/>
        <s v="CLQ-23-CD-470/2023 ADQUISICION DE LUBRICANTES PARA EQUIPOS PLANTA"/>
        <s v="CLQ-23-CD-486/2023 SERVICIO DE RIGSCAN Y REPARACION DE CILINDROS HIDRAULICOS DE SCOOPTRAM ST2G DE LA EMPRESA MINERA COLQUIRI (MODALIDAD DE CONTRATACION DIRECTA)"/>
        <s v="CLQ-23-CD-403/2023 SERVICIO DE REPARACION DE REDUCTORES DE VELOCIDAD DE LA LOCOMOTORA RUSA DE 7TN (NIV/-405) DE LA EMPRESA MINERA COLQUIRI (MODALIDAD DE CONTRATACION DIRECTA)"/>
        <s v="CLQ-23-CD-410/2023 ADQUISICION DE NEUMATICOS PARA VOLQUETE FAW, CAMIONETAS Y VAGONETAS DE LA EMPRESA MINERA COLQUIRI (MODALIDAD DE CONTRATACION DIRECTA)"/>
        <s v="CLQ-23-CD-447/2023 ADQUISICION DE CAMARAS Y ACCESORIOS"/>
        <s v="CLQ-23-CD-455/2023 ADQUISICION DE BANDEJAS CABLECANAL, TRANFORMADORES Y ZUMBADORES PARA LA EMPRESA MINERA COLQUIRI (MODALIDAD DE CONTRATACION DIRECTA)"/>
        <s v="CLQ-23-CD-463/2023 ADQUISICION DE BRONCES Y ACEROS PARA MAESTRANZA DE LA EMPRESA MINERA COLQUIRI (MODALIDAD DE CONTRATACION DIRECTA)"/>
        <s v="CLQ-23-CD-465/2023 SERVICIO DE REBOBINADO Y MANTENIMIENTO MECANICO BOMBA SUMERGIBLE FLYGT 2151 DE LA EMPRESA MINERA COLQUIRI (MODALIDAD DE CONTRATACION DIRECTA)"/>
        <s v="CLQ-23-CD-472/2023 ADQUISICION DE MATERIALES ELECTRICOS PARA ILUMINACION Y CONTROL PARA INTERIOR MINA DE LA EMPRESA MINERA COLQUIRI (MODALIDAD DE CONTRATACION DIRECTA)"/>
        <s v="CLQ-23-CM-45/2023 SERVICIO DE CALIBRACION DE BALANZAS ANALITICA Y DE PRECISION (MODALIDAD DE CONTRATACION DIRECTA)"/>
        <s v="CLQ-23-CD-479/2023 SERVICIO DE MANTENIMIENTO Y CALIBRACION DE EQUIPOS DETECTORES DE GAS Y ALCOHOLIMETRO (MODALIDAD DE COBTRATACION DIRECTA)"/>
        <s v="CLQ-23-CD-483/2023 ADQUISICION DE CINTAS REFLECTIVAS (MODALIDAD DE CONTRATACION DIRECTA)"/>
        <s v="CLQ-23-CD-117/2023 ADQUISICION DE LUMINARIAS LED Y ENCHUFES SCHUKO" u="1"/>
        <s v="CLQ-23-CD-169/2023 ADQUISICION DE DIFERENTES HERRAMIENTAS MANUALES" u="1"/>
        <s v="CLQ-23-CM-05/2023 ADQUISICION DE PAPEL PH MODALIDAD DE CONTRATACION MENOR " u="1"/>
        <s v="CLQ-23-CM-15/2023 SERVICIO DE BALANCEO DINAMICO DE VENTILADOR DE LA EMPRESA MINERA COLQUIRI (MODALIDAD DE CONTRATACION MENOR) " u="1"/>
        <s v="CLQ-23-CD-130/2023 ADQUISICION DE EQUIPO DE OXICORTE DE MANTENIMIENTO DE LA EMPRESA MINERA COLQUIRI, TERCERA CONVOCATORIA (MODALIDAD DE CONTRATACION DIRECTA)" u="1"/>
        <s v="CLQ-23-CD-139/2023 ADQUISICION DE CELDAS DE PROTECCION DE MEDIA TENSION PARA LA SUBESTACION DE LA EMPRESA MINERA COLQUIRI (MODALIDAD DE CONTRATACION DIRECTA)" u="1"/>
        <s v="CLQ-23-CD-67/2023 ADQUISICION DE DISPOSITIVOS DE PROTECCION ELECTRICO PARA COMPRESORES MINA DE LA EMPRESA MINERA COLQUIRI (MODALIDAD DE CONTRATACION DIRECTA)" u="1"/>
        <s v="CLQ-23-CD-167/2023 ADQUISICION DE CUERDA NYLON DE DIFERENTES MEDIDAS " u="1"/>
        <s v="CLQ-23-CD-207/2023 ADQUISICION DE LLANTAS DE GOMA" u="1"/>
        <s v="CLQ-23-CD-143/2023 ADQUISICION DE PLANCHAS DE ACERO ANTIDESGASTE PARA MAESTRANZA MINA DE LA EMPRESA MINERA COLQUIRI (MODALIDAD DE CONTRATACION DIRECTA)" u="1"/>
        <s v="CLQ-23-CD-131/2023 ADQUISICION DE LUMINARIAS LED (FAROLES) PARA SCOOPTRAM, VOLQUETE Y LOCOMOTORAS DE LA EMPRESA MINERA COLQUIRI (MODALIDAD DE CONTRATACION DIRECTA)" u="1"/>
        <s v="CLQ-23-CD-164/2023 ADQUISICION DE PINTURA ACRILICA (MODALIDAD DE CONTRATACION DIRECTA) segunda convocatoria " u="1"/>
        <s v="CLQ-23-CD-215/2023 ADQUISICION DE BARRAS REDONDAS DE ACERO, ANGULARES Y PLETINAS PARA MAESTRANZA DE LA EMPRESA MINERA COLQUIRI (MODALIDAD DE CONTRATACION DIRECTA)" u="1"/>
        <s v="CLQ-23-CD-217/2023 ADQUISICION DE REPUESTOS PARA BOMBAS SUMERGIBLES GRINDEX DE LA EMPRESA MINERA COLQUIRI (MODALIDAD DE CONTRATACION DIRECTA)" u="1"/>
        <s v="CLQ-23-CD-203/2023 ADQUISICION DE &quot;ESCALERAS DE ALUMINIO TIPO TIJERA&quot; DE LA EMPRESA MINERA COLQUIRI (MODALIDAD DE CONTRATACION DIRECTA)" u="1"/>
        <s v="CLQ-23-CD-66/2023 ADQUISICION DE MATERIALES METALICOS PARA MAESTRANZA DE LA EMPRESA MINERA COLQUIRI (MODALIDAD DE CONTRATACION DIRECTA)" u="1"/>
        <s v="CLQ-23-CD-56/2023 COMPRA DE KIT ANTIDERRAME " u="1"/>
        <s v="CLQ-23-CD-68/2023 ADQUISICION DE HIDROXIDO DE CALCIO " u="1"/>
        <s v="CLQ-23-CD-123/2023 ADQUISICION DE TALADRO RADIAL PARA MAESTRANZA DE LA EMPRESA MINERA COLQUIRI, SEGUNDA CONVOCATORIA (MODALIDAD DE CONTRATACION DIRECTA)" u="1"/>
        <s v="CLQ-23-CD-171/2023 ADQUISICION DE DIFERENTES HERRAMIENTAS " u="1"/>
        <s v="CLQ-23-CD-74.2/2023 ADQUISICION DE DIFERENTES GUANTES DE SEGURIDAD PARA PROTECCION DE MANOS (MODALIDAD DE CONTRATACION DIRECTA) segunda convocatoria" u="1"/>
        <s v="CLQ-23-CD-151/2023 ADQUISICION DE ACCESORIOS DE BREAKER BASTIDOR ABIERTO ABB DEL TABLERO ELECTRICO DE COMPRESOR DE LA EMPRESA MINERA COLQUIRI (MODALIDAD DE CONTRATACION DIRECTA)" u="1"/>
        <s v="CLQ-23-CD-200/2023 CONSTRUCCION CONTRAPISO BROCAL (N-535, N-600) - INTERIOR MINA (Solo Mano de Obra)" u="1"/>
        <s v="CLQ-23-CM-07/2023 ADQUISICION DE BOLSAS BIODEGRADABLES MODALIDAD DE CONTRATACION MENOR " u="1"/>
        <s v="CLQ-23-CD-109/2023 ADQUISICION DE BOMBAS HIDRAULICAS PARA EQUIPOS DE BAJO PERFIL DE LA EMPRESA MINERA COLQUIRI (MODALIDAD DE CONTRATACION DIRECTA)" u="1"/>
        <s v="CLQ-23-CD-190/2023 ADQUISICION DE REPUESTOS PARA CAMIONETA TOYOTA LAND CRUISER DE LA EMPRESA MINERA COLQUIRI, SEGUNDA CONVOCATORIA (MODALIDAD DE CONTRATACION DIRECTA)" u="1"/>
        <s v="CLQ-23-CD-65/2023 ADQUISICION DE ACEITE PARA COMPRESORES DE AIRE DE LA EMPRESA MINERA COLQUIRI (MODALIDAD DE CONTRATACION DIRECTA)" u="1"/>
        <s v="CLQ-23-CD-133/2023 ADQUISICION DE &quot;PINTURA LATEX MONOPOL, PINTURA AEROSOL BLANCO Y ROJO, TINTE PARA PINTURA&quot; DE LA EMPRESA MINERA COLQUIRI (MODALIDAD DE CONTRATACION DIRECTA)" u="1"/>
        <s v="CLQ-23-CD-109-2/2023 ADQUISICION DE BOMBAS HIDRAULICAS PARA EQUIPOS DE BAJO PERFIL DE LA EMPRESA MINERA COLQUIRI, SEGUNDA CONVOCATORIA (MODALIDAD DE CONTRATACION DIRECTA)" u="1"/>
        <s v="CLQ-23-CD-155/2023 INSTALACION TINGLADO (DEPOSITO DE CORES) - Segunda Convocatoria" u="1"/>
        <s v="CLQ-23-ANPE-8/2023 ADQUISICION DE REPUESTOS PARA EQUIPOS ESPECTROFOTOMETROS DE ABSORCION ATOMICA (MODALIDAD DE CONTRATACION ANPE) SEGUNDA CONVOCATORIA" u="1"/>
        <s v="CLQ-23-CD-211/2023 PROVISION CARPINTERIA METALICA - PATIO DE CONCENTRADOS" u="1"/>
        <s v="CLQ-23-CD-81/2023 ADQUISICION DE PORTACABLE Y PORTALAMPARA PARA CASCO MINERO (MODALIDAD DE CONTRATACION DIRECTA)" u="1"/>
        <s v="CLQ-23-CD-132/2023 ADQUISICION DE &quot;BROCAS TE-CX 1x10 2206735 para ROTOMARTILLO HILTI TE 6-A36&quot; DE LA EMPRESA MINERA COLQUIRI (MODALIDAD DE CONTRATACION DIRECTA)" u="1"/>
        <s v="CLQ-23-CD-225/2023 ADQUISICION DE CONDUCTORES ELECTRICOS DE BAJA TENSION PARA TALLER ELECTRICO DE LA EMPRESA MINERA COLQUIRI (MODALIDAD DE CONTRATACION DIRECTA)" u="1"/>
        <s v="CLQ-23-CD-212/2023 SERVICIO DE REPARACION DE BOMBAS SUMERGIBLES GRINDEX DE INTERIOR MINA DE LA EMPRESA MINERA COLQUIRI (MODALIDAD DE CONTRATACION DIRECTA)" u="1"/>
        <s v="CLQ-23-CD-119/2023 ADQUISICION DE &quot;ESMERILADORA DOBLE&quot; DE LA EMPRESA MINERA COLQUIRI (MODALIDAD DE CONTRATACION DIRECTA)" u="1"/>
        <s v="CLQ-24-CD-398/2024 ADQUISICION DE ESCALERAS DE MADERA, TABLAS DE MADERA Y 2 TIPOS DE TARUGO" u="1"/>
        <s v="CLQ-23-CD-72/2023 ADQUISICION DE OVEROL TIPO PILOTO - BATA DE LABORATORIO (MODALIDAD DE CONTRATACION DIRECTA)" u="1"/>
        <s v="CLQ-23-CD-201/2023 CONSTRUCCION BAÑOS - Planta Concentradora (Sector Molino SAG) Solo mano de Obra - SEGUNDA CONVOCATORIA " u="1"/>
        <s v="CLQ-23-CD-214/2023 ADQUISICION DE BANCOS PARA VESTUARIO (ESTRUCTURA EN ACERO Y/O ALUMINIO - VESTUARIOS NIV-405) (Mantenimiento)" u="1"/>
        <s v="CLQ-23-CD-197/2023 ADQUISICION MOTOR ELECTRICO, INDUCIDO DE 250VDC Y CONTROL PARA LOCOMOTORAS MINA DE LA EMPRESA MINERA COLQUIRI, SEGUNDA CONVOCATORIA (MODALIDAD DE CONTRATACION DIRECTA)" u="1"/>
        <s v="CLQ-23-CD-229/2023 MANTENIMIENTO CAMINO PATIO DE CONCENTRADOS - DIQUE DE COLAS " u="1"/>
        <s v="CLQ-23-CD-74/2023 ADQUISICION DE DIFERENTES GUANTES DE SEGURIDAD PARA PROTECCION DE MANOS (MODALIDAD DE CONTRATACION DIRECTA)" u="1"/>
        <s v="CLQ-23-CM-10/2023 SERVICIO &quot;AUDITORIA EXTERNA (EVALUACION INTERNA) DEL SISTEMA DE GESTION Y EL DESEMPEÑO DEL LABORATORIO QUIMICO&quot; (MODALIDAD DE CONTRATACION MENOR) " u="1"/>
        <s v="CLQ-23-CM-11/2023 SERVICIO DE CONSULTORIA EN LINEA: TRAMITES ADMINISTRATIVOS ADUANA NACIONAL, AUXILIAR ADMINISTRATIVO (MODALIDAD DE CONTRATACION MENOR) " u="1"/>
        <s v="CLQ-23-CD-104/2023 ADQUISICION DE CONTACTORES DEL SISTEMA ELECTRICO DE WINCHES MINA DE LA EMPRESA MINERA COLQUIRI (MODALIDAD DE CONTRATACION DIRECTA)" u="1"/>
        <s v="CLQ-23-CM-13/2023 ADQUISICION DE PINTURAS VARIOS" u="1"/>
        <s v="KG" u="1"/>
        <s v="CLQ-23-CD-210/2023 ADQUISICION DE &quot;PRODUCTOS METALICOS&quot; " u="1"/>
        <s v="CLQ-23-CD-227/2023 MANTENIMIENTO ESTABILIZACION DE TALUDES - AREA DESMONTE (PIA PIA)" u="1"/>
        <s v="CLQ-23-CD-137/2023 ADQUISICION DE HIDROLAVADORA INDUSTRIAL DE ALTA PRESION" u="1"/>
        <s v="CLQ-23-CD-228/2023 CONSTRUCCION TANQUE DE ALMACENAMIENTO DE AGUA (Interior Mina NIV-535, linea 56) - Solo Mano de obra" u="1"/>
        <s v="CLQ-24-CD-111/2024 ADQUISICIÓN DE AUTOCONTRAIBLE, CONECTORES Y ACCESORIOS PARA TALLER ELECTRICO" u="1"/>
        <s v="CLQ-23-CD-148/2023 ADQUISICION DE MOTOR DEUTZ BF4M1013C PARA VOLQUETE DUX DE LA EMPRESA MINERA COLQUIRI (MODALIDAD DE CONTRATACION DIRECTA)" u="1"/>
        <s v="CLQ-23-CD-73/2023 CONSTRUCCION MURO PERIMETRAL - Planta Concentradora (Solo Mano de obra)" u="1"/>
        <s v="CLQ-23-CD-198/2023 ADQUISICION DE ESLINGAS" u="1"/>
        <s v="CLQ-23-CD-184/2023 ADQUISICION DE BANDEJAS CABLECANAL PARA INTERIOR MINA DE LA EMPRESA MINERA COLQUIRI (MODALIDAD DE CONTRATACION DIRECTA)" u="1"/>
        <s v="CLQ-23-CD-181/2023 SERVICIO DE REPOTENCIADO DE INDUCIDOS PARA LOCOMOTORA MINA DE LA EMPRESA MINERA COLQUIRI (MODALIDAD DE CONTRATACION DIRECTA) " u="1"/>
        <s v="CLQ-23-CD-120/2023 ADQUISICION DE CONTACTORES TRIFASICOS EN VACIO DE MEDIA TENSION PARA EL SISTEMA ELECTRICO DE LOS WINCHES CUADRO VICTORIA Y SAN JOSE DE LA EMPRESA MINERA COLQUIRI (MODALIDAD DE CONTRATACION DIRECTA)" u="1"/>
        <s v="CLQ-24-CM-3/2024 SERVICIO DE CONSULTORIA EN LINEA: AUXILIAR ADMINISTRATIVO ADQUISICIONES (MODALIDAD DE CONTRATACION MENOR)" u="1"/>
        <s v="CLQ-23-CD-118/2023 ADQUISICION DE &quot;HERRAMIENTAS MENORES&quot; DE LA EMPRESA MINERA COLQUIRI (MODALIDAD DE CONTRATACION DIRECTA)" u="1"/>
        <s v="CLQ-23-CD-191/2023 CONSTRUCCION DUCHAS N-325 linea 44 (Solo mano de Obra)" u="1"/>
        <s v="CLQ-23-CD-149/2023 ADQUISICION DE MOTOR DEUTZ BF4M1013EC PARA SCOOPTRAM ST2G DE LA EMPRESA MINERA COLQUIRI, SEGUNDA CONVOCATORIA (MODALIDAD DE CONTRATACION DIRECTA)" u="1"/>
      </sharedItems>
    </cacheField>
    <cacheField name="CITE OC" numFmtId="0">
      <sharedItems containsBlank="1"/>
    </cacheField>
    <cacheField name="PP OC" numFmtId="0">
      <sharedItems containsString="0" containsBlank="1" containsNumber="1" containsInteger="1" minValue="22300" maxValue="43700"/>
    </cacheField>
    <cacheField name="NUM" numFmtId="0">
      <sharedItems containsString="0" containsBlank="1" containsNumber="1" containsInteger="1" minValue="0" maxValue="320530" count="80">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m/>
        <n v="0" u="1"/>
        <n v="320530" u="1"/>
      </sharedItems>
    </cacheField>
    <cacheField name="DESCRIPCION OC" numFmtId="0">
      <sharedItems containsBlank="1" containsMixedTypes="1" containsNumber="1" containsInteger="1" minValue="2" maxValue="2" count="1312" longText="1">
        <s v="Acido Clorhidrico p.a. x 25 l (ácido muriático) (equivale 29,75 kg) 37% "/>
        <s v="Papel Filtro lenta, Grado 390 y Grado 391 Diámetro 125 mm 84 g/m2 Cada caja de 100 unidades "/>
        <s v="Peróxido de Sodio p.a. "/>
        <s v="Cloruro de Bario p.a. "/>
        <s v="Hidróxido de Potasio p.a. "/>
        <s v="Hierro Reducido p.a. "/>
        <s v="Solución Amoniacal x 25 l "/>
        <s v="Acido Nítrico p.a. x 25 l "/>
        <s v="Sustancia de Comprobación SmartCal para Equipo Analizador Halógeno de Humedad (marca Metler Toledo) Cada caja contiene 12 unidades "/>
        <s v="Carbonato de Sodio p.a.  "/>
        <s v="Acido Glacial Acético x 2,5 l "/>
        <s v="Solución estándar Estaño-Sn 1000 ppm para Absorción Atómica "/>
        <s v="Solución estándar plata 1000 ppm para Absorción Atómica "/>
        <s v="Solución estándar Zn 1000 ppm para Absorción Atómica "/>
        <s v="Solución estándar Fe 1000 ppm "/>
        <s v="Solución estándar In 1000 ppm para Absorción Atómica "/>
        <s v="Durmiente de Eucalipto 6&quot; * 4&quot; * 4'_x000a_- Eucalipto de color blanco_x000a_- Cortado en aserradero_x000a_- madera fresca de la mejor calidad_x000a_- sin deformaciones y respetando las medidas _x000a_- Sin rajaduras • Calidad del Producto: El proponente deberá adjuntar en la cotización, certificados avalados de calidad del(os) producto(s), si corresponde._x000a__x000a_• Tiempo de Entrega: A requerimiento hasta el 29/12/2023_x000a_- Entregas durante la gestión 2023 previo requerimiento, con plazo de 10 días para entrega_x000a__x000a_• Lugar de Entrega: La entrega deberá ser en Almacenes de la E.M.C._x000a__x000a_• Validez de la cotización: Mínima de 60 días calendario_x000a__x000a__x000a_Presentación de las Cotizaciones: Las cotizaciones deberán estar debidamente selladas y firmadas."/>
        <s v="Durmiente de Eucalipto 6&quot; * 4&quot; * 5'_x000a_- Eucalipto de color blanco_x000a_- Cortado en aserradero_x000a_- madera fresca de la mejor calidad_x000a_- sin deformaciones y respetando las medidas _x000a_- Sin rajaduras "/>
        <s v="Callapo Partido 6&quot; a 7&quot; * 10'_x000a_- madera fresca de la mejor calidad_x000a_- sin deformaciones y respetando las medidas  "/>
        <s v="Callapo Eucalipto 8&quot; a 10&quot; * 10'_x000a_- Madera Fresca, de la mejor calidad_x000a_- Sin deformaciones "/>
        <s v="Callapo Eucalipto 8&quot; a 10&quot; * 12'_x000a_- Madera Fresca, de la mejor calidad_x000a_- Sin deformaciones "/>
        <s v="Callapo Eucalipto  3&quot; a 3.5&quot; * 10'_x000a_- madera fresca de la mejor calidad_x000a_- sin deformaciones y respetando las medidas  "/>
        <s v="Madera Eucalipto Labrada 6&quot; * 3&quot; * 10'_x000a_- Eucalipto de color blanco _x000a_- cortado en aserradero, sin deformaciones, sin rajaduras "/>
        <s v="Tablas de Eucalipto 2&quot; * 8&quot; * 10'_x000a_-  Eucalipto de color blanco _x000a_- cortado en aserradero, sin deformaciones, sin rajaduras "/>
        <s v="Escalera de Madera Long. 5.00 m _x000a_- Cortado en aserradero_x000a_- Madera sin deformaciones, sin rajaduras_x000a_- respetando plano de construcción propio de Empresa Minera Colquiri "/>
        <s v="Escalera de Madera Long. 5.50 m _x000a_- Cortado en aserradero_x000a_- Madera sin deformaciones, sin rajaduras_x000a_- respetando plano de construcción propio de Empresa Minera Colquiri "/>
        <s v="Griva de 5&quot; * 5'_x000a_- madera fresca_x000a_- madera sin deformaciones, de la mejor calidad "/>
        <s v="5 MINIBUSS DE 14 PASAJEROS_x000a_PRESENTACION DE DOCUMENTACION DE MANERA OBLIGATORIA:_x000a__x000a_• Nombre y Apellido (presentación fotocopia de C.I.)_x000a_• Inspección Técnica Vehicular. (presentación fotocopia)_x000a_• NIT (fotocopia a color)_x000a_• Presentación fotografías del vehículo, interior y exterior (fotos a color)_x000a_• Presentación de SOAT (fotocopia a color)_x000a__x000a_CONDICIONES ADICIONALES_x000a__x000a_- El proponente debe presentar la experiencia de servicio de transporte personal, como mínimo 3 años, presentando documentación correspondiente, (fotocopias a color de contrato u otra documentación) (30 puntos)._x000a__x000a_- Presentación del RUAT o PODER actual a nombre del proponente. (fotocopia a color).  (30 puntos)._x000a__x000a_- Presentación de licencia de conducir categoría “C” el que será autorizado para prestar servicios dentro la Empresa. (20 puntos)._x000a__x000a_- Contar con implementos de seguridad, para prestar los servicios en área industrial (casco, lentes, y overol).   (10 puntos)._x000a__x000a_- Contar con las medidas de bioseguridad, Covid-19 en el momento del transporte personal (Barbijos, alcohol en gel y desinfectantes (10 puntos)_x000a__x000a_TODO SERVICIO DE TRANSPORTE SERA A REQUERIMIENTO HASTA EL 29/12/2023 "/>
        <s v="5 BUS DE 38 A 50 PASAJEROS _x000a_PRESENTACION DE DOCUMENTACION DE MANERA OBLIGATORIA:_x000a_• Nombre y Apellido (presentación fotocopia de C.I.)_x000a_• Inspección Técnica Vehicular. (presentación fotocopia)_x000a_• NIT (fotocopia a color)_x000a_• Presentación fotografías del vehículo, interior y exterior (fotos a color)_x000a_• Presentación de SOAT (fotocopia a color)_x000a_• Inspección previa de la movilidad (previa coordinación con los proponentes del día y hora_x000a_Las movilidades tienen que cumplir con la inspección previa, caso contrario que no cumpla será descalificado.                                                                                                                                                                                    CONDICIONES ADICIONALES_x000a_- El proponente debe presentar la experiencia de servicio de transporte personal, como mínimo 3 años, presentando documentación correspondiente, (fotocopias a color de contrato u otra documentación) (30 puntos)._x000a_- Presentación del RUAT o PODER actual a nombre del proponente. (fotocopia a color).  (30 puntos)._x000a_- Presentación de licencia del conductor categoría “C” el que será autorizado para prestar servicios dentro la Empresa. (15 puntos)._x000a_- Contar con implementos de seguridad, para prestar los servicios en área industrial (casco, lentes, y overol).   (15 Puntos)._x000a_- Contar con las medidas de bioseguridad Covid-19 en el momento del transporte personal (Barbijos, alcohol en gel o similar y desinfectantes (10 puntos)_x000a_TODO SERVICIO DE TRANSPORTE SERA A REQUERIMIENTO HASTA 29/12/2023. "/>
        <s v="Bolas de Acero forjado Ø 5”_x000a_Principales Componentes Químicos_x000a_- C = Min - 0.90 Max 1.10_x000a_- Mn = Min - 0.85 Max 1.10_x000a_- Si = Min - 0.15 Max 0.35_x000a_- Cr = Min - 0.50 Max 0.90_x000a_- Mo = Min - 0.0 Max 0.02_x000a__x000a_La forja de las bolas de acero generalmente se realiza a altas temperaturas porque así mejora la calidad metalúrgica y las propiedades mecánicas del acero._x000a_La forja de las bolas de acero se realiza con temperaturas de entre los 800 y los 1000 ºC. También se realiza a temperaturas ambiente operación que se denomina conformado en frio_x000a_* La entrega del producto con entregas parciales de acuerdo a requerimiento Planta Concentradora E.M.C. hasta fecha 29/12/2023  Costo 20%_x000a_- mejor costo propuesto _x000a_Calidad 80%, la evaluación en base a la calidad es de la siguiente manera: _x000a_- hoja de especificaciones técnicas _x000a_- Asistencia técnica_x000a_- Mejores resultados en Laboratorio Metalúrgico"/>
        <s v="&quot;AGENTE ESPUMANTE, REACTIVO FLOTATION: DOWFROTH-1012 (polipropilenglicol Metil Éter)_x000a_- Composición Química: 1-(1-methoxypropan-2-yloxy) propan-2-ol._x000a_- Peso molecular medio: 250, _x000a_- Color: Ámbar_x000a_- Olor: Bajo o Leve_x000a_- Viscosidad: a 25 ºC, 12 del CCT._x000a_- Gravedad especifica: 25/25ºC – 0.963._x000a_- Punto de ebullición inicial a 760 mm Hg o C 245_x000a_- Punto de congelación: º C ≤ 50._x000a_Agente espumante Reactivo de flotación Dowfroth-1012 de uso exclusivo en las celdas de flotación, de Planta Concentradora Colquiri para la recuperación de los concentrados de zinc y estaño. _x000a_*  Los potenciales proponentes deberán entregar su propuesta en sobre cerrado, también deberán enviar una muestra del espumante solicitado por una cantidad de 100 ml. Para realizar pruebas necesarias en Laboratorio Metalúrgico._x000a_* La entrega del producto con entregas parciales de acuerdo a requerimiento Planta Concentradora E.M.C. hasta fecha 29/12/2023  Costo 20%_x000a_- mejor costo propuesto _x000a_Calidad 80%, la evaluación en base a la calidad es de la siguiente manera: _x000a_- Hoja de datos y especificaciones técnicas _x000a_- Asistencia técnica"/>
        <s v="FILTROS CARTUCHOS PARA VAPORES ORGANICOS Y GASES_x000a_ Debe tener una mayor eficiencia en la retención de gases o vapores por el alto desempeño adsorbente del carbón activado._x000a_ Con protección confiable, según aprobaciones de NIOSH para retención de gases o vapores._x000a_ Versátiles, que puedan utilizarse en piezas faciales media cara y cara completa de las Líneas 6000 y 7000._x000a_ De fácil respiración y mayor comodidad._x000a_ Fácil y rápida colocación de los cartuchos, por el ajuste tipo bayoneta._x000a_ Diseño trapezoidal de bajo perfil, mayor visibilidad._x000a_ PRESENTACION DE MUESTRAS OBLIGATORIO FASE I (DOCUMENTOS CUMPLE Y NO CUMPLE) (FOTOCOPIAS)_x000a_- Cedula de identidad del representante legal o propietario_x000a_- Actualización de matrícula SEPREC del representante legal o propietario_x000a_- Número de identificación tributaria actualizado._x000a_- MUESTRA DE MANERA OBLIGATORIA DE LOS TRES TUPOS DE FILTRO_x000a__x000a_NOTA. - El incumplimiento de presentación de cualquiera de los documentos mencionados se descalificará del proceso._x000a__x000a_FASE II (VALORACION TECNICA)_x000a_A) Calidad (85%)_x000a_1. Hoja de especificaciones técnicas (15%) _x000a_2. Procedencia (20%)_x000a_a. AMERICANO-EUROPEO (20%)_x000a_b. ASIA (5%)_x000a_c. OTROS (1%)_x000a_3. Tiempo de entrega (15%)_x000a_4. Certificados de calidad basados según NORMA NACIONAL E INTERNACIONAL (20%)_x000a_5. Experiencia de la Empresa (cantidad de contratos o facturas emitidas (15%)_x000a_B) COSTO (15%)_x000a_Costo (15%)_x000a__x000a_* La entrega del producto con entregas parciales de acuerdo a requerimiento SIMA E.M.C. hasta fecha 29/12/2023 "/>
        <s v="FILTROS DE ALTA EFICIENCIA PARA PARTICULAS_x000a_ Versátiles, que puedan utilizarse en piezas faciales media cara y cara completa de las Líneas 6000 y 7000._x000a_ Exposición a fuentes de calor elevadas_x000a_ Entrada de aire que permite el pasaje de aire a través de canales que reducen la saturación prematura del filtro._x000a_ Filtración que disminuye hasta un 25% la resistencia a la respiración._x000a_ Cubierta del filtro con resortes que simplifica los controles de sellado de presión negativa._x000a_ Eficiencia mínima de filtración del 99,97% o mayor contra partículas líquidas y sólidas emanadas de aerosoles, incluyendo los de base oleosa._x000a_ PRESENTACION DE MUESTRAS OBLIGATORIO "/>
        <s v="FILTROS CON CARBON ACTIBADO Y TAPA PARA PARTICULAS_x000a_ Versátiles, que puedan utilizarse en piezas faciales media cara y cara completa de las Líneas 6000 y 7000._x000a_ Con protección contra polvos y neblinas con o sin aceite._x000a_ Sistema de retención de partículas que permite mayor eficiencia del filtro con menor caída de presión._x000a__x000a_PRESENTACION DE MUESTRAS OBLIGATORIO T35 "/>
        <s v="Adquisición de CEMENTO PORTLAND, Bolsas de 50 kg cada una._x000a_Cemento Portland, Tipo IP-40:_x000a_4560 bolsas de Cemento Portland, Tipo IP-40 (NB 011).  Características:_x000a_• Elevadas resistencias mecánicas_x000a_• Bajo calor de hidratación_x000a_• Alta impermeabilidad en hormigones y morteros_x000a_• Alta resistencia a ataques químicos y sulfatos_x000a_• Mínima fisuración y retracción térmica_x000a_• Excelente trabajabilidad y acabado de obra_x000a_• Mayor durabilidad_x000a_• Mínima reacción expansiva álcali/agregado_x000a_ Cumplimiento Norma boliviana N13 011 _x000a_ Norma americana ASTM C 595_x000a_ Plazo máximo de Entrega Total, hasta el 29 de diciembre de 2023. Plazo máximo de entrega parcial (después del requerimiento) 5 días calendario._x000a_ Lugar de Entrega: Almacén EMC (Colquiri)._x000a_ Cemento Fancesa, Viacha o similar_x000a__x000a_Condiciones Adicionales_x000a_Presentación de Documentos de Control de Calidad de Cemento – Ensayo de Resistencia a la compresión Mpa."/>
        <s v="SACO IMPERMEABLE DE TELA ENJEBADA._x000a_• TELA ENJEBADA._x000a_• MATERIAL PVC CON FORRO 95 - 100% ALGODÓN._x000a_• MATERIAL RESISTENTE A ÁCIDOS._x000a_• CONFECCION COSTURADAS Y TERMO SELLADAS._x000a_• CON CUELLO ENFELPADO._x000a_• DE GRAN RESISTENCIA ABRASIVA Y AL CORTE._x000a_• MUY FLEXIBLE PARA DAR COMODID AL USUARIO._x000a_• RESISTENTE A ALTAS Y BAJAS TEMPERATURAS._x000a_• AJUSTES DELANTEROS CON BROCHES METALICOS Y REMACHES EN LOS REFUERZOS._x000a_• TALLAS.- _x000a_          #44= 150 PZAS._x000a_          #46= 150 PZAS._x000a_PRESENTACION DE MUESTRAS ES OBLIGATORIO  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Prueba en operación de las muestras presentadas (60%)_x000a_B) PROPUESTA TECNICA (25%)_x000a_a. Hoja de especificaciones técnicas (10%) _x000a_b. Tiempo de entrega (7%)_x000a_c. Certificados de CALIDAD basados según NORMA NACIONAL E INTERNACIONAL (8%)_x000a_C) COSTO (15%)_x000a_i. Precio ofertado (15%)"/>
        <s v="PANTALON IMPERMEABLE DE TELA ENJEBADA_x000a_• TELA ENJEBADA._x000a_• MATERIAL PVC CON FORRO 95 - 100% ALGODÓN._x000a_• MATERIAL RESISTENTE A ÁCIDOS._x000a_• CONFECCION COSTURADAS Y TERMO SELLADAS._x000a_• CON TIRANTES TIPO JARDINERA._x000a_• DE GRAN RESISTENCIA ABRASIVA Y AL CORTE._x000a_• MUY FLEXIBLE PARA DAR COMODIDAD AL USUARIO._x000a_• RESISTENTE A ALTAS Y BAJAS TEMPERATURAS._x000a_• AJUSTES DELANTEROS CON BROCHES METALICOS Y REMACHES EN LOS REFUERZOS._x000a_• TALLAS.-_x000a_               #42= 70 PZAS._x000a_               #44= 70 PZAS._x000a_               #46= 60 PZAS._x000a_PRESENTACION DE MUESTRAS ES OBLIGATORIO  "/>
        <s v="Un Consultor en Línea para prestar servicios como Inventario general materiales almacén empresa minera Colquiri.  realizar el Inventario general materiales almacén empresa minera Colquiri:_x000a_. _x000a_ Formación en el área: Ingeniería Industrial, Auditoria, Contabilidad, Administración de Empresas y ramas afines. _x000a_ Experiencia mínima de 1 año y 6 meses, en manejo y realización de inventarios._x000a_ Experiencia en procedimientos y mejoras prácticas de gestión de inventarios._x000a_ Dominio en el manejo Microsoft Office_x000a_ Buen relacionamiento de interpersonal_x000a_ Capacidad para trabajar bajo presión_x000a_ Disponibilidad Inmediata _x000a__x000a_FUNCIONES_x000a_ Inventario general materiales almacén empresa minera Colquiri:_x000a_• Identificación y elaboración de bind card_x000a_• Elaboración de registro de materiales, manejo de archivos y documentación  _x000a_• Presentación de informe mensual (avances del inventario)_x000a_•     Otras funciones que se requiera en el desempeño de los inventarios en almacén._x000a_MODOLOGIA DE CALIFICACION:_x000a__x000a_ Presentación de documentos (Respaldos)        50%_x000a_ Entrevista y evaluación                                      50%_x000a_Pagos mensuales de 5,890 bolivianos/mes (cinco mil ochocientos noventa bolivianos), , contra entrega de informe mensual de actividades, boleta de AFP y Documentación de Impuestos Nacionales que corresponda._x000a_TIEMPO DE LA DURACION DE LA CONSULTORIA  durante seis meses de la gestión 2023"/>
        <s v=" "/>
        <s v="PLETINA A36 3/8&quot;*3&quot; * 6 M • Calidad del Producto: El proponente deberá adjuntar en la cotización, certificados avalados de calidad del(os) producto(s), si corresponde._x000a__x000a_• Tiempo de Entrega: 30 días_x000a__x000a_• Lugar de Entrega: La entrega deberá ser en Almacenes de la E.M.C._x000a__x000a_• Validez de la cotización: Mínima de 60 días calendario_x000a__x000a_Presentación de las Cotizaciones: Las cotizaciones deberán estar debidamente selladas y firmadas."/>
        <s v="PLETINA A36 3/4&quot; * 2&quot; * 6 M "/>
        <s v="PLANCHA A36 1000 MM * 2000 MM * 5/16&quot; "/>
        <s v="PLANCHA 1000*2000*1/4&quot; "/>
        <s v="VALVULA INOX ESFERICA DE 1&quot;, 2014N NPT 2C_x000a_PRESION DE TRABAJO=914 PSI_x000a_TEMPERATURA DE TRABAJO = -25°C - +180°C_x000a_CONSTRUCCION EN ACERO INOXIDABLE 1,4408 (CF8M)_x000a_EXTREMOS ROSCADOS ASME B120,1 NTP_x000a_CUERPO= ACERO INOX. 1,4408_x000a_TAPA= ACERO INOX. 1,4408_x000a_BOLA= ACERO INOX. 1,4408_x000a_EJE =ACERO INOX. AISI 316_x000a_ASIENTO=PTFE+15%_x000a_JUNTA=PTFE_x000a_TUERCA= ACERO INOX AISI 304_x000a_MANGO= ACERO INOX AISI 304 • Calidad del Producto: El proponente deberá adjuntar en la cotización, certificados avalados de calidad del(os) producto(s), si corresponde._x000a__x000a_• Tiempo de Entrega: 30 días_x000a__x000a_• Lugar de Entrega: La entrega deberá ser en Almacenes de la E.M.C._x000a__x000a_• Validez de la cotización: Mínima de 60 días calendario_x000a__x000a__x000a_Presentación de las Cotizaciones: Las cotizaciones deberán estar debidamente selladas y firmadas._x000a__x000a_Presentación de muestra: Los proponentes deberán mandar una muestra del producto en cuestión"/>
        <s v="VALVULA INOX ESFERICA DE 2&quot;, 2014N NPT 2C_x000a_PRESION DE TRABAJO=914 PSI_x000a_TEMPERATURA DE TRABAJO = -25°C - +180°C_x000a_CONSTRUCCION EN ACERO INOXIDABLE 1,4408 (CF8M)_x000a_EXTREMOS ROSCADOS ASME B120,1 NTP_x000a_CUERPO= ACERO INOX. 1,4408_x000a_TAPA= ACERO INOX. 1,4408_x000a_BOLA= ACERO INOX. 1,4408_x000a_EJE =ACERO INOX. AISI 316_x000a_ASIENTO=PTFE+15%_x000a_JUNTA=PTFE_x000a_TUERCA= ACERO INOX AISI 304_x000a_MANGO= ACERO INOX AISI 304 "/>
        <s v="VALVULA INOX ESFERICA DE 4&quot;, 2025N NPT 3C_x000a_PRESION DE TRABAJO=914 PSI_x000a_TEMPERATURA DE TRABAJO = -25°C - +180°C_x000a_CONSTRUCCION EN ACERO INOXIDABLE 1,4408 (CF8M)_x000a_EXTREMOS ROSCADOS ASME B120,1 NTP_x000a_CUERPO= ACERO INOX. 1,4408_x000a_TAPA= ACERO INOX. 1,4408_x000a_BOLA= ACERO INOX. 1,4408_x000a_EJE =ACERO INOX. AISI 316_x000a_ASIENTO=PTFE+15%_x000a_JUNTA=PTFE_x000a_TUERCA= ACERO INOX AISI 304_x000a_MANGO= ACERO INOX AISI 304 "/>
        <s v="TAPONES AUDITIVOS DE INSERCION_x000a_• Color azul translucido._x000a_• Material suave lavable._x000a_• Diseño de 3 aletas que permite mejor ajuste en el canal_x000a_• Vástago ergonómico que se sujeta con los dedos, facilita la inserción de los tapones y ayuda a mantenerse limpios._x000a_• Nivel de reducción de ruido (NRR) de 20 a 30 decibeles (db)_x000a_• Debe ser disponible en estuche útil que se puede enganchar fácilmente en el cinturón o en el casco, para que los tapones se puedan sacar y guardar rápidamente._x000a_• Debe ser más cómodo y mejor ajuste._x000a_• Mayor tiempo de uso._x000a_• Cumple norma ANSI S3.19-1974_x000a__x000a_LA PRESENTACION DE MUESTRA ES OBLIGATORIO  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Verificación de las muestras presentadas (60%)_x000a_B) PROPUESTA TECNICA (25%)_x000a_a. Hoja de especificaciones técnicas (10%) _x000a_b. Tiempo de entrega (7%)_x000a_c. Certificados de CALIDAD basados según NORMA NACIONAL E INTERNACIONAL (8%)_x000a_C) COSTO (15%)_x000a_a. Precio ofertado (15%)"/>
        <s v="COLETOS_x000a_• Material: 100% Cuero curtido al cromo_x000a_• Hilo Kevlar_x000a_• Sin forro_x000a_• Con sujetador de cuello_x000a_• Tiras para amarrarse a la cintura _x000a_• Costuras reforzadas_x000a_• Espesor de 1 a 2,3 mm._x000a_LA PRESENTACION DE MUESTRAS ES OBLIGATORIO_x000a__x000a_POLAINAS DE CUERO_x000a_• Material: 100% Cuero curtido al cromo_x000a_• Hilo Kevlar_x000a_• Sin forro_x000a_• Polainas con hebillas graduables para un mejor ajuste._x000a_• Costuras reforzadas_x000a_• Espesor de 1 a 2,3 mm_x000a__x000a_LA PRESENTACION DE MUESTRAS ES OBLIGATORIO  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Verificación de las muestras presentadas (60%)_x000a_B) PROPUESTA TECNICA (25%)_x000a_a. Hoja de especificaciones técnicas (10%) _x000a_b. Tiempo de entrega (7%)_x000a_c. Certificados de CALIDAD basados según NORMA NACIONAL E INTERNACIONAL (8%)_x000a_C) COSTO (15%)_x000a_d. Precio ofertado (15%)"/>
        <s v="CHALECO SALVAVIDA._x000a_• Costuras. - Todas las costuras deben ser uniformes y continuas, sin hilos flojos, libres de protuberancias, exentos de torcidos pliegues, frunces y deben estar suficientemente tensionadas para evitar que la prenda se agriete, se abra o se encoja durante su uso, las costuras deben tener 9±3puntadas por pulgada, Las costuras del chaleco salvavidas deben efectuarse en hilo de poliéster recubierto de poliéster, tanto para las costuras de refuerzo como livianas, como también debe llevar costuras de refuerzo  frontales  y  espaldares  con  la  finalidad  de  asegurar  la  forma  del  material  de flotabilidad._x000a_•  Reatas El chaleco debe llevar tres correas de 1.1/2”en 100% nylon en el contorno distribuidas  proporcionalmente  con  hebillas en acetal100%,y  con una  longitud(sin costuras) de 160 cm ± 5 cm. y dos correas salientes  de la parte  inferior  de la espalda, pasando entre las piernas para ajustar mediante hebillas en la parte frontal del chaleco de 2.5± 3mmen 100% nylon y con una longitud de 85 cm. ±5 cm con su respectiva chapa plástica en acetal 100%, las costuras  de estas deben de ser reforzadas mediante costura en cuadro y equis, adicionalmente debe traer un sujetador de 20cm.± 3 cm de largo y 2.5 cm.± 3mm de ancho  en  100%  Nylon, en  la  parte superior del  cuello  para  en  caso  que  sea  necesario poder extraer al usuario._x000a_• Hebillas. - Las hebillas plásticas de sujeción que lleve el chaleco salvavidas, deben ser en acetal 100%, de color negro y en ancho similar a la correspondiente reata._x000a_• Pito. - El pito deberá ser de material plástico._x000a_• Tallas. - Los chalecos salvavidas deberán ser en tallas única_x000a_• Peso. - El chaleco salvavidas completo tiene un peso máximo de 1200 gramos. _x000a_• REQUISITOS ESPECIFICOS DE MATERIALES. - Poliéster 100%, con capa de repelencia al agua, tela con filtro inhibidor del rayo UV, resistente al acido._x000a_• Paneles de flotación. - Los paneles deben de ser fabricados en espuma de polietileno o polipropileno con una densidad máxima de 30gr./mt.³ +/-5 y una dureza shore 00 de 50 +/-5 _x000a_• Hilos. - El hilo utilizado para las costuras del chaleco salvavidas debe ser de poliéster recubierto de poliéster, en color a tono con el material principal._x000a_• Reatas. - Las reatas utilizadas en la elaboración del chaleco salvavidas deben ser de 100% Nylon, en color a tono con el material principal._x000a__x000a_LA PRESENTACION DE MUESTRAS ES OBLIGATORIO 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Verificación de muestra presentada (60%)_x000a_B) PROPUESTA TECNICA (25%)_x000a_a. Hoja de especificaciones técnicas (10%) _x000a_b. Tiempo de entrega (7%)_x000a_c. Certificados de CALIDAD basados según NORMA NACIONAL E INTERNACIONAL (8%)_x000a_C) COSTO (15%)_x000a_d. Precio ofertado (15%)"/>
        <s v="SERVICIO DE TRANSPORTE PERSONAL (TAXI) "/>
        <s v="LENTES DE REGILLA PARA INTERIOR MINA_x000a_Anteojo de seguridad de malla._x000a_Diseñados para riesgos de impacto de partículas_x000a_LA PRESENTACION DE MUESTRA ES OBLIGATORIO. 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Verificación de las muestras presentadas (60%)_x000a_B) PROPUESTA TECNICA (25%)_x000a_a. Hoja de especificaciones técnicas (10%) _x000a_b. Menor tiempo de entrega (7%)_x000a_c. Certificados de CALIDAD basados según NORMA NACIONAL E INTERNACIONAL (8%)_x000a_C) COSTO (15%)_x000a_i. Precio ofertado (15%)"/>
        <s v="LENTES DE SEGURIDAD (CLAROS/OSCUROS)_x000a_246 PZAS LENTES SEGURIDAD CLAROS_x000a_80 PZAS LENTES SEGURIDAD OSCUROS_x000a_Lentes panorámicos de Policarbonato de alta resistencia._x000a_Sometidos a pruebas de transmisión de luz._x000a_Protección 99% rayos UV._x000a_Cumplen las normativas americanas ANSI Z87.1 2003._x000a_Anti-empañante._x000a_Mayor duración_x000a_LA PRESENTACION DE MUESTRA ES OBLIGATORIO  "/>
        <s v="CASCOS MINEROS DE FIBRA_x000a_Capacidad Dieléctrica: Clase G (2,000- 3,000 V)_x000a_Soporte de temperatura 176° C de carga de calor radiante._x000a_Suspensión preferente:_x000a_- Cintas: Nylon_x000a_- Cincho: Polietileno_x000a_- Clips:  Metálicos_x000a_- Ajuste: Staz on- Fas Trac._x000a_- Color: Café claro natural._x000a_LA PRESENTACION DE MUESTRA ES OBLIGATORIO  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_x000a_1. Verificación de las muestras presentadas (60%)_x000a_B) PROPUESTA TECNICA (25%)_x000a_a. Hoja de especificaciones técnicas (10%) _x000a_b. Menor tiempo de entrega (7%)_x000a_c. Certificados de CALIDAD basados según NORMA NACIONAL E INTERNACIONAL (8%)_x000a_C) COSTO (15%)_x000a_i. Precio ofertado (15%)"/>
        <s v="TAFILETE PARA CASCO MINERO DE FIBRA_x000a_De preferencia Modelo STAZ-ON._x000a_De preferencia hecho en Estados Unidos_x000a_Sistema de ajuste tipo correa deslizante._x000a_Con ajuste de 4 puntos._x000a_Conexión de punto a punto._x000a_Que proporcione un ajuste firme y cómodo, manteniendo la posición._x000a_LA PRESENTACION DE MUESTRA ES OBLIGATORIO  "/>
        <s v="CASCO TIPO JOCKEY DE SUPERFICIE_x000a_De preferencia V-GARD_x000a_Tamaño: 52 – 64 cm_x000a_Puntos de apoyo: 4_x000a_Visera: Corta_x000a_Peso aprox.: 340 - 430 grs +/- 5 grs_x000a_Con certificación_x000a_Con ancho de bandas de la suspension ¾ pulgadas._x000a_Tamaño de la suspension 6 ¼ a 7 ¾ pulgadas._x000a_Visera antirreflejante._x000a_De forma (forma de cachucha sin ala y con visera)_x000a_De tipo i (contra impacto vertical, de arriba hacia abajo)_x000a_Color:18 color blanco._x000a_          15 color rojo._x000a_          5 color amarillo._x000a_          45 color verde._x000a_          33 color azul._x000a_          6 color plomo._x000a_LA PRESENTACION DE MUESTRA ES OBLIGATORIO  "/>
        <s v="CASCO JOCKEY DE ALA ANCHA_x000a_Con certificación _x000a_Tipo I clase E_x000a_Polietileno de alta densidad._x000a_Con suspensión FAS TRAC_x000a_Color: 10 color blanco_x000a_           15 color café_x000a_            5 color plomo_x000a_LA PRESENTACION DE MUESTRA ES OBLIGATORIO  "/>
        <s v="CARRILERA (BARBIQUEJO) PARA CASCO JOCKEY_x000a_Carrillera elástica tejido de algodón._x000a_Con ganchos plástico (PVC)_x000a_Con regulador diseñado para mantener el casco de forma estable_x000a_LA PRESENTACION DE MUESTRA ES OBLIGATORIO  "/>
        <s v="CARRILERA (BARBIQUEJO) PARA CASCO JOCKEY_x000a_Carrillera elástica tejido de algodón._x000a_Con ganchos metálicos _x000a_Con regulador diseñado para mantener el casco de forma estable_x000a_LA PRESENTACION DE MUESTRA ES OBLIGATORIO  "/>
        <s v="PROTECTOR FACIAL FULL FACE MODELO 6800 de preferencia._x000a_- Pieza facial en elastómero_x000a_- Visor en policarbonato_x000a_- Con múltiples alternativas de protección contra ciertos gases y vapores y material particulado, dado que se pueda utilizar con cartuchos de Línea 6000_x000a_y filtros Línea 2000._x000a_- Debe ser liviana y balanceada, con arnés de cuatro puntos de apoyo._x000a_- Con válvula de exhalación._x000a_LA PRESENTACION DE MUESTRAS ES OBLIGATORIO 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 _x000a_FASE II (VALORACION TECNICA)_x000a_A) CALIDAD (60%)_x000a_1. Prueba en operación de las muestras presentadas (60%)_x000a_B) PROPUESTA TECNICA (25%)_x000a_a. Hoja de especificaciones técnicas (10%) _x000a_b. Tiempo de entrega (7%)_x000a_c. Certificados de CALIDAD basados según NORMA NACIONAL E INTERNACIONAL (8%)_x000a_C) COSTO (15%)_x000a_i. Precio ofertado (15%)"/>
        <s v="RESPIRADOR DE SILICONA MEDIA CARA MODELO 7502 de preferencia._x000a_- La pieza en silicona, que debe ofrecer una protección cómoda y duradera._x000a_- El respirador de media cara se puede utilizar con cartuchos y filtros de la línea 6000 y 2000_x000a_- Debe utilizarse con los cartuchos de la línea 6000, filtros de la línea 2000._x000a_- Con válvula de exhalación que permite además de una rápida salida del aire caliente._x000a_LA PRESENTACION DE MUESTRAS ES OBLIGATORIO "/>
        <s v="RESPIRADOR DE SILICONA MEDIA CARA MODELO HF-8030 de preferencia._x000a_- Debe tener un diafragma de comunicación que está diseñado para ayudar a proporcionar una comunicación más fácil mientras trabaja._x000a_- Con cartuchos y filtros de doble flujo._x000a_- Con botón de validación de sellado que ayuda a brindar una mayor confianza en el ajuste del respirador al rostro._x000a_- Conexión rápida y simple de cartucho/filtro._x000a_- Con sistema de perfil más bajo diseñado para mejorar la compatibilidad con pantallas faciales y pantallas de soldadura._x000a_- Con sello facial diseñado para colocarse más abajo en el puente de la nariz para ayudar a mejorar la compatibilidad con las gafas._x000a_LA PRESENTACION DE MUESTRAS ES OBLIGATORIO  "/>
        <s v="Plancha de acero de 1/32&quot;x2x1 metros_x000a_Nota: _x000a_Las planchas de acero deben necesariamente contar con las medidas establecidas en los términos de referencia. FASE I (DOCUMENTOS CUMPLE Y NO CUMPLE) (FOTOCOPIAS)_x000a_- Cedula de identidad del representante legal o propietario_x000a_- Matrícula de comercio/registro SEPREC._x000a_- Número de identificación tributaria actualizado._x000a__x000a_NOTA. - El incumplimiento de presentación de cualquiera de los documentos mencionados estará SUJETA A DESCALIFICACIÓN DEL PROCESO._x000a__x000a_FASE II (VALORACION TECNICA)_x000a_A) CALIDAD (60%)_x000a_1. Verificación de procedencia, fotografías y/o muestras_x000a_B) PROPUESTA TECNICA (25%)_x000a_a. Hoja de especificaciones técnicas (10%) _x000a_b. Tiempo de entrega (7%)_x000a_c. Certificados de CALIDAD basados según NORMA NACIONAL E INTERNACIONAL (8%)_x000a_C) COSTO (15%)_x000a_        Precio ofertado (15%)"/>
        <s v="Calamina Plana Nº28 de 1 metro de ancho por 20 metros de largo._x000a_Nota: _x000a_Los rollos de calamina plana no deben encontrarse al momento de la recepción oxidados. "/>
        <s v="RETENEDORES 502_x000a_MODEL:502._x000a_ITEM: ADAPTADOR._x000a_MATERIAL: POLIPROPILENO._x000a_ELABORADO EN POLIPROPILENO._x000a_ADAPTADOR PARA MASCARAS 3M DE LAS SERIES 6003, 7093, 2097._x000a_LA PRESENTACION DE MUESTRA ES OBLIGATORIO  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Verificación de las muestras presentadas (60%)_x000a_B) PROPUESTA TECNICA (25%)_x000a_a. Hoja de especificaciones técnicas (10%) _x000a_b. Menor tiempo de entrega (7%)_x000a_c. Certificados de CALIDAD basados según NORMA NACIONAL E INTERNACIONAL (8%)_x000a_C) COSTO (15%)_x000a_i. Precio ofertado (15%)"/>
        <s v="Cinta Reflectiva de 1”._x000a_• GRADO INGENIERIA._x000a_• VISIBILIDAD Y DETECCION SUPERIORES._x000a_• ADHESIVO SENSIBLE A LA PRESION._x000a_• DE 1” Y 50 YDS._x000a_• COLOR NARANJA._x000a_PRESENTACION DE MUESTRA OBLIGATORIA 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Verificación de las muestras presentadas (60%)_x000a_B) PROPUESTA TECNICA (25%)_x000a_a. Hoja de especificaciones técnicas (10%) _x000a_b. Tiempo de entrega (7%)_x000a_c. Certificados de CALIDAD basados según NORMA NACIONAL E INTERNACIONAL (8%)_x000a_C) COSTO (15%)_x000a_a. Precio ofertado (15%)"/>
        <s v="Cinta Reflectiva de 2”._x000a_• DE ALTA VISIBILIDAD._x000a_• ALTAMENTE RETRORREFLEJANTE._x000a_• DE LENTES PRISMATICOS FORMADOS DE UNA RESINA SINTETICA Y TRANSPARANTE._x000a_• DE 2” Y 50 YDS._x000a_COLORES ROLLOS_x000a_AMARILLO 22_x000a_BLANCO 15_x000a_VERDE 10_x000a_ROJO 7_x000a_AZUL 6_x000a_BLANCO-ROJO 12_x000a_PRESENTACION DE MUESTRA OBLIGATORIA "/>
        <s v="INTA DELIMITADORA PELIGRO_x000a_• CINTAS DE POLIETILENO_x000a_• ALTA RESISTENCIA A LA FRICCION._x000a_• ELONGACION DE 400% ANTES DE ROMPERSE._x000a_• IDEALES PARA DELIMITAR Y RESTRINGIR EL PASO._x000a_• PRETECCION UV._x000a_• COLOR ROJO._x000a_PRESENTACION DE MUESTRA OBLIGATORIA "/>
        <s v="CINTA DELIMITADORA PRECAUCION_x000a_• CINTAS DE POLIETILENO_x000a_• ALTA RESISTENCIA A LA FRICCION._x000a_• ELONGACION DE 400% ANTES DE ROMPERSE._x000a_• IDEALES PARA DELIMITAR Y RESTRINGIR EL PASO._x000a_• PRETECCION UV._x000a_• COLOR AMARILLO._x000a_PRESENTACION DE MUESTRA OBLIGATORIA "/>
        <s v="CANDADO DE BLOQUEO_x000a_• CUERPO DE ALUMINIO ANODIZADO SOLIDO._x000a_• ARCO DE ACERO ENDURECIDO O ALUMINIO._x000a_• CILINDRO DE 6 PITONES._x000a_• SISTEMA DE LLAVE._x000a_PRESENTACION DE MUESTRA OBLIGATORIA 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Verificación de las muestras presentadas (60%)_x000a_B) PROPUESTA TECNICA (25%)_x000a_a. Hoja de especificaciones técnicas (10%) _x000a_b. Tiempo de entrega (7%)_x000a_c. Certificados de CALIDAD basados según NORMA NACIONAL E INTERNACIONAL (8%)_x000a_C) COSTO (15%)_x000a_a. Precio ofertado (15%)"/>
        <s v="CANDADO DE SEGURIDAD_x000a_• CANDADO DE SEGURIDAD EXTREME ACERO CLIMAS EXTREMOS._x000a_ CUERPO FABRICADOEN ACERO ENDURECIDO._x000a_ CON FUNCION 2 EN 1._x000a_ TAPA DURADERA DE PROTECCION._x000a_PRESENTACION DE MUESTRA OBLIGATORIA "/>
        <s v="• CANDADO DE SEGURIDAD TITALIUM ALUMINIO._x000a_ CUERPO FABRICADO EN TITALIUM UNA SOLA ALEACION DE ALUMINIO._x000a_ ARCO DE ACERO EDURECIDO ESPECIAL._x000a_PRESENTACION DE MUESTRA OBLIGATORIA "/>
        <s v="Calamina Galvanizada Ondulada No. 24, ancho=0.90. L=4.00m. Industria Colombiana deseable o Similar. "/>
        <s v="Calamina Galvanizada Ondulada No. 24, ancho =0.90m. L=3.50m. Industria Colombiana deseable o Similar. "/>
        <s v="Calamina Galvanizada Ondulada No. 24, ancho =0.90m. L=3,00m. Industria Colombiana deseable o Similar. "/>
        <s v="Calamina Plana a=0,90m No. 28 "/>
        <s v="Calamina Plana a=1,20m No. 26 "/>
        <s v="Malla hexagonal o malla de gallinero ancho=1,20m. "/>
        <s v="Tornillos autoperforantes para calamina 3&quot; con arandela "/>
        <s v="Tornillos autoperforantes para calamina 2&quot; con arandela  "/>
        <s v="Tornillos autoperforantes para calamina 1  1/2&quot; con arandela  "/>
        <s v="Tornillo spack cabeza plana 4x70 "/>
        <s v="Tornillo spack cabeza plana 4x60 "/>
        <s v="Tornillo spack cabeza plana 4x50 "/>
        <s v="Tornillo spack cabeza plana 4*40 "/>
        <s v="Tornillo spack cabeza plana 3,5x60 "/>
        <s v="Tornillo spack cabeza plana 3,5x50 "/>
        <s v="Tornillo spack cabeza plana 3,5*40 "/>
        <s v="Tornillo sanitario 1/2&quot;x66mm para fijar WC al piso. "/>
        <s v="Tornillo para sanitario 5/16&quot;x70mm para fijar el tanque de WC a la base "/>
        <s v="CONVERTIDOR DE FRECUENCIA CONVERTIDOR DE FRECUENCIA TRIFÁSICO_x000a_- Potencia nominal: 15.0 kW _x000a_- Tensión nominal: 380...500 VAC_x000a_- Tolerancia de tensión: +10 % a -15 %_x000a_- Corriente nominal de salida: 33.0 A_x000a_- Frecuencia nominal: 50...60 Hz._x000a_- Tolerancia de frecuencia: ± 5 %_x000a_- Filtro CEM: Filtro Clase C3 EMC integrado_x000a_- Tipo de entrada analógica: AI1 tensión, estado 1 0...10 V CC, impedancia: 30 kOhm, impedancia 10 bits._x000a_AI2 tensión diferencial bipolar, estado 1 +/- 10 V CC, impedancia: 30 kOhm, impedancia 10 bits_x000a_AI3 corriente, estado 1 0...20 mA (o 4-20 mA, x-20 mA, 20-x mA), impedancia: 250 Ohm, impedancia 10 bits_x000a_- Tipo de salida analógica: Corriente configurable por software AQ1, estado 1 0...20 mA frecuencia de cambio 800 Ohm,_x000a_impedancia 10 bits._x000a_Tensión configurable por software AQ1, estado 1 0...10 V CC frecuencia de cambio 470 Ohm, impedancia 10 bits._x000a_- Altura de instalación: 4200 m.s.n.m."/>
        <s v="&quot;SERVICIO PARA TRANSPORTE DE CONCENTRADOS DE ZINC DEL PATIO DE CONCENTRADOS, CONSIDERADO PUNTO CERO CON DESTINO A LA CIUDAD DE ORURO O DONDE DESIGNE LA EMPRESA MINERA COLQUIRI._x000a_* VOLQUETAS DE TRANSMISION DE DOBLE EJE O SENCILLO_x000a_PUDIENDO ADJUDICAR A UNO COMO A VARIOS PROVEEDORES (14 VOLQUETAS)_x000a_- RUAT DEL PROPIETARIO FOTOCOPIA _x000a_- PODER DEL PROPIETARIO DEL VEHICULO_x000a_- FOTOCOPIA DE CARNET DE IDENTIDAD_x000a_- FOTOCOPIA DE NIT_x000a_- FOTOCOPIA DE SERVICIO PLURINACIONAL REGISTRO DE COMERCIO – SEPREC&quot; "/>
        <s v="&quot;SERVICIO PARA PESAJE DE CONCENTRADOS DE ZINC DEL FILTRO HASTA EL PATIO DE CONCENTRADOS._x000a_* VOLQUETAS DE TRANSMISION DE DOBLE EJE O SENCILLO_x000a_PUDIENDO ADJUDICAR A UNO COMO A VARIOS PROVEEDORES (14 VOLQUETAS)_x000a_- RUAT DEL PROPIETARIO FOTOCOPIA _x000a_- PODER DEL PROPIETARIO DEL VEHICULO_x000a_- FOTOCOPIA DE CARNET DE IDENTIDAD_x000a_- FOTOCOPIA DE NIT_x000a_- FOTOCOPIA DE SERVICIO PLURINACIONAL REGISTRO DE COMERCIO – SEPREC&quot; "/>
        <s v="&quot;SERVICIO PARA TRANSPORTE DE CONCENTRADOS DE ESTAÑO DE BODEGA BARRILLA Y/O EL GALPON DE CONCENTRADOS HASTA LA EMPRESA METALURGICA VINTO O DONDE DESIGNE LA EMPRESA MINERA COLQUIRI._x000a_* VOLQUETAS DE TRANSMISION DE DOBLE EJE O SENCILLO_x000a_PUDIENDO ADJUDICAR A UNO COMO A VARIOS PROVEEDORES (14 VOLQUETAS)_x000a_- RUAT DEL PROPIETARIO FOTOCOPIA _x000a_- PODER DEL PROPIETARIO DEL VEHICULO_x000a_- FOTOCOPIA DE CARNET DE IDENTIDAD_x000a_- FOTOCOPIA DE NIT_x000a_- FOTOCOPIA DE SERVICIO PLURINACIONAL REGISTRO DE COMERCIO – SEPREC&quot; "/>
        <s v="Motosoldador 20 – 325 A (Generador de CA para soldadura impulsado por motor diésel)  APLICACIONES_x000a_Procesos_x000a_Corte y ranurado por arco de carbón y aire (CAC-A)_x000a_Plasma (PAC)_x000a_Núcleo fundente (FCAW)_x000a_MIG (GMAW)_x000a_Palo (SMAW)_x000a_TIG CC (GTAW-CC)_x000a_Clasificación nominal: Carbonos de 3/16”_x000a_Capacidad: Carbonos de ¼”_x000a_Rango de salida_x000a_Soldadura convencional con electrodos de CC 20–325 A_x000a_MIG/núcleo fundente 15–40 V_x000a_TIG CC 20–325 A_x000a_Potencia salida del generador con clasificación nominal de 40ºC(104 ºF)_x000a_12 000 vatios pico, 10 500 vatios continuos_x000a_Especificaciones del motor_x000a_24,8 HP a 3600 RPM o aproximado_x000a_Combustible diésel_x000a_Tanque de combustible &gt; 40 Lt_x000a_Aplicaciones industriales_x000a_Fabricación Mantenimiento, Reparación, Trabajo en acero estructural, _x000a_Láminas de metal, Tubos_x000a_Uso: superficie.  _x000a_Certificación: debe contar con ficha técnica y certificación_x000a_Lugar de entrega: Almacenes de la Empresa Minera Colquiri._x000a_Garantía mínima de 1 año."/>
        <s v="Cables de 30m Nº2/0 extraflexible para soldadura, debe incluir pinza para tierra y portaelectrodos de 500A. "/>
        <s v="TRABAJOS PRELIMINARES "/>
        <s v="Trazado y Replanteo (Estructuras y Edificaciones) "/>
        <s v="Limpieza general (Incluye retiro de Escombros) "/>
        <s v="MOVIMIENTO DE TIERRAS: "/>
        <s v="Excavación terreno Semiduro h= 1.5 mt. "/>
        <s v="Relleno y Compactado c/equipo "/>
        <s v="OBRA GRUESA: "/>
        <s v="Ho. Pobre de Nivelacion "/>
        <s v="Zapatas de Ho.Ao.  (75 kg/m3) "/>
        <s v="Columnas de Ho.Ao.  "/>
        <s v="Cimiento de Ho.Co. "/>
        <s v="OBRA FINA: "/>
        <s v="Empedrado (maestras conformadas con líneas cauville, las mismas seran proporcionadas por EMC) "/>
        <s v="PISO RADIER Ho.Ao. E=20 cm. (Vaciado por cuadrantes) + enlucido Fino "/>
        <s v="TRABAJOS DE ESTRUCTURA METALICA: "/>
        <s v="Estructura Metalica Portante (PORTICO) L=25m, H=9,94m (Ver PLANO) + Rigidizadores y arriostramiento. Rend. 13 kg./m2 "/>
        <s v="Prov. + Empotramiento Plancha 5/16&quot;  500x400 mm. + perforacion "/>
        <s v="Prov. + Empotramiento Plancha 5/16&quot; 300x300x10 mm. "/>
        <s v="Provision y Colocado Pernos de Anclaje  d-3/4&quot; "/>
        <s v="Viga de Encadenado Metalica 0.3mx0.4m "/>
        <s v="Cubierta de Calamina Trapezoidal No 26 prepintado (Ind. Colombiana) + provisión de correas de 100x50x15x3mm "/>
        <s v="Cubierta de Policarbonato trapezoidal e=1,2mm. (color Transparente) + provisión de correas de 100x50x15x3mm "/>
        <s v="Coloc. Cerramiento Perimetral Panel Sandwich Fachada Tornilleria oculta (s=60mm.),  con provision de COST. 100x50x15x3 (Ver Detalle) "/>
        <s v="Coloc. Cumbrera  "/>
        <s v="Puerta Industrial Metálica Exterior Corrediza por afuera. INDUSTRIAL  + Marco + Quincalleria (Chapa, barra antipanico, etc). Fabricación en acero, pintura ignífuga.  Conjunto de paneles ensamblados, unidos entre sí y soldados con unión perimetral mediante perfil tipo U de 40x80x40x 2m/m de espesor. Cara ambos lados, Guías superiores de perfil tubular de acero, forma omega para deslizamiento superior de los rodamientos tipo &quot;ROLLERS&quot;, con soportes abrazaderas para fijación y anclaje en obra.   "/>
        <s v="Puertas Metalicas Exterior de Acero, dos hojas abatible hacia adentro. INDUSTRIAL  + Marco + Quincalleria "/>
        <s v="INSTALACIONES HIDROSANITARIAS "/>
        <s v="Bajante de Calamina Galvanizada Nº 26 d=42 cm.  "/>
        <s v="Canaleta de Calamina Galvanizada Nº 26 desarrollo 50 "/>
        <s v="Canal de Ho.Co., a=0,30m, h=0,30m. Pte. 0,5% + enlucido fino "/>
        <s v="Cámara de inspección Ho.Co. de 60 x 60 x100 cm., con tapa de Ho.Ao. "/>
        <s v="Tubería Desague PVC  SDR Sanitario de ø 6&quot; + accesorios "/>
        <s v="Estractor de Aire centrifugo radial para ventilacion Industrial "/>
        <s v="INSTALACION ELECTRICA: "/>
        <s v="Iluminación Industrial  p/Nave (Campana para alumbrado industrial LED de 120° 300W), antillama "/>
        <s v="Conmutador - Iluminación Industrial para Nave "/>
        <s v="Tablero de distribución principal "/>
        <s v="Interruptor Térmico de 100 amp. (Iluminación) "/>
        <s v="Térmicos de 63 amp. (Tomacorrientes) "/>
        <s v="Tomacorrientes doble  "/>
        <s v="Tomacorrientes especiales  "/>
        <s v="VIAS Y ACCESOS "/>
        <s v="Acera "/>
        <s v="Cordon de acera  de 15x50cm "/>
        <s v="ACEITE SAE 15W40 (DE 205 ó 208 LTRS.) (DIESEL) FASE I (DOCUMENTOS CUMPLE Y NO CUMPLE) (FOTOCOPIAS)_x000a_- Cedula de identidad del representante legal o propietario._x000a_- Certificación de actualización de matrícula de comercio/registro SEPREC._x000a_- Número de identificación tributaria._x000a__x000a_NOTA. - El incumplimiento de presentación de cualquiera de los documentos mencionados se descalificará del proceso._x000a__x000a_FASE II (VALORACION TECNICA)_x000a_A) Calidad (70%)_x000a_1. Hoja de especificaciones técnicas 40%_x000a_2. Certificados de calidad basados según NORMA NACIONAL E INTERNACIONAL  10%_x000a_3. Asistencia técnica 20%_x000a__x000a_FASE III_x000a_B) Costo (30%)"/>
        <s v="ACEITE SAE 15W40 (DE 205 ó 208 LTRS.) (GASOLINA) "/>
        <s v="ACEITE HIDRAULICO ISO 68 (DE 205 ó 208 LTRS.)  "/>
        <s v="ACEITE DE TRANSMISION ATF AUTM 33,7 CST. A 40° (DE 205 ó 208 LTRS.)  "/>
        <s v="GRASA INDUSTRIAL NLGI 2 (ALVANIA EP 2) "/>
        <s v="ACEITE PARA MANDO FINALES HIPOIDAL MECANICO (SYZZ AXO 80CN) "/>
        <s v="ACEITE HIDRAULICO HO 46 (DE 205 ó 208 LTRS.) (SYZZ-46CN) "/>
        <s v="ACEITE P/ CAJA DE TRANSFERENCIA TO 10 (DE 205 ó 208 LTRS.)  (SYZZ-TO10-CN) "/>
        <s v="VOLUTA WARMAN 3 X 2  - Acero de alto cromo molibdeno- NI-HARD ASTM A532 III A  _x000a_- DUREZA 600 – 700 HB_x000a_- Resistencia a la abrasión y corrosión _x000a_COMPOSICION QUIMICA_x000a_- Mn 1,8 - 2,00% Max._x000a_- Cr 24 - 30 % _x000a_- Mo 2.7 - 3% Max. _x000a_- C 2,3 – 3,3%_x000a_- Si 1,50 %Max. _x000a_- Ni 2.5% Max_x000a_- P &lt; 0,05%_x000a_- S &lt; 0,05%_x000a_SE SOLICITA:_x000a_- Un impulsor para prueba en operación de las bombas Warman 4x3 y 3x2._x000a_- Cuatro impulsores y dos volutas de las bombas Warman 4x3 y 3x2 de entrega inmediata y el resto a requerimiento planta concentradora. _x000a_- Entrega de oferta en sobre cerrado._x000a_FASE I (DOCUMENTOS CUMPLE Y NO CUMPLE) (FOTOCOPIAS)_x000a_ Cedula de identidad del representante legal o propietario (actualizado)_x000a_ Certificación de actualización de matrícula de comercio/registro SEPREC_x000a_ Número de identificación tributaria actualizado._x000a_ Muestras para prueba _x000a__x000a_NOTA. - El incumplimiento de presentación de cualquiera de los documentos mencionados se descalificará del proceso._x000a__x000a_FASE II (VALORACION TECNICA)_x000a_A) Calidad (85%)_x000a_a. Hoja de especificaciones técnicas (10%)_x000a_b. Pruebas en operación (50%)_x000a_i. Tiempo de duración (40%)_x000a_ii. Análisis de difracción (10%)_x000a_c. Certificados de calidad basados según NORMA NACIONAL E INTERNACIONAL (5%)_x000a_d. Asistencia técnica (10%)_x000a_e. Inspección previa a la cotización (10%)_x000a__x000a_FASE III_x000a_B) Costo (15%)_x000a__x000a_Nota. - En función del comportamiento de durabilidad del impulsor se calificará los demás accesorios en cada tipo de bomba"/>
        <s v="IMPULSOR WARMAN 3 X 2 C-AH "/>
        <s v="PLATO TRASERO 3 X 2 "/>
        <s v="VOLUTA WARMAN 4 X 3 "/>
        <s v="IMPULSOR WARMAN 4 X 3 D-AH "/>
        <s v="PLATO TRASERO 4 X 3 "/>
        <s v="Retenes especiales GARLOOCK 21238-4011 64X4011 MILL-RIGHT 10,500” FASE I (DOCUMENTOS CUMPLE Y NO CUMPLE) (FOTOCOPIAS)_x000a_- Cedula de identidad del representante legal o propietario (actualizado)_x000a_- Certificación de actualización de matrícula de comercio/registro SEPREC_x000a_- Número de identificación tributaria _x000a__x000a_NOTA. - El incumplimiento de presentación de cualquiera de los documentos mencionados se descalificará del proceso._x000a__x000a_FASE II (VALORACIÓN TÉCNICA)_x000a_A) Calidad (80%)_x000a_a. Hoja de especificaciones técnicas (material, tiempo de entrega,) 45%_x000a_b. Certificados de calidad basados según NORMA NACIONAL E INTERNACIONAL  20%_x000a_c. Asistencia técnica 15%_x000a__x000a_FASE III_x000a_B) Costo (20%)"/>
        <s v="CODO DE IMPACTO EN POLIURETANO Ø EXT. 71 mm. X Ø INT: 63 mm X ALTURA 147 mm. SH-A = 80/83 FASE I (DOCUMENTOS CUMPLE Y NO CUMPLE) (FOTOCOPIAS)_x000a__x000a_- Cedula de identidad del representante legal o propietario_x000a_- Certificación de actualización de matrícula de comercio/registro SEPREC_x000a_- Número de identificación tributaria._x000a_NOTA. - El incumplimiento de presentación de cualquiera de los documentos mencionados se descalificará del proceso._x000a_FASE II A. VALORACION TECNICA (50%)_x000a_1. Hoja de especificaciones técnicas y Manual de partes (20%)_x000a_2. Certificados de calidad basados según NORMA NACIONAL E INTERNACIONAL (10%)_x000a_3.  SERVICIO POST VENTA (20%)_x000a__x000a_FASE III_x000a_A) Costo (50%)"/>
        <s v="CODO DE IMPACTO EN POLIURETANO Ø EXT. 105 mm. X Ø INT: 91 mm X LARGO 210 mm. SH-A = 80/83 "/>
        <s v="CODO DE IMPACTO EN POLIURETANO Ø EXT. 126 mm. X Ø INT: 110 mm X ALTURA 263 mm. SH-A = 80/83 "/>
        <s v="CODO DE IMPACTO EN POLIURETANO Ø EXT. 145 mm. X Ø INT: 127 mm X ALTURA 295 mm. SH-A = 80/83 "/>
        <s v="CODO DE IMPACTO EN POLIURETANO Ø EXT. 183,5 mm. X Ø INT: 162 mm X ALTURA 368 mm. SH-A = 80/83 "/>
        <s v="MALLA DE POLIURETANO 1,8 "/>
        <s v="MALLA DE POLIURETANO ¾ "/>
        <s v="MALLA DE POLIURETANO 1/2 "/>
        <s v="ACEITE EP220 (DE 205 ó 208 LTRS.)  FASE I (DOCUMENTOS CUMPLE Y NO CUMPLE) (FOTOCOPIAS)_x000a_- Cedula de identidad del representante legal o propietario_x000a_- Certificación de actualización de matrícula de comercio/registro SEPREC_x000a_- Número de identificación tributaria._x000a__x000a_NOTA. - El incumplimiento de presentación de cualquiera de los documentos mencionados se descalificará del proceso._x000a__x000a_FASE II (VALORACION TECNICA)_x000a_A) Calidad (80%)_x000a_1. Hoja de especificaciones técnicas (Calidad) 40%_x000a_2. Certificados de calidad basados según NORMA NACIONAL E INTERNACIONAL  20%_x000a_3. Asistencia técnica 20%_x000a__x000a_FASE III_x000a_B) Costo (20%)"/>
        <s v="ACEITE EP 320 (DE 205 ó 208 LTRS.)  "/>
        <s v="ACEITE TURBINA 68 (DE 205 ó 208 LTRS.)  "/>
        <s v="ACEITE ROTO INJECT FLUID (DE 205 ó 208 LTRS.)  "/>
        <s v="GRASA ASFALTICA  "/>
        <s v="GRASA PARA RODAMIENTOS NLGI-2 "/>
        <s v="ACEITE VITREA 150 (DE 205 ó 208 LTRS.)  "/>
        <s v="CHASI GRASA NLGI-1 (DE 205 ó 208 Kg.)  "/>
        <s v="GRASA PARA EQUIPO PESADO preferente MOBILUX EP2 (CODIGO 111675) DE 205 A 208 Kg "/>
        <s v="REVESTIMIENTO EN POLIURETANO BOMBA ASH 8X8 A. ESPECIFICACIONES TÉCNICAS_x000a_- POLIURETANO DE MATERIA PRIMA VIRGEN_x000a_- DUREZA 80/82 SH-A_x000a_- PERNOS METRICOS E INOXIDABLES SAE 304_x000a_- TENACIDAD (DESCRIBIR VALORES)_x000a_- RESISTENCIA A LA ABRASION (DESCRIBIR VALORES)_x000a_FASE I (DOCUMENTOS CUMPLE Y NO CUMPLE) (FOTOCOPIAS)_x000a_- Cedula de identidad del representante legal o propietario_x000a_- Certificación de actualización de matrícula de comercio/registro SEPREC_x000a_- Número de identificación tributaria._x000a_NOTA. - El incumplimiento de presentación de cualquiera de los documentos mencionados se descalificará del proceso._x000a__x000a_FASE II A. VALORACION TECNICA (80%)_x000a_1. Hoja de especificaciones técnicas (20%)_x000a_2. Manual de partes, planos (10%)_x000a_3. Certificados de calidad basados según NORMA NACIONAL E INTERNACIONAL (5%)_x000a_4. Asistencia técnica (45%)_x000a_a. INSPECCION PREVIA A LA COTIZACION 30%)_x000a_b.  SERVICIO POST VENTA (15%)_x000a_FASE III_x000a_A) Costo (20%)"/>
        <s v="IMPULSOR "/>
        <s v="REVESTIMIENTO LADO SUCCIÓN "/>
        <s v="REVESTIMIENTO LADO PRENSA "/>
        <s v="DISCO SUCCIÓN "/>
        <s v="PLATO TRASERO "/>
        <s v="REVESTIMIENTO EN POLIURETANO BOMBA ASH 6X6 "/>
        <s v="DISCO PRENSA "/>
        <s v="REVESTIMIENTO EN POLIURETANO BOMBA ASH 5X4 "/>
        <s v="CAJA EXPULSORA "/>
        <s v="EXPELLER LADO PRENSA (CUELLO LARGO) "/>
        <s v="EXPELLER LADO IMPULSOR (CUELLO CORTO) "/>
        <s v="REVESTIMIENTO EN POLIURETANO BOMBA ASH 4X3 "/>
        <s v="ESPELLER LADO PRENSA O POLEAC.L "/>
        <s v="ESPELLER LADO IMPULSOR C.C. "/>
        <s v="REVESTIMIENTO EN POLIURETANO BOMBA ASH 2.5X2 "/>
        <s v="REVESTIMIENTO EN POLIURETANO BOMBA ASH 2X1.5 "/>
        <s v="REVESTIMIENTO EN POLIURETANO BOMBA WARMAN 6X4 "/>
        <s v="REVESTIMIENTO DE GOMA GALIGHER 2.5X2 "/>
        <s v="REVESTIMIENTO EN POLIURETANO GALIGHER D-50 "/>
        <s v="CARCAZA SUPERIOR "/>
        <s v="CARCAZA INFERIOR "/>
        <s v="REVESTIMIENTO EN POLIURETANO BOMBA GALIGHER D-80 "/>
        <s v="TRANSPORTE DIESEL_x000a_VOLVO/2008/SUECIA 3458 KCX "/>
        <s v="TRANSPORTE GASOLINA_x000a_VOLVO/2014/SUECIA 5254 IFP "/>
        <s v="OXIGENO INDUSTRIAL _x000a_ ESPECIFICACIONES TECNICAS _x000a_-4500 M3 de OXIGENO INDUSTRIAL (consumo estimado), para trabajos en soldadura y corte en las diferentes secciones de la Empresa._x000a_-1500 Kg de ACETILENO INDUSTRIAL (consumo estimado), para trabajos en soldadura y corte de materiales ferrosos en las diferentes secciones de la Empresa._x000a_- 6 M3 ARGON GAS INDUSTRIAL para uso y trabajos con equipos pesados en operación. _x000a_-6 M3 NITROGENO GAS INDUSTRIAL para uso y trabajos con equipos pesados en operación. _x000a__x000a_El ofertante debe presentar obligatoriamente:_x000a_1._x0009_EMPRESA:_x000a__x0009_-Registro SEPREC (Fotocopia)_x0009__x000a__x0009_-Número de Identificación tributaria NIT (fotocopia)&quot;_x000a__x000a__x000a_CONDICIONES ADICIONALES_x000a_•_x0009_Las entregas serán de acuerdo a requerimiento durante la gestión 2024, a contrato abierto (las entregas finalizan hasta fecha 31/12/2024 pudiéndose no llegar a completar la cantidad estimada o caso contrario si llegan a la cantidad o valor antes del cierre de gestión)._x000a_•_x0009_El precio del recargue debe incluir el servicio de mantenimiento de cilindros._x000a_•_x0009_El recojo y la entrega de cilindros debe ser en Almacenes de la Empresa Minera Colquiri._x000a_•_x0009_La empresa proponente se hace responsable de cualquier daño o perdida de los bienes._x000a_•_x0009_No se aceptan subcontrataciones._x000a_El plazo de prestación de servicios es de acuerdo a requerimiento y las entregas no deberán superar los 5 días calendarios desde el recojo de cilindros de Almacén Empresa minera Colquiri."/>
        <s v="ACETILENO INDUSTRIAL Y ACETILENO ANALITICO  _x000a_ "/>
        <s v="ARGON GAS INDUSTRIAL  "/>
        <s v="NITROGENO GAS INDUSTRIAL "/>
        <s v="60 bidones de Ácido clorhidrico p.a. 37% X 25 L _x000a_(*) requiere autorización de Defensa Social, Registro N° 2000-01100-905 _x000a_Cod. Merck 1003179026 "/>
        <s v="30 bidones de Ácido Clorhídrico Q.P._x000a_(*) requiere autorización de Defensa Social, registro N° 2000-01100-905  "/>
        <s v="Papel filtro en Discos de 12.5 cm de diámetro, para filtración lenta; grados 390 y 391, cada Caja de 100 Unidades._x000a_SARTORIUS/ALEMANIA "/>
        <s v="100 Frascos de Sodio peróxido granulado p.a. x 1Kg.  cod. Merck 1065631000  "/>
        <s v="5 bidones de hidróxido de amonio amoniaco acuoso p.a. al 25% x 25 I _x000a_(*) requiere autorización de Defensa Social, registro N° 2000-01100-905 _x000a_Cod. Merck 1054329025 "/>
        <s v="10 turriles, Ácido nítrico p.a. (min. 65%) x 25I, Cod. Merck 1004569026 "/>
        <s v="5 Frascos, Carbonato de sodio (anhidro) p.a. x 1Kg * _x000a_(*) requiere autorización de Defensa Social, registro N° 2000-01100-905 _x000a_Cod. Merck 1063921000 "/>
        <s v="8 Frascos, Yodo resublimado p.a. x 500 g Cod. Merck 1047610500 "/>
        <s v="4 Frascos, Ácido acético glacial p.a. (min. 99.8%) x 2.5 I _x000a_(*) requiere autorización de Defensa Social, registro N° 2000-01100-905 _x000a_Cod. Merck 1000632500 "/>
        <s v="2 Frascos, Plata solución Patrón x 500 ml, Cod. Merck 1197970500  "/>
        <s v="2 Frascos, Hierro Solución Patrón x 500 ml, Cod. Merck 1197810500 "/>
        <s v="2 Frascos, Zinc Solución Patrón x 500 ml, Cod. Merck 1198060500 "/>
        <s v="2 Frascos, Arsenico Solución Patrón x 500 ml, Cod. Merck 1197730500 "/>
        <s v="2 Frascos, Cadmio Solución Patrón x 500 ml, Cod. Merck 1197770500 "/>
        <s v="Solución Cloruro de Potasio 4M Marca: WET CHEMICAL Frasco: 500 ml "/>
        <s v="Sustancia de comprobación SmartCal. Rápida comprobación de rendimiento de los analizadores de humedad, sustancia de prueba del analizador de humedad. En versión certificada, con todo lo que necesita para verificar el rendimiento del analizador de humedad: 12 unidades de SmartCal "/>
        <s v="Níquel metálico 99,96% de pureza en trozos para reducción de muestras de estaño  _x000a_BRASIL "/>
        <s v="Crisoles de hierro capacidad (volumen) de 30 ml (diseño según muestra de la unidad solicitante), de buena calidad el uso para fusión de muestras de estaño. Resistente a altas temperaturas mayor 750 oC. DESCRIPCION Crisoles de hierro _x000a_SOLUMIND/BOLIVIA "/>
        <s v="Mármol industrial color blanco troceado de aproximadamente 1&quot; para uso en laboratorio químico en minería  "/>
        <s v="BARRAS DE ACERO PARA MOLINO Ø 3&quot;X3 MTRS._x000a_Aceros de alto contenido de carbono con adicción de uno o mas de otros elementos aleantes tales como Mn, Si, Cr, Mo y Ti, los que en su conjunto con el porcentaje de carbono otorgan a las barras, un dureza y tenacidad, equilibradas para asegurar una adecuada eficiencia de la molienda._x000a_Dureza: 280 +- 20 HB_x000a_C = 1.1 Max._x000a_Mn = 0.70/1.00_x000a_P max = 0.030_x000a_S max = 0.030_x000a_Si = 0.15/0.35_x000a_Cr = 1.0 max._x000a_Mo = 0.2 max._x000a_-_x0009_Los proponentes deberán entregar una muestra para realizar pruebas en laboratorio metalúrgico. TIEMPO DE ENTREGA_x000a_A requerimiento de la unidad solicitante_x000a_METODO DE CALIFICACION_x000a_Calidad, la evaluación en base a la calidad es de la siguiente manera:_x000a_-_x0009_35% asistencia técnica_x000a_Propuesta técnica:_x000a_-_x0009_35% hoja de especificaciones técnicas_x000a_Costo_x000a_-_x0009_30% menor costo"/>
        <s v="ACEITE PARA MOTOR DIESEL SAE 15W40 SE ADJUNTA CONDICIONES TECNICAS (PDF)"/>
        <s v="ACEITE PARA SISTEMA HIDRAULICO ISO 68 "/>
        <s v="ACEITE DE TRANSMISION MECANICA SAE 85W140 "/>
        <s v="ACEITE PARA TRANSMISIONES AUTOMATICAS "/>
        <s v="ANTICONGELANTE  "/>
        <s v="GRASA INDUSTRIAL NLGI-2 "/>
        <s v="GAUGE Nº DE PARTE 5536435000 CONDICIONES TECNICAS_x000a_EQUIPO: SCOOPTRAM ST2G_x000a_MARCA: ATLAS COPCO_x000a_Certificación: debe contar con certificación de la calidad del material utilizado y su genuidad._x000a_Ficha técnica: presentar conforme a N° de Parte._x000a_Lugar de entrega: Almacenes de la Empresa Minera Colquiri._x000a_Tiempo de entrega parcial de acuerdo a requerimiento de la Unidad Solicitante._x000a_Garantía mínima de 1 año"/>
        <s v="GAUGE Nº DE PARTE 5537672200 "/>
        <s v="SOLENOID VALVE Nº DE PARTE 5541540300 "/>
        <s v="REVERSE ALARM Nº DE PARTE 5573354400 "/>
        <s v="GAUGE Nº DE PARTE 5537672600 "/>
        <s v="LENS Nº DE PARTE 5541712100 "/>
        <s v="HOUR METER Nº DE PARTE 5575700317 "/>
        <s v="GAUGE Nº DE PARTE 5537672300 "/>
        <s v="CONTACT BLOCK Nº DE PARTE 5540737200 "/>
        <s v="LENS Nº DE PARTE 5536457100 "/>
        <s v="CONTROL SWITCH Nº DE PARTE 3217001025 "/>
        <s v="CONTROL SWITCH Nº DE PARTE 3217001011 "/>
        <s v="RELAY Nº DE PARTE 5541403800 "/>
        <s v="RELAY Nº DE PARTE 3222327302 "/>
        <s v="MIN CIRC BREAK Nº DE PARTE 5112315997 "/>
        <s v="MIN CIRC BREAK Nº DE PARTE 5112315995 "/>
        <s v="HORN Nº DE PARTE 5541570800 "/>
        <s v="DISCONNECTOR Nº DE PARTE 3176004267 "/>
        <s v="CIRCUIT BREAKER Nº DE PARTE 5540429900 "/>
        <s v="CIRCUIT BREAKER Nº DE PARTE 5537302900 "/>
        <s v="CIRCUIT BREAKER Nº DE PARTE 5536965700 "/>
        <s v="RELAY Nº DE PARTE 5541449600 "/>
        <s v="SENSOR Nº DE PARTE 5580005216 "/>
        <s v="RELAY Nº DE PARTE 5575701287 "/>
        <s v="LEVEL SWITCH Nº DE PARTE 3176002176 "/>
        <s v="SWITCH MODUL Nº DE PARTE 5574245000 "/>
        <s v="FUSE Nº DE PARTE 5535621100 "/>
        <s v="PRESS. SWITCH Nº DE PARTE 5500560400 "/>
        <s v="SWITCH Nº DE PARTE 5537302100 "/>
        <s v="LIGHT EMIT. DIO Nº DE PARTE 3176000547 "/>
        <s v="PRESSURE SWITCH Nº DE PARTE 5534903100 "/>
        <s v="SENSOR Nº DE PARTE 5540380600 "/>
        <s v="TEMP. SENSOR Nº DE PARTE 5535002900 "/>
        <s v="PLC SYSTEM Nº DE PARTE 5580016370 "/>
        <s v="GENERATOR Nº DE PARTE 5590000737 "/>
        <s v="PLC SYSTEM Nº DE PARTE 5575700122 "/>
        <s v="INSTRUMENT Nº DE PARTE 3176002806 "/>
        <s v="CABLE Nº DE PARTE 5580101816 "/>
        <s v="CABLE Nº DE PARTE 5575506400 "/>
        <s v="GAUGE Nº DE PARTE 5536435000 "/>
        <s v="CABLE Nº DE PARTE 5575160200 "/>
        <s v="FLASH LIGHT Nº DE PARTE 5580011756 "/>
        <s v="PRESSURE SWITCH Nº DE PARTE 3176002910 "/>
        <s v="PEDAL-ELEC  -W/IDLE SWT Nº DE PARTE 5541075800 "/>
        <s v="FUSE HOLDER Nº DE PARTE 5559225600 "/>
        <s v="CABLE,18-CORE Nº DE PARTE 5574910500 "/>
        <s v="SWITCH Nº DE PARTE 5537510300 "/>
        <s v="SWITCH Nº DE PARTE 5537314900 "/>
        <s v="CONTACT BLOCK Nº DE PARTE 5540737500 "/>
        <s v="FLASH LIGHT Nº DE PARTE 5537594900 "/>
        <s v="SOCKET Nº DE PARTE 5540119300 "/>
        <s v="PIN Nº DE PARTE 5540455500 "/>
        <s v="SENSOR Nº DE PARTE 5580006643 "/>
        <s v="SENSOR Nº DE PARTE 5580012550 "/>
        <s v="SENSOR Nº DE PARTE 6060002342 "/>
        <s v="SENSOR Nº DE PARTE 5580006636 "/>
        <s v="SENSOR Nº DE PARTE 5580010293 "/>
        <s v="SENSOR Nº DE PARTE 5580012554 "/>
        <s v="SENSOR Nº DE PARTE 5580011074 "/>
        <s v="CABLE Nº DE PARTE 5580101817 "/>
        <s v="ELECTR.BOX Nº DE PARTE 5580101804 "/>
        <s v="ELECTR.BOX Nº DE PARTE 5575502200 "/>
        <s v="CABLE Nº DE PARTE 5575502300 "/>
        <s v="REGULATOR KIT Nº DE PARTE 5580010183 "/>
        <s v="HANDLE Nº DE PARTE 5580007716 "/>
        <s v="FLOW DIVIDER Nº DE PARTE 5580026686 "/>
        <s v="FILTRO DE ACEITE CAMIONETA HILUX Nº DE PARTE 90915-TB001 CONDICIONES TECNICAS_x000a_FILTROS PARA EQUIPOS DE BAJO PERFIL _x000a_-_x0009_Lugar de entrega: Almacenes Empresa Minera Colquiri._x000a_-_x0009_Manuales: Debe contar con ficha técnica_x000a_-_x0009_Certificación: Los filtros deben ser de buena calidad y presentar documentación que respalde._x000a_-_x0009_Lugar de entrega: Almacenes de la Empresa Minera Colquiri._x000a_Tiempo de entrega: parciales de acuerdo a requerimiento de la Unidad Solicitante durante la gestión 2024 _x000a_-_x0009_Garantía mínima de 1 año"/>
        <s v="FILTRO DE COMBUSTIBLE CAMIONETA HILUX Nº DE PARTE 23300-75140 "/>
        <s v="FILTRO DE AIRE CAMIONETA HITUX Nº DE PARTE 17801-0C010 "/>
        <s v="FILTRO DE AIRE CAMIONETA HITUX Nº DE PARTE 17801-0L040 "/>
        <s v="FILTRO DE ACEITE VAGONETA LAND CRUISER PRADO Nº DE PARTE 04152-38010 "/>
        <s v="FILTRO DE COMBUSTIBLE VAGONETA LAND CRUISER PRADO Nº DE PARTE 23300-31160 "/>
        <s v="FILTRO DE AIRE VAGONETA LAND CRUISER PRADO Nº DE PARTE 17801-38051 "/>
        <s v="FILTRO DE ACEITE CAMIONETA DIESEL LAND CRUISER Nº DE PARTE 90915-30002 "/>
        <s v="FILTRO DE COMBUSTIBLE CAMIONETA DIESEL LAND CRUISER Nº DE PARTE 23390-51070 "/>
        <s v="FILTRO DE AIRE CAMIONETA DIESEL LAND CRUISER Nº DE PARTE 17801-61030 "/>
        <s v="FILTRO DE ACEITE CAMIONETA DIESEL HILUX Nº DE PARTE 90915-TB001 "/>
        <s v="FILTRO DE COMBUSTIBLE CAMIONETA DIESEL HILUX Nº DE PARTE 23390-0L041 "/>
        <s v="FILTRO DE AIRE CAMIONETA DIESEL HILUX Nº DE PARTE 17801-0C010 "/>
        <s v="FILTRO DE ACEITE VAGONETA NISSAN PATROL Nº DE PARTE 15208-31U0B "/>
        <s v="FILTRO DE COMBUSTIBLE VAGONETA NISSAN PATROL Nº DE PARTE 16400-0W01A "/>
        <s v="FILTRO DE AIRE VAGONETA NISSAN PATROL Nº DE PARTE 16546-VB700 "/>
        <s v="FILTRO DE ACEITE IPSUM Nº DE PARTE 15601-BZ030 "/>
        <s v="FILTRO DE COMBUSTIBLE IPSUM Nº DE PARTE 23300-BZ010 "/>
        <s v="FILTRO DE AIRE IPSUM Nº DE PARTE 17801-BZ150 "/>
        <s v="FILTRO DE ACEITE MINIBUS HIACE Nº DE PARTE 90915-20003 "/>
        <s v="FILTRO DE COMBUSTIBLE MINIBUS  "/>
        <s v="FILTRO DE AIRE MINIBUS HIACE Nº DE PARTE 17801-75010 "/>
        <s v="Filtro cartuchos para vapores orgánicos y gases_x000a_3M/6003 - REINO UNIDO "/>
        <s v="Filtros de alta eficiencia para partículas_x000a_3M/FILTRO CARTUCHO 7093/CANADA "/>
        <s v="Filtros con carbón activado y tapa para partículas_x000a_3M/2097 - SINGAPORE "/>
        <s v="CONSULTOR EN LINEA PARA EL SERVICIO DE TRAMITES CON LA ADUANA NACIONAL Y APOYO COMO AUXILIAR ADMINISTRATIVO EN LA CIUDAD DE LA PAZ.  "/>
        <s v="CONSULTOR EN LINEA DESCRIPCIÓN DE FUNCIONES:_x000a_•_x0009_Elaboración y remisión de formularios 3009 a la Contraloría General del Estado. Cumpliendo con los plazos establecidos._x000a_•_x0009_Escaneado de documentos (procesos de contratación)._x000a_•_x0009_Archivar los documentos._x000a_•_x0009_Apoyo administrativo general_x000a_ACTIVIDADES A DESARROLLAR:_x000a_•_x0009_FORMULARIOS 3009 ELABORADOS Y REMITIDOS A LA CONTRALORIA GENERAL DEL ESTADO DE ACUERDO A PLAZOS ESTABLECIDOS._x000a_•_x0009_PROCESOS DE CONTRATACION ESCANEADOS Y DEBIDAMENTE ARCHIVADOS_x000a_•_x0009_TRABAJO ADMINISTRATIVO DE APOYO_x000a_ESPECIFICACIONES TÉCNICAS DEL CONSULTOR REQUERIDO:_x000a_•_x0009_Formación Profesional: Administrativa_x000a_•_x0009_Experiencia Laboral: Experiencia general de 2 años y especifica por lo menos 1 año.  _x000a_•_x0009_Cualidades: Alta adaptabilidad al puesto, capacidad de aprendizaje, iniciativa propia, alto grado de responsabilidad._x000a_•_x0009_Conocimientos Generales: Decreto Supremo 181, Ley 004, Ley 2042 y otras requeridas por la Unidad de Adquisiciones (deseable).                                       _x000a_MODALIDAD DE PAGO:_x000a_Pagos mensuales de 3,800.00 bolivianos (Tres mil ochocientos bolivianos), contra entrega de informe mensual, boleta de la Gestora e impuestos (Los impuestos y tramites en la Gestora quedan a cargo del Consultor)._x000a_TIEMPO DE LA CONSULTARIA:_x000a_Desde la firma de contrato al 31 de diciembre del 2024_x000a_LUGAR DE EJECUCION DE LA CONSULTORIA:_x000a_Oficinas de la Empresa Minera Colquiri en la Localidad de Colquiri, Plaza 6 de Agosto."/>
        <s v="Cemento Viacha Especial Portland, Tipo IP-40 (NB 011).  Especificaciones Técnicas/Términos de Referencia:_x000a_Adquisición de CEMENTO PORTLAND, Bolsas de 50 kg cada una._x000a_Cemento Portland, Tipo IP-40:_x000a_5000 bolsas de Cemento Portland, Tipo IP-40 (NB 011). _x000a_Características:_x000a_•_x0009_Elevadas resistencias mecánicas_x000a_•_x0009_Bajo calor de hidratación_x000a_•_x0009_Alta impermeabilidad en hormigones y morteros_x000a_•_x0009_Alta resistencia a ataques químicos y sulfatos_x000a_•_x0009_Mínima fisuración y retracción térmica_x000a_•_x0009_Excelente trabajabilidad y acabado de obra_x000a_•_x0009_Mayor durabilidad_x000a_•_x0009_Mínima reacción expansiva álcali/agregado_x000a__x000a_-_x0009_Cumplimiento Norma boliviana N13 011_x000a_                                       Norma americana ASTM C 595_x000a_-_x0009_Plazo máximo de Entrega Total, hasta el 30 de diciembre de 2024._x000a_              Plazo máximo de entrega parcial (después del requerimiento): 5 días calendario._x000a_- Lugar de Entrega: Almacén EMC (Colquiri)._x000a_- Cemento Fancesa, Viacha o similar._x000a_CONDICIONES ADICONALES _x000a_Presentación de Documentación de Control de Calidad de Cemento – Ensayo de Resistencia a la compresión Mpa."/>
        <s v="Provision de gravilla lavada. PUESTO EN OBRA CONDICION OBLIGATORIA_x000a_* Plazo de Entrega: Desde la Notificación hasta el 30 de diciembre de 2024._x000a_* Lugar de Entrega: en OBRA_x000a_CONDICIONES ADICIONALES:_x000a_ARENA GRUESA LAVADA: Sus granos deberán pasar por un tamiz de 2.5 mm. y son retenidos por otro de 1 mm. El agregado fino deberá tener un módulo de finura que no sea menor de 2,3 ni mayor de 3.1_x000a_GRAVILLA LAVADA: Sus Calibres son de ¾”, ½” y 3/8”._x000a_Permanencia en la Población de Colquiri._x000a_NOTA: MATERIAL QUE NO CUMPLA LAS ESPECIFICACIONES TECNICAS NO SERA CANCELADO."/>
        <s v="Provision de arena gruesa lavada. "/>
        <s v="Provision de arena fina "/>
        <s v="TAFILETES PARA CASCO DE SUPERFICIE STAZ – ON ESPECIFICACIONES TÉCNICAS/TÉRMINOS DE REFERENCIA:_x000a_TAFILETES PARA CASCO DE SUPERFICIE._x000a_De preferencia Modelo STAZ-ON y FAST-TRAC_x000a_De preferencia hecho en Estados Unidos_x000a_Sistema de ajuste tipo correa deslizante._x000a_Con ajuste de 4 puntos._x000a_Conexión de punto a punto._x000a_Que proporcione un ajuste firme y cómodo, manteniendo la posición_x000a_CASCOS MINEROS DE FIBRA_x000a_Capacidad Dieléctrica: Clase G (2,000- 3,000 V)_x000a_Soporte de temperatura 176° C de carga de calor radiante._x000a_Suspensión preferente:_x000a_-_x0009_Cintas: Nylon_x000a_-_x0009_Cincho: Polietileno_x000a_-_x0009_Clips:  Metálicos_x000a_-_x0009_Ajuste: Staz on- Fas Trac._x000a_-_x0009_Color: Café claro natural._x000a_TAFILETE PARA CASCO MINERO DE FIBRA_x000a_De preferencia Modelo STAZ-ON y FAST-TRAC_x000a_De preferencia hecho en Estados Unidos_x000a_Sistema de ajuste tipo correa deslizante._x000a_Con ajuste de 4 puntos._x000a_Conexión de punto a punto._x000a_Que proporcione un ajuste firme y cómodo, manteniendo la posición._x000a_CASCO TIPO JOCKEY DE SUPERFICIE_x000a_De preferencia V-GARD_x000a_Tamaño: 52 – 64 cm_x000a_Puntos de apoyo: 4_x000a_Visera: Corta_x000a_Peso aprox.: 340 - 430 grs +/- 5 grs_x000a_Con certificación_x000a_Con ancho de bandas de la suspension ¾ pulgadas._x000a_Tamaño de la suspension 6 ¼ a 7 ¾ pulgadas._x000a_Visera antirreflejante._x000a_De forma (forma de cachucha sin ala y con visera)_x000a_De tipo i (contra impacto vertical, de arriba hacia abajo)_x000a_Con suspensión FAS TRAC_x000a_Color:  a definir_x000a_CASCO JOCKEY DE ALA ANCHA_x000a_Con certificación _x000a_Tipo I clase E_x000a_Polietileno de alta densidad._x000a_Con suspensión FAS TRAC_x000a_Color: a definir_x000a_CARRILERA METALICO_x000a_Carrillera elástica tejido de algodón._x000a_Con ganchos metálicos_x000a_Con regulador diseñado para mantener el casco de forma estable_x000a__x000a_MÉTODO DE CALIFICACIÓN_x000a_FASE I (DOCUMENTOS CUMPLE Y NO CUMPLE) (FOTOCOPIAS)_x000a_-_x0009_Cedula de identidad del representante legal o propietario_x000a_-_x0009_Matrícula de comercio/registro SEPREC._x000a_-_x0009_Número de identificación tributaria actualizado._x000a_-_x0009_PRESENTACIÓN DE MUESTRAS_x000a_NOTA. - El incumplimiento de presentación de cualquiera de los documentos mencionados estará SUJETA A DESCALIFICACIÓN DEL PROCESO._x000a_FASE II (VALORACION TECNICA)_x000a_A)_x0009_CALIDAD (60%)_x000a__x000a_1._x0009_Verificación de las muestras presentadas (60%)_x000a_B)_x0009_PROPUESTA TECNICA (25%)_x000a_a._x0009_Hoja de especificaciones técnicas (10%) _x000a_b._x0009_Menor tiempo de entrega (7%)_x000a_c._x0009_Certificados de CALIDAD basados según NORMA NACIONAL E INTERNACIONAL (8%)_x000a_C)_x0009_COSTO (15%)_x000a_i._x0009_Precio ofertado (15%)"/>
        <s v="TAFILETES PARA CASCO DE SUPERFICIE FAS -TRAC "/>
        <s v="CASCOS MINEROS DE FIBRA "/>
        <s v="TAFILETES PARA CASCO DE FIBRA MINA STAZ – ON "/>
        <s v="TAFILETES PARA CASCO DE FIBRA MINA FAS -TRAC. "/>
        <s v="CASCOS DE SUPERFICIE TIPO JOCKEY "/>
        <s v="CASCOS CON ALA ANCHA PARA INTERIOR MINA "/>
        <s v="CARRILLERAS "/>
        <s v="GUANTES NEOPRENO RUGOZO ESPECIFICACIONES TÉCNICAS/TÉRMINOS DE REFERENCIA:_x000a_GUANTES NEOPRENO RUGOZO_x000a_-_x0009_Totalmente revestido de neopreno_x000a_-_x0009_Forro de algodón_x000a_-_x0009_Agarre rugoso_x000a_-_x0009_Protección por todos lados contra peligros físicos tales como abrasión y cortes_x000a_-_x0009_De preferencia SHOWA 6784R_x000a_GUANTES NEOPRENO LIZO_x000a_-_x0009_Totalmente revestido de neopreno_x000a_-_x0009_Forro de algodón_x000a_-_x0009_Agarre suave_x000a_-_x0009_Protección por todos lados contra peligros físicos tales como abrasión y cortes_x000a_-_x0009_De preferencia SHOWA 6784_x000a_GUANTES NITRILO TEJIDO CON PALMA CUVIERTA DE NITRILO_x000a_-_x0009_Revestimiento de nitrilo_x000a_-_x0009_Agarre de espuma_x000a_-_x0009_Puño elástico_x000a_-_x0009_De preferencia SHOWA 377_x000a_GUANTES NITRILO 727_x000a_-_x0009_100% nitrilo_x000a_-_x0009_No admitido_x000a_-_x0009_Sin forro_x000a_-_x0009_Agarre de superficie mate_x000a_-_x0009_Ergonómico_x000a_-_x0009_De preferencia SHOWA 727_x000a_GUANTES CUERO CAÑO LARGO_x000a_-_x0009_Refuerzo de cuero en la palma de los dedos _x000a_-_x0009_Cuero de Res._x000a_-_x0009_Dedo pulgar tipo ala._x000a_-_x0009_Pulgar recto._x000a_-_x0009_Resistente a rotura y desgarros._x000a_-_x0009_Costuras internas protegidas._x000a_-_x0009_Doble refuerzo en la palma y dedos_x000a_-_x0009_Puño de seguridad._x000a_GUANTES CUERO CAÑO CORTA_x000a_-_x0009_Refuerzo de cuero en la palma de los dedos _x000a_-_x0009_Cuero de Res._x000a_-_x0009_Dedo pulgar tipo ala._x000a_-_x0009_Pulgar recto._x000a_-_x0009_Resistente a rotura y desgarros._x000a_-_x0009_Costuras internas protegidas._x000a_-_x0009_Doble refuerzo en la palma y dedos_x000a_-_x0009_Puño de seguridad._x000a_GUANTES CABRETILLA SIN FORRO _x000a_-_x0009_Guante fabricado en cuero natural cabritilla_x000a_-_x0009_Curtido al cromo certificado._x000a_-_x0009_Con forro interior y sin forro_x000a_-_x0009_Con puño elasticado_x000a_-_x0009_De color blanco_x000a_-_x0009_De preferencia con certificación Caltex_x000a_GUANTES DE LANA CON PALMA ENGOMADA_x000a_-_x0009_Manga corta._x000a_-_x0009_Revestimiento en la palma látex._x000a_-_x0009_Material de algodón y poliéster._x000a_-_x0009_Puño elástico._x000a_-_x0009_Acabado rugoso en toda la superficie._x000a_-_x0009_Forma anatómica._x000a_-_x0009_Tejido sin costuras para reducir la irritación._x000a_-_x0009_Color gris oscuro._x000a_-_x0009_Entrega en dos partidas._x000a_-_x0009_Tallas requeridas._x000a_TALLA “M” 844 PARES_x000a_TALLA “L” 1200 PARES_x000a_METODO DE CA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 OBLIGATORIO_x000a_NOTA. - El incumplimiento de presentación de cualquiera de los documentos mencionados estará SUJETA A DESCALIFICACIÓN DEL PROCESO._x000a_FASE II (VALORACION TECNICA)_x000a_A)_x0009_CALIDAD (60%)_x000a_1._x0009_Verificación de las muestras presentadas (60%)_x000a_B)_x0009_PROPUESTA TECNICA (25%)_x000a_a._x0009_Hoja de especificaciones técnicas (10%) _x000a_b._x0009_Menor tiempo de entrega (7%)_x000a_c._x0009_Certificados de CALIDAD basados según NORMA NACIONAL E INTERNACIONAL (8%)_x000a_C)_x0009_COSTO (15%)_x000a_Precio ofertado (15%)"/>
        <s v="GUANTES NEOPRENO LIZO "/>
        <s v="GUANTES NITRILO TEJIDO CON PALMA CUVIERTA DE NITRILO 377 "/>
        <s v="GUANTES CUERO CAÑO LARGO "/>
        <s v="GUANTES CUERO CAÑO CORTA "/>
        <s v="GUANTES CABRETILLA  "/>
        <s v="GUANTES DE LANA CON PALMA ENGOMADA "/>
        <s v="Protector facial adosables al casco ESPECIFICACIONES TÉCNICAS/TÉRMINOS DE REFERENCIA:_x000a_PROTECTOR FACIAL ADOSABLES AL CASCO_x000a_Pantallas de policarbonato de alta claridad, resistente a impactos, _x000a_temperatura y salpicadura de líquidos ácidos. _x000a_Alta tolerancia al calor, hasta los 149ºC. _x000a_Su correcta utilización y ensamblaje al casco, disminuye el riesgo de sufrir lesiones oculares y a la cara. _x000a_Medidas de los Visores:_x000a_Espesor: 2 mm _x000a_Dimensiones: 22,9 cm por 36,8cm_x000a_LENTES DE REJILLA PARA INTERIOR MINA._x000a_Lente Acero inoxidable de malla de alambre_x000a_Armazón Nylon_x000a_Protecciones laterales Policarbonato Deslizables_x000a_Puente nasal Nylon Universal, integrado al armazón_x000a_Patillas Nylon Espátula_x000a_Bisagra Nylon 3 pernos_x000a_Tornillos Acero inoxidable Tornillos de bisagra estándar_x000a_Colores de armazón Negro_x000a_Opciones de lente Malla de alambre negro_x000a_No proporciona protección contra polvo fino o salpicaduras._x000a_LENTES DE SEGURIDAD (CLAROS/OSCUROS)_x000a_Lentes panorámicos de Policarbonato de alta resistencia._x000a_Sometidos a pruebas de transmisión de luz._x000a_Protección 99% rayos UV._x000a_Cumplen las normativas americanas ANSI Z87.1 2003._x000a_Antiempañantes._x000a_Preferente 3M_x000a_MASCARA DE SOLDAR _x000a_Cantidad de Sensores_x0009_3 a 4_x000a_Características_x0009_Protección Visual y Facial_x000a_Estado de Luz_x0009_Tono 3 a 4 _x000a_Gama de Tonos ADF_x0009_Tono 5,8, 9 - 13_x000a_Peso Neto (Medida)_x0009_575 a 700 g_x000a_Proceso de Soldadura_x0009_Desbaste_x000a_Protección UV / IR_x0009_Tono 13 - 15 (permanente)_x000a_Tiempo de Cambio_x0009_40–1300 ms_x000a_Tiempo de Conmutación (Claro-Oscuro)_x0009_0,1 ms a 23 °C (73 °F)_x000a_Tipo de Batería_x0009_ADF: 3 V de litio + célula solar_x000a_Tipo de Lentes_x0009_Autooscurescente_x000a_Tipo de Producto_x0009_Pantalla de soldadura con oscurecimiento automático_x000a_Tonos Oscuros Estatales ADF_x0009_Tono oscuro variable 5, 8, 9-13_x000a_Vida de la Batería_x0009_ADF hasta 2500 horas o más_x000a_-_x0009_Arnés adaptable: _x000a_-_x0009_Con dos bandas superiores ajustables para una mayor estabilidad, con almohadillas frontales auto - ajustables al contorno de la cabeza._x000a_-_x0009_Por la parte trasera el arnés debe tener la disposición con un sistema ratchet para un ajuste preciso._x000a_El lente electrónico se oscurece y aclara automáticamente en función del inicio y fin del arco_x000a_PROTECTOR AUDITIVO TIPO COPA_x000a_Con copas ajustable adosados al casco._x000a_Arco de acero inoxidable._x000a_Copas fabricadas en plástico ABS_x000a_Cubiertas de las almohadillas fabricadas en PVC._x000a_Medio absorbente fabricado en poliuretano._x000a_Longitud ajustable de los brazos del arco; y copas pivotantes para mayor compatibilidad, seguridad y comodidad_x000a_TAPONES AUDITIVOS DE INSERCION_x000a_Material suave lavable._x000a_Diseño de 3 aletas que permite mejor ajuste en el canal_x000a_Vástago ergonómico que se sujeta con los dedos, facilita la inserción de los tapones y ayuda a mantenerse limpios._x000a_Nivel de reducción de ruido (NRR) de 20 a 30 decibeles (db)_x000a_Debe ser disponible en estuche útil que se puede enganchar fácilmente en el cinturón o en el casco, para que los tapones se puedan sacar y guardar rápidamente._x000a_Debe ser más cómodo y mejor ajuste._x000a_Mayor tiempo de uso._x000a_METODO DE CAÑ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 OBLIGATORIO_x000a__x000a_NOTA. - El incumplimiento de presentación de cualquiera de los documentos mencionados estará SUJETA A DESCALIFICACIÓN DEL PROCESO. _x000a_FASE II (VALORACION TECNICA)_x000a_A)_x0009_CALIDAD (60%)_x000a_1._x0009_Verificación de muestras presentadas (60%)_x000a_B)_x0009_PROPUESTA TECNICA (25%)_x000a_a._x0009_Hoja de especificaciones técnicas (10%) _x000a_b._x0009_Tiempo de entrega (7%)_x000a_c._x0009_Certificados de CALIDAD basados según NORMA NACIONAL E INTERNACIONAL (8%)_x000a_C)_x0009_COSTO (15%)_x000a_Precio ofertado (15%)"/>
        <s v="Lentes de rejilla para interior Mina. "/>
        <s v="Lentes de seguridad (claros/oscuros) "/>
        <s v="Máscaras de soldar fotosensibles "/>
        <s v="Protector auditivo tipo copa "/>
        <s v="Tapones auditivos de inserción "/>
        <s v="PORTACABLE PARA CASCO MINERO ESPECIFICACIONES TÉCNICAS/TÉRMINOS DE REFERENCIA:_x000a_PORTA LAMPARA CASCO MINERO_x000a_-_x0009_De plástico_x000a_-_x0009_De soporte metálico inoxidable o galvanizado_x000a_-_x0009_Con tornillos de encastre inoxidable o galvanizado_x000a_-_x0009_Preferente MSA_x000a_PORTACABLE CASCO MINERO_x000a_-_x0009_De cuero_x000a_-_x0009_Con broche metálico._x000a_-_x0009_Sujeción metálica._x000a_FAJA LUMBAR._x000a_•_x0009_Faja elástica flexible._x000a_•_x0009_Con regulador resistente._x000a_•_x0009_Color negro._x000a_•_x0009_Tallas requeridas._x000a_Talla “M” 20 Piezas_x000a_Talla “L” 20 Piezas_x000a_Talla “XL” 10 Piezas_x000a_CINTURON DE SEGURIDAD CON PORTALAMPARA_x000a_-_x0009_Hebilla de lengüeta_x000a_-_x0009_Pieza de retención_x000a_-_x0009_Correa y hebilla del paquete del respirador_x000a_-_x0009_Etiqueta de identificación e inspección._x000a_-_x0009_Bucle de correa_x000a_-_x0009_Anillo en D_x000a_-_x0009_Etiqueta de instrucciones_x000a_-_x0009_Correa y hebilla del paquete de baterías_x000a_-_x0009_Almohadilla de cuerpo_x000a_-_x0009_Instrucciones generales_x000a_-_x0009_Etiqueta de precaución (anillo en D)_x000a_-_x0009_Que cumpla con norma ANSI/ASSE A 10:32-2004._x000a_-_x0009_Cinta de nylon de 48 a 50 mm_x000a_Con argolla para cabo de vida con capacidad mayor a 200 lb_x000a_METODO DE CA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 OBLIGATORIO_x000a_NOTA. - El incumplimiento de presentación de cualquiera de los documentos mencionados estará SUJETA A DESCALIFICACIÓN DEL PROCESO._x000a_FASE II (VALORACION TECNICA)_x000a_A)_x0009_CALIDAD (60%)_x000a_1._x0009_Verificación de las muestras presentadas (60%)_x000a_B)_x0009_PROPUESTA TECNICA (25%)_x000a_a._x0009_Hoja de especificaciones técnicas (10%) _x000a_b._x0009_Menor tiempo de entrega (7%)_x000a_c._x0009_Certificados de CALIDAD basados según NORMA NACIONAL E INTERNACIONAL (8%)_x000a_C)_x0009_COSTO (15%)_x000a_i._x0009_Precio ofertado (15%)"/>
        <s v="PORTALAMPARA PARA CASCO MINERO "/>
        <s v="FAJA LUMBAR  "/>
        <s v="CINTURON DE SEGURIDAD CON PORTALAMPARA "/>
        <s v="Piedra Bruta (Rojiza) Provisión de 553 M3 de Piedra Bruta (Puesto en Obra - Colquiri)._x000a_PUESTO EN OBRA_x000a_PIEDRA: deberá ser de buena calidad, color rojo,  estructura homogénea y dura, libre de defectos, arcillas, aceites y substancias adheridas o incrustadas (hongos). La unidad pétrea en su dimensión mínima, no deberá ser menor de 30 cm., ni mayor a 40 cm. (CONDICION OBLIGATORIA)._x000a_Si la dureza es menor a 3, será rechazada. _x000a_Lugar de Entrega: En obra – Colquiri"/>
        <s v="Porton Automatico Revestido en Aluminio Color madera (ALTO TRAFICO) una hoja Basculante. Medidas h=2.60m, a=3,6m.+ marco +  Quincalleria (Cerradura electromagnetica celular), la misma incluira puerta peatonal integrada de las siguientes medidas h=2,10m a=0,90m.  2 controles._x000a_Color: Cedro, Roble o Algarrobo._x000a_Sistema de Seguridad: con sistema antiaplastamiento (deteccion por fotocelulas) y antipinzamiento._x000a_Sistema de Control remoto para diferentes capacidades de fuerza y trabajo._x000a_SISTEMA DE APERTURA: Automático y Manual._x000a_MODELO: Basculante Madera de muelles No desbordantes._x000a_Tipo de Apertura: Basculante. Para su apertura manual en caso de fallo de corriente queda contrapesada mediante muelles de torsión fabricado en acero._x000a_Marcos fabricados en acero de 3mm._x000a_Alta Velocidad de Operación_x000a_Control de Velocidad Inteligente_x000a_Ciclo de trabajo de Alta Capacidad_x000a_Aceleración y desaceleración silenciosa_x000a_El cerco fabricado en bastidor de chapa perfilada de tubo rectangular y arriostrado por el interior con refuerzos en chapa perfilada con forma de &quot;Z&quot; para evitar el pandeo y aumentar la resistencia. La puerta se fabrica en aluminio color madera colocada en posición horizontal, las guías laterales verticales de este tipo de puertas se fabrican con chapa perfilada galvanizada de 3mm de espesor. El sistema de cierre se compone de cerradura de golpete y llave con manecilla interior - exterior, que actúa sobre dos varillas de cierre._x000a_Panelado accionandose automaticamente mediante mando a distancia (celular) con dos motores para su perfecto funcionamiento._x000a_Motorreductor irreversible El precio Unitario debe incluir la instalación en Obra._x000a_Lugar de Entrega: Pía Pía_x000a_Tiempo de Entrega: 15 días calendario"/>
        <s v="Cubierta de Teja gran española p/porton de madera, dos aguas (cada agua l=4,10m, z=0,73m.), conformada por  Cercha Metalica (Tipo pendolón e=3mm). Esta cubierta debera tener cielo con revestimiento de aluminio color madera (a=1,12m, l=3,90m)._x000a_Iluminación: Debe contar con 8 ojos de Buey LED c/u 12W "/>
        <s v="Puerta Peatonal Exterior de Aluminio color Madera, (ALTO TRAFICO) una hoja. Medidas h=2,30m, a=1,00m.+ marco + Quincalleria (Cerradura electrica, portero automatico). _x000a_Color: Cedro, Roble o Algarrobo._x000a_Apertura Batiente hacia adentro. "/>
        <s v="Cubierta de Teja gran española p/puerta petonal, dos aguas (cada/agua l=1,70m, z=0,73m.), conformada por  Cercha Metalica (Tipo pendolón). Esta cubierta debera tener cielo con revestimiento de aluminio color madera (a=1,12m, l=1,50m)._x000a_Iluminación: Debe contar con 4 ojos de Buey LED c/u 12W "/>
        <s v="Puerta Peatonal Exterior de Aluminio Color Madera, (ALTO TRAFICO) una hoja. Medidas h=2,30m, a=1,00m.+ marco + Quincalleria (Chapa de Sobreponerde tres golpes YALE, Bisagras, Jalador, etc.). _x000a_Color: Cedro, Roble o Algarrobo._x000a_Apertura Batiente hacia adentro. "/>
        <s v="Consultor en Línea para prestar servicios en la atención del Laboratorio Computacional y el desarrollo de Cursos de Paquetes Computacionales.  "/>
        <s v="TRACTOR AGRICOLA M7040D_x000a_MODELO: V3307-DI-TE3_x000a_MOTOR DIESEL_x000a_71 HP_x000a_NUMERO DE CILINDROS 4/ TURBO CARGADO_x000a_CILINDRADA 3,331 •_x0009_EVALUACION:_x000a_FASE1 (DOCUMENTACION CUMPLE Y NO CUMPLE) _x000a_Toda la documentación en Fotocopia simple._x000a_- Identificación del proponente _x000a_- Cedula de identidad del representante legal o propietario._x000a_- Certificación de actualización de matrícula de comercio / registro SEPREC._x000a_- Número de identificación tributaria. _x000a_NOTA: son de carácter obligatorio_x000a_FASE2 (VALORACION TECNICA)_x000a_PROPUESTA TECNICA 35%_x000a_- Cumplir con TDR._x000a_- Ficha técnica actualizada_x000a_- Entrega durante la gestión 2024_x000a_- Experiencia de 10 años en el rubro_x000a_- Contar con Servicio técnico dentro el territorio Boliviano_x000a_- Debe incluir 4 mantenimientos libre de costo_x000a_- Debe incluir 1 llanta auxiliar._x000a_CALIDAD 35%_x000a_- Debe contar con certificados de calidad_x000a_- Garantía escrita de 1 año o 1000 horas_x000a_- Se reserva el derecho de realizar las inspecciones que considere adecuadas y necesaria para la verificación de lo solicitado precedentemente._x000a_PROPUESTA ECONOMICA 30%_x000a_•_x0009_Calidad del Producto: El proponente deberá adjuntar en la cotización, certificados avalados de calidad del(os) producto(s), si corresponde._x000a_•_x0009_Tiempo de Entrega:  15 DIAS_x000a_•_x0009_Lugar de Entrega: La entrega deberá ser en Almacenes de la E.M.C._x000a_•_x0009_Validez de la cotización: Mínima de 60 días calendario_x000a_Presentación de las Cotizaciones: Las cotizaciones deberán estar debidamente selladas y firmadas."/>
        <s v="MALETA METÁLICA_x000a_1000 X 460 X 400 MM_x000a_-PLANCHA EN ACERO A36 _x000a_ -1,5 MM DE ESPESOR_x000a_-PINTADO COLOR AZUL ANTICORROSIVO_x000a_-REFORZADO •_x0009_EVALUACION:_x000a_FASE1 (DOCUMENTACION CUMPLE Y NO CUMPLE) _x000a_Toda la documentación en Fotocopia simple._x000a_-_x0009_Identificación del proponente _x000a_-_x0009_Cedula de identidad del representante legal o propietario._x000a_-_x0009_Certificación de actualización de matrícula de comercio / registro SEPREC._x000a_-_x0009_Número de identificación tributaria. _x000a_-_x0009_NOTA: son de carácter obligatorio_x000a_FASE2 (VALORACION TECNICA)_x000a_PROPUESTA TECNICA 35%_x000a_-_x0009_Debe cumplir con los términos de referencia_x000a_-_x0009_Debe contar con taller de metal-mecánica propio con todos los equipos para fabricar las maletas (documentado)_x000a_-_x0009_Presentar experiencia en el rubro. (documentado) _x000a_-_x0009_Contar con Servicio técnico dentro el territorio Boliviano_x000a_-_x0009_Debe presentar planos con medidas (mm) de las maletas._x000a_CALIDAD 35%_x000a_-_x0009_Garantía escrita de 1 año_x000a_-_x0009_Se reserva el derecho de realizar las inspecciones que considere adecuadas y necesaria para la verificación de lo solicitado precedentemente._x000a_-_x0009_Debe respaldar el grado de acero A36 y el espesor._x000a_PROPUESTA ECONOMICA 30%_x000a_•_x0009_Calidad del Producto: El proponente deberá adjuntar en la cotización, certificados avalados de calidad del(os) producto(s), si corresponde, deben adjuntar ficha técnica del producto._x000a_•_x0009_Tiempo de Entrega: 30 DIAS_x000a_•_x0009_Lugar de Entrega: La entrega deberá ser en Almacenes de la E.M.C._x000a_•_x0009_Validez de la cotización: Mínima de 60 días calendario_x000a_Presentación de las Cotizaciones: Las cotizaciones deberán estar debidamente selladas y firmadas."/>
        <s v="Matraz erlenmeyer boca ancha de 500 ml, origen USA, Alemania y/o nacional CONDICIONES ADICIONALES_x000a_TIEMPO DE ENTREGA: 30 DIAS CALENDARIO_x000a__x000a_En caso de que exista un solo proponente se evaluara cumple no cumple  "/>
        <s v="Enbudo de vidrio diametro 75 mm de vastago largo y corto origen USA, Alemania y/o nacional "/>
        <s v="TURBO CHARGER, HE 221W_x000a_EQUIPO: MOTOR CUMMINS QSB 4.5 CONDICIONES TECNICAS_x000a_REPUESTO PARA MOTOR CUMMINS_x000a_•_x0009_Plazo de entrega: 60 días calendario._x000a_•_x0009_Documentación: Que garantice la calidad del repuesto a entregar.  _x000a_•_x0009_Ficha técnica: Para verificar si el repuesto ofertado es el solicitado._x000a_•_x0009_Lugar de entrega: Almacenes Empresa Minera Colquiri._x000a_•_x0009_Garantía: 1 año calendario. "/>
        <s v="SERVICIO DE CONSULTORÍA EN LINEA: AUXILIAR AYUDANTE MECANICO "/>
        <s v="SERVICIO &quot;CAMBIO DE CUBIERTA DE CALAMINA GALVANIZADA, REVESTIMIENTO DE POLICARBONATO ONDULADO TRASLUCIDO&quot; (Area Industrial, Campamento) Tiempo de Ejecución: 70 días calendario_x000a_Lugar: Área Industrial, Campamento_x000a_CONDICIONES ADICIONALES:_x000a_Experiencia Especifica en Cambio de Cubiertas_x000a_Trabajo en altura: H &gt;4m."/>
        <s v="Puerta Metálica de Ingreso Batiente hacia adentro, una hoja, con abertura 180°, tipo rejilla vertical (diámetro 1”, separación entre barras 2”). Medidas:  h=3.00m, a= 0,965 m. + Marco + Quincallería._x000a_Fabricación en acero, pintura ignífuga._x000a_Puertas montadas sobre goznes que permitan la apertura a 180°. El chasis será de acero y provisto de refuerzos_x000a_Chapa interior de acero, cerradura de alta seguridad._x000a_El espesor de todos los perfiles metálicos será mínimo de 2mm., el acabado será en acero inoxidable al cromo-niquel 18/8 o tratamiento similar. "/>
        <s v="Puerta Metálica Interior batiente (ALTO TRAFICO) una hoja h= 2.72m, a= 1.35 m + Marco + Quincallería + Jalador de acero inoxidable en ambos lados, chapa de Alta calidad). Formada por caja y tapa en ambas caras en plancha de acero galvanizado de 1m/m de espesor, electro soldadas. Abertura derecha._x000a_Marco en perfil de Acero, calidad ASTM. _x000a_Estructura marco metálico en perfil 40x80x2mm. Los travesaños del marco (superior e inferior) serán diseñados para empotrar en muro._x000a_Cierre preciso, hermético._x000a_OPCION: La estructura externa puede ser aluminio de alta resistencia mecánica. "/>
        <s v="Puerta Metálica de Ingreso Batiente hacia adentro, dos hojas, con abertura 180°, tipo rejilla vertical (diámetro 1”, separación entre barras 2”). Medidas:  hi=1,90, hs=2,35m, a= 3,44 m. + Marco (parantes) + Quincallería._x000a_Fabricación en acero, pintura ignífuga._x000a_Puertas montadas sobre goznes que permitan la apertura a 180°. El chasis será de acero y provisto de refuerzos_x000a_El espesor de todos los perfiles metálicos será mínimo de 2mm., el acabado será en acero inoxidable al cromo-níquel 18/8 o tratamiento similar. "/>
        <s v="Ventana de Acero corredera 4 hojas. Dimensiones a=2,00mxh=1,38m. + Marco_x000a_Color: Plata anodizado mate_x000a_Deberá contar obligatoriamente con la quincallería necesaria: Cerradura de ventana, jalador y carriles. ALTO TRAFICO_x000a_Materiales: Perfil 1,5mm, color aluminio natural. Vidrio de 6mm. De espesor. Incluye burletes "/>
        <s v="Ventana de Acero corredera 4 hojas. Dimensiones a=2,00mxh=1,40m. + Marco_x000a_Color: Plata anodizado mate_x000a_Deberá contar obligatoriamente con la quincallería necesaria: Cerradura de ventana, jalador y carriles. ALTO TRAFICO_x000a_Materiales: Perfil 1,5mm, color aluminio natural. Vidrio de 6mm. De espesor. Incluye burletes "/>
        <s v="Ventana de Acero corredera 4 hojas. Dimensiones a=2,06mxh=1,39m. + Marco_x000a_Color: Plata anodizado mate_x000a_Deberá contar obligatoriamente con la quincallería necesaria: Cerradura de ventana, jalador y carriles. ALTO TRAFICO_x000a_Materiales: Perfil 1,5mm, color aluminio natural. Vidrio de 6mm. De espesor. Incluye burletes "/>
        <s v="Ventana de Acero corredera 4 hojas. Dimensiones a=2,075mxh=1,35m. + Marco_x000a_Color: Plata anodizado mate_x000a_Deberá contar obligatoriamente con la quincallería necesaria: Cerradura de ventana, jalador y carriles. ALTO TRAFICO_x000a_Materiales: Perfil 1,5mm, color aluminio natural. Vidrio de 6mm. De espesor. Incluye burletes "/>
        <s v="Ventana de Acero pivotante 4 hojas. Dimensiones 1,975x 0,41m._x000a_Color: Plata anodizado mate_x000a_Deberá contar obligatoriamente con la quincallería necesaria: Cerradura de Ventana, jalador y bisagras. ALTO TRAFICO_x000a_Materiales: Perfil 1,5mm, color aluminio natural. Vidrio Esmerilado de 6mm. De espesor. "/>
        <s v="Ventana de Acero pivotante 4 hojas. Dimensiones 2,03x 0,42m._x000a_Color: Plata anodizado mate_x000a_Deberá contar obligatoriamente con la quincallería necesaria: Cerradura de Ventana, jalador y bisagras. ALTO TRAFICO_x000a_Materiales: Perfil 1,5mm, color aluminio natural. Vidrio Esmerilado de 6mm. De espesor. "/>
        <s v="Puerta Metálica Interior VAIVEN (ALTO TRAFICO) de dos hojas h= 2.12m, a= 1.20 m + Marco + vidrio templado + Quincallería + Jalador de acero inoxidable en cada hoja, chapa de Alta calidad). Formada por caja y tapa en ambas caras en plancha de acero galvanizado de 1m/m de espesor, electro soldadas._x000a_Marco en perfil de Acero, calidad ASTM. _x000a_Estructura marco metálico en perfil 40x80x2mm. _x000a_Cierre preciso, hermético._x000a_OPCION: La estructura externa puede ser aluminio de alta resistencia mecánica. "/>
        <s v="Puerta de Acero para Baño (Calibre 16 (1.5 mm)), con paño vidriado. Abatible Interior una hoja. Medidas del Vano h=2.12m, a=0.80m.+ Marco +Jambas. Puerta Doble cara._x000a_Color: Plata anodizado mate_x000a_Apertura Lateral Derecha_x000a_Pintura Electrostática_x000a_Deberá contar obligatoriamente con la quincallería necesaria: chapa de embutir, jalador y bisagras. ALTO TRAFICO "/>
        <s v="Tragaluces de acero, Vidrio entero Dimensiones l=1,305m, a=0,74m. + Marco, vidrio catedral. "/>
        <s v="Tragaluces de acero, Vidrio entero Dimensiones l=0,76m, a=0,66m. + Marco, vidrio catedral. "/>
        <s v="Tragaluces de acero, Vidrio entero Dimensiones l=1,93m, a=0,74m. + Marco, vidrio catedral. "/>
        <s v="Tragaluces de acero, Vidrio entero Dimensiones l=0,77m, a=0,57m. + Marco, vidrio catedral. "/>
        <s v="Tragaluces de acero, Vidrio entero Dimensiones l=0,765m, a=0,68m. + Marco, vidrio catedral. "/>
        <s v="Tragaluces de acero, Vidrio entero Dimensiones l=0,80m, a=0,615m. + Marco, vidrio catedral. "/>
        <s v="Tragaluces de acero, Vidrio entero Dimensiones l=0,795m, a=0,565m. + Marco, vidrio catedral. "/>
        <s v="Tragaluces de acero, Vidrio entero Dimensiones l=0,80m, a=0,675m. + Marco, vidrio catedral. "/>
        <s v="Pasamanos en cromo duro. d=2 "/>
        <s v="Barandado Metálico Cromado   h=0.85m. d=2&quot; + parantes. "/>
        <s v="Cajonería Inferior de aluminio para farmacia de empotrar, 2 (dos) gaveteros. Dimensiones L= 1,54m., h=0.758m., ancho=0.542m. Toda la cara interior deberá ir forrada con aluminio._x000a_Color: Plata anodizado mate._x000a_Debe incluir obligatoriamente la quincallería de buena calidad correspondiente (jalador, chapa, etc.). "/>
        <s v="ACEITE DE MOTOR GASOLINA 5W-30  SE ADJUNTA CONDICIONES TECNICAS (PDF)"/>
        <s v="ACEITE DE MOTOR GASOLINA 10W-40  "/>
        <s v="ACEITE CAJA DE CAMBIOS 75W-90  "/>
        <s v="ACEITE DE TRANSMISION 80W-90 "/>
        <s v="ACEITE DE MOTOR DIESEL 15W-40 R4L "/>
        <s v="ACEITE DE MOTOR GASOLINA 15W-40  "/>
        <s v="ACEITE PARA TRANSMISION 85W140 "/>
        <s v="SEAL WATER TUBE Nº DE PARTE D1675 SE ADJUNTA CONDICIONES TECNICAS (PDF)"/>
        <s v="HANDLE, THROTLE Nº DE PARTE C1509 "/>
        <s v="VALVE THROTLE Nº DE PARTE B1176 "/>
        <s v="ORING Nº DE PARTE 164-5704 "/>
        <s v="ORING Nº DE PARTE 164-8114 "/>
        <s v="PAWL RATCHET (REVERSIBLE) Nº DE PARTE D6177 "/>
        <s v="PLUNGER PAWL Nº DE PARTE S21-34P "/>
        <s v="SPRING PAWL Nº DE PARTE D1611C "/>
        <s v="RIFLE BAR Nº DE PARTE B5053 "/>
        <s v="RATCHET RING (35 TOOTH) Nº DE PARTE B1170 "/>
        <s v="NUT SPINDLE Nº DE PARTE D1684 "/>
        <s v="GRIP TWIST Nº DE PARTE C1570 "/>
        <s v="GRIP TWIST Nº DE PARTE C1518 "/>
        <s v="BODY CONTROL TAPERED Nº DE PARTE B1180B "/>
        <s v="SPINDLE HANDLE Nº DE PARTE B1183B "/>
        <s v="ADAPTER HANDLE (TAPER FIT) Nº DE PARTE A697B "/>
        <s v="VALVE ASEMBLY RETRACT Nº DE PARTE C1514/C1515 "/>
        <s v="NUT WATER STEM Nº DE PARTE S21-41 "/>
        <s v="WATER STEM THREADED Nº DE PARTE C1809 "/>
        <s v="SCREEN WATER INLET Nº DE PARTE C1272 "/>
        <s v="SPINDLE CLEVIS Nº DE PARTE B1182A "/>
        <s v="RIFLE NUT Nº DE PARTE C1508 "/>
        <s v="PISTON Nº DE PARTE B2334 "/>
        <s v="LINER FRONT CYLINDER Nº DE PARTE C1517 "/>
        <s v="CHUCK   Nº DE PARTE B1178 "/>
        <s v="CHUCK INSERT Nº DE PARTE C1418A "/>
        <s v="RODAMIENTO DE RODILLO CONICO PARA TRABAJOS PESADOS, ASSEMBLY COMPLETE 390/3920 TIMKEN USA PARA CARRO MINERO TIPO V40 "/>
        <s v="BROCA MECANICA DE CARBURO DE TUNGTENO 36 MM*15MM*9*MM "/>
        <s v="BROCA MECANICA HSS DE 1/2&quot; PARA METAL "/>
        <s v="TABLERO DE ARRANQUE PARA CENTRO DE CONTROL DE MOTORES (MCC) "/>
        <s v="6742-01-4540 ELEMENTO ACEITE "/>
        <s v="600-319-3750 FILTRO DE COMBUSTIBLE "/>
        <s v="600-319-3610 CARTUCHO "/>
        <s v="600-185-5100 CONJUNTO ELEMENTO "/>
        <s v="714-07-28713 CARTUCHO "/>
        <s v="14X-60-31150 ELEMENTO "/>
        <s v="56D-15-19311 COLADOR "/>
        <s v="EA504074043 CARTUCHO "/>
        <s v="203-01-K1280 EA504073234 FILTRO "/>
        <s v="42N-04-11860 FILTRO PRECONBUSTIBLE "/>
        <s v="CA0045177 FILTRO "/>
        <s v="42N62-15470 ELEMENTO "/>
        <s v="848101144 42N-02-11960 FILTRO "/>
        <s v="848101145 42N-02-11970 FILTRO "/>
        <s v="ADHESIVO SILICONA P/ALTA TEMPERATURA "/>
        <s v="ADHESIVO POXIPOL "/>
        <s v="ADHESIVO POXIPOLINA "/>
        <s v="ACEITE SUPER PENETRANTE MULTIUSO WD-40, 311 GR. "/>
        <s v="ADHESIVO LA GOTITA "/>
        <s v="ADHESIVO TRABASIL PARA ROSCA RA3 6 gr "/>
        <s v="ADHESIVO LOCTITE 243 PARA ROSCA, 50 ml "/>
        <s v="PINTURA ANTICORROSIVA ALUMINICA "/>
        <s v="PINTURA ANTICORROSIVA COLOR AMARILLO "/>
        <s v="PINTURA ANTICORROSIVA COLOR AZUL "/>
        <s v="LIQUIDO SPRAY ELECTRONICO NO CONDUCTIVO NOVEC AMARILLO 312GR 3M COD 98021232933 "/>
        <s v="LIQUIDO SPRAY DESENGRASANTE ELECTRONICO NOVEC VERDE 340GR 3M COD 98021248905 "/>
        <s v="ESCALERA DE MADERA "/>
        <s v="TABLA DE MADERA "/>
        <s v="TARUGO DE MADERA TIPO 1 "/>
        <s v="TARUGO DE MADERA TIPO 2 "/>
        <s v="BROCAS TE-CX 1x10 2206735 PARA ROTOMARTILLO HILTI TE 6-A36 "/>
        <s v="AUTOCONTRAIBLE, CONECTORES Y ACCESORIOS PARA TALLER ELECTRICO SELLO DE TRIFURCACION"/>
        <s v="AUTOCONTRAIBLE, CONECTORES Y ACCESORIOS PARA TALLER ELECTRICO AUTOCONTRAIBLE, CONECTORES Y ACCESORIOS PARA TALLER ELECTRICO"/>
        <s v=" CONDICIONES TECNICAS_x000a_•_x0009_Plazo de entrega: 30 días calendario_x000a_•_x0009_Manuales: debe contar con ficha técnica_x000a_•_x0009_Lugar de entrega: Almacenes de la Empresa Minera Colquiri._x000a_•_x0009_Garantía mínima de 1 año"/>
        <s v="ESPAGUETTI AB TRAMAPLAST 130 °C 1,5/2KV 3,0 MM_x000a_TRAMAPLAST/BRASIL "/>
        <s v="ESPAGUETTI AB TRAMAPLAST 130 °C 1,5/2KV 4,0 MM_x000a_TRAMAPLAST/BRASIL "/>
        <s v="ESPAGUETTI AB TRAMAPLAST 130 °C 1,5/2KV 5,0 MM_x000a_TRAMAPLAST/BRASIL "/>
        <s v="ESPAGUETTI AB TRAMAPLAST 130 °C 1,5/2KV 6,0 MM_x000a_TRAMAPLAST/BRASIL "/>
        <s v="ESPAGUETTI AB TRAMAPLAST 130 °C 1,5/2KV 8,0 MM_x000a_TRAMAPLAST/BRASIL "/>
        <s v="ESPAGUETTI AB TRAMAPLAST 130 °C 1,5/2KV 10 MM_x000a_TRAMAPLAST/BRASIL "/>
        <s v="ESPAGUETTI AB TRAMAPLAST 130 °C 1,5/2KV 12 MM_x000a_TRAMAPLAST/BRASIL "/>
        <s v="ESPAGUETTI AB TRAMAPLAST 130 °C 1,5/2KV 14 MM_x000a_TRAMAPLAST/BRASIL "/>
        <s v="ESPAGUETTI AB TRAMAPLAST 130 °C 1,5/2KV 16 MM_x000a_TRAMAPLAST/BRASIL "/>
        <s v="ESPAGUETTI TRANCASIL “A” 180 ºC 1.5KV 1 MM_x000a_TRANCASIL/BRASIL "/>
        <s v="ESPAGUETTI 180 ºC 1.5KV 2 MM _x000a_FIBRA DE VIDRIO Y ALGODÓN BARNIZADO_x000a_TRAMAR/BRASIL "/>
        <s v="ESPAGUETTI 180 ºC 1.5KV 3 MM_x000a_FIBRA DE VIDRIO Y ALGODÓN BARNIZADO_x000a_TRAMAR/BRASIL "/>
        <s v="ESPAGUETTI 180 ºC 1.5KV 4 MM_x000a_FIBRA DE VIDRIO Y ALGODÓN BARNIZADO_x000a_TRAMAR/BRASIL "/>
        <s v="ESPAGUETTI 180 ºC 1.5KV 5 MM_x000a_FIBRA DE VIDRIO Y ALGODÓN BARNIZADO_x000a_TRAMAR/BRASIL "/>
        <s v="ESPAGUETTI 180 ºC 1.5KV 6 MM_x000a_FIBRA DE VIDRIO Y ALGODÓN BARNIZADO_x000a_TRAMAR/BRASIL "/>
        <s v="ESPAGUETTI 180 ºC 1.5KV 8 MM_x000a_FIBRA DE VIDRIO Y ALGODÓN BARNIZADO_x000a_TRAMAR/BRASIL "/>
        <s v="ESPAGUETTI 180 ºC 1.5KV 10 MM_x000a_FIBRA DE VIDRIO Y ALGODÓN BARNIZADO_x000a_TRAMAR/BRASIL "/>
        <s v="ESPAGUETTI 180 ºC 1.5KV 12 MM_x000a_FIBRA DE VIDRIO Y ALGODÓN BARNIZADO_x000a_TRAMAR/BRASIL "/>
        <s v="ESPAGUETTI 180 ºC 1.5KV 14 MM_x000a_FIBRA DE VIDRIO Y ALGODÓN BARNIZADO_x000a_TRAMAR/BRASIL "/>
        <s v="CINTA AISLANTE PREMIUM DE ¾”X20 MTS. X 18MM SCOTCH SUPER 33+ 3M _x000a_3M/SCOTCH SUPER 33+/USA "/>
        <s v="CINTA SCOTCH VARNISHED CAMBRIC 2520 ¾ IN X 60FT (19 MM X 18,3 M)  105°C UL 94 V-2_x000a_3M/SCOTCH/USA "/>
        <s v="CINTA VULCANIZANTE AUTOFUNDENTE DE 3/4&quot; X 9,15 M X 30MILS SCOTCH 23 3M_x000a_3M/SCOTCH 23/USA "/>
        <s v="CINTA 3M # 13 SEMICONDUCTORA  GOMA ¾ X 4.60 MTS. P/CONCEXIONES_x000a_3M/SCOTCH 13/USA "/>
        <s v="Conector permanente para manguera 1/4'' recto 04U-604 _x000a_MARCA: WEATHERHEAD/EEUU (USA) "/>
        <s v="Conector permanente para manguera codo 90° 1/4'' 04U-664 _x000a_MARCA: WEATHERHEAD/EEUU (USA) "/>
        <s v="Conector permanente para manguera 3/8'' recto 06U-606 _x000a_MARCA: WEATHERHEAD/EEUU (USA) "/>
        <s v="Conector permanente para manguera codo 90° 3/8'' 06U-666 _x000a_MARCA: WEATHERHEAD/EEUU (USA) "/>
        <s v="Conector permanente para manguera 1/2'' recto 08U-608 _x000a_MARCA: WEATHERHEAD/EEUU (USA) "/>
        <s v="Conector permanente para manguera codo 90° 1/2'' 08U-668 _x000a_MARCA: WEATHERHEAD/EEUU (USA) "/>
        <s v="Conector permanente para manguera 5/8'' recto 10U-610 _x000a_MARCA: WEATHERHEAD/EEUU (USA) "/>
        <s v="Conector permanente para manguera 3/4'' recto 12U-612 _x000a_MARCA: WEATHERHEAD/EEUU (USA) "/>
        <s v="Conector permanente para manguera codo 90° 3/4'' 12U-672 _x000a_MARCA: WEATHERHEAD/EEUU (USA) "/>
        <s v="Conector permanente para manguera 1'' 16U-616 _x000a_MARCA: WEATHERHEAD/EEUU (USA) "/>
        <s v="Conector permanente para manguera codo 90° 1'' 16U-676 _x000a_MARCA: WEATHERHEAD/EEUU (USA) "/>
        <s v="5536435000 - GAUGE CONDICIONES TECNICAS_x000a_EQUIPO: SCOOPTRAM ST2G_x000a_MARCA: ATLAS COPCO_x000a_-_x0009_Certificación: debe contar con certificación de la calidad del material utilizado y su genuidad._x000a_-_x0009_Ficha técnica: presentar conforme a N° de Parte._x000a_-_x0009_Lugar de entrega: Almacenes de la Empresa Minera Colquiri._x000a_-_x0009_Garantía mínima de 1 año"/>
        <s v="5537672200 - GAUGE // NP REEMPLAZO 5728002740 "/>
        <s v="5541540300 - SOLENOID VALVE "/>
        <s v="5573354400 - REVERSE ALARM "/>
        <s v="5537672600 - GAUGE "/>
        <s v="5541712100 - LENS "/>
        <s v="5575700317 - HOUR METER "/>
        <s v="5537672300 - GAUGE // NP REEMPLAZO 5728002800 "/>
        <s v="5540737200 - SWITCH,PUSH BUTTON // NP REEMPLAZO 6060103352 "/>
        <s v="5536457100 - LENS // NP REEMPLAZO 3176005917 "/>
        <s v="3217001025 - CONTROL SWITCH "/>
        <s v="3217001011 - CONTROL SWITCH "/>
        <s v="5541403800 - RELAY "/>
        <s v="3222327302 - RELAY "/>
        <s v="5112315997 - MIN CIRC BREAK "/>
        <s v="5112315995 - MIN CIRC BREAK "/>
        <s v="5541570800 - HORN "/>
        <s v="3176004267 - DISCONNECTOR "/>
        <s v="5540429900 - CIRCUIT BREAKER "/>
        <s v="5537302900 - CIRCUIT BREAKER "/>
        <s v="5536965700 - CIRCUIT BREAKER "/>
        <s v="5541449600 - RELAY "/>
        <s v="5580005216 - SENSOR "/>
        <s v="5575701287 - RELAY "/>
        <s v="3176002176 - LEVEL SWITCH "/>
        <s v="5574245000 - SWITCH MODUL "/>
        <s v="5535621100 - FUSE "/>
        <s v="5500560400 - PRESS. SWITCH "/>
        <s v="5537302100 - SWITCH "/>
        <s v="3176000547 - LIGHT EMIT. DIO "/>
        <s v="5534903100 - PRESSURE SWITCH "/>
        <s v="5540380600 - LEVEL SWITCH // NP REEEMPLAZO 3176002176 "/>
        <s v="5535002900 - TEMP. SENSOR "/>
        <s v="5580016370 - PLC SYSTEM "/>
        <s v="5590000737 - GENERATOR "/>
        <s v="5575700122 - PLC SYSTEM "/>
        <s v="3176002806 - INSTRUMENT "/>
        <s v="5580101816 - CABLE "/>
        <s v="5575506400 - CABLE "/>
        <s v="TRACTOR AGUICOLA KUBOTA_x000a_MODELO: L3800DW_x000a_POTENCIA 37.4 HP_x000a_TRACCION 4X4_x000a_ORIGINAL JAPONES_x000a_POTENCIA DEL MOTOR 35.9 HP_x000a_POTENCIA A LA TDF: 33.7 HP_x000a_NUMERO DE CILINDROS 3_x000a_DIAMETRO Y CARRERA 87X102.4 MM_x000a_DESPLAZAMIENTO TOTAL 1826_x000a_VELOCIDAD NOMINAL 2700_x000a_BATERIA 12V CCA: 490 A_x000a_ALTERNADOR 12 V 45 AMP_x000a_CAPACIDAD DEL TANQUE DE COMBUSTIBLE 38 L_x000a_TDF VELOCIDAD 540 RPM_x000a_HIDRAULICO_x000a_CAPACIDAD DE LA BOMBA PRINCIPAL 24.6 L/MIN_x000a_CAPACIDAD DE LA BOMBA DE LA DIRECCION HIDRAULICA 14.5 L/MIN_x000a_TRANSMISION MECANICA 8 AD X 4 REV_x000a_FRENOS DISCO HUMEDO_x000a_EMBRAGUE PLACA SECA DOBLE_x000a_TAMAÑO ESTANDAR DE LOS NEUMATICOS_x000a_ AG ESTANDAR / DELANTEROS / TRASEROS 7-16 DELANTE 11.2-24 ATRÁS_x000a_DIMENSIONES Y PESO _x000a_LONGITUD TOTAL 2915 MM_x000a_ANCHO TOTAL MINIMO 1400 MM_x000a_ALTURA TOTAL 2330 MM_x000a_DISTANCIA ENTRE EJES 1610 MM_x000a_TOYOSA EQUIPOS GARANTIZA 1 AÑO O 1000 HORAS DE USO LO QUE OCURRA PRIMERO _x000a_*Y DEMAS CARACTERISTICAS SEÑALADAS EN EL ANEXO 2 DE SU PROPUESTA_x000a_KUBOTA / JAPON "/>
        <s v="BOMBA SUMERGIBLE INOX OTORONGO 9-H V3 _x000a_15 HP / 2950 RPM – 440 V / 50 HZ_x000a_PIEZAS FUNDIDAS: ACERO INOX AISI 316_x000a_COLADOR ACERO INOX AISI 304_x000a_EJE DE MOTOR: ACERO INOX 431_x000a_IMPULSOR: ACERO INOX DUPLEX_x000a_CUBIERTA SUCCION: INOX DUPLEX_x000a_DIFUSOR: AISI 316 REVESTIDO_x000a_TORNILLOS Y TUERCAS AISI 304 _x000a_PH 2-8_x000a_MOTOR ELECTRICO DE 9 HP, 440 V, 50 HZ, JAULA ARDILLA_x000a_AISLAMIENTO F_x000a_PROTECCION IP 68_x000a_CABLE SUMERGIBLE_x000a_ARRANQUE: DIRECTO O ESTRELLA TRIANGULO_x000a_ALTURA DE BOMBEO 30 M_x000a_AKIPUMP OTORONGO / PERU •_x0009_Calidad del Producto: El proponente deberá adjuntar en la cotización, certificados avalados de calidad del(os) producto(s), si corresponde._x000a__x000a_•_x0009_Tiempo de Entrega: 60 días_x000a__x000a_•_x0009_Lugar de Entrega: La entrega deberá ser en Almacenes de la E.M.C._x000a__x000a_•_x0009_Validez de la cotización: Mínima de 60 días calendario"/>
        <s v="BOMBA NEUMATICA _x000a_MODELO HD20F CLAPETA_x000a_TAMAÑO DEL PUERTO 2&quot;_x000a_MAX. CAUDAL 150 GPM_x000a_MA. PRESION DE DESCARGA: 7 BAR_x000a_MATERIAL DEL DIAFRAGMA: EPDM_x000a_MATERIAL BOMBA: POLIPROPILENO_x000a_MATERIAL DE LA CLAPETA. EPDM_x000a_TIPO DE CIERRE: VALVULA DE CLAPETA_x000a_TIPO DE PUERTO: ROSCA NTP_x000a_PESO: 24 KG_x000a_MANEJO DE SOLIDOS 46 MM_x000a_SANDPIPER HD20F / USA "/>
        <s v="5536435000 - GAUGE CONDICIONES TECNICAS_x000a_EQUIPO: SCOOPTRAM ST2G_x000a_MARCA: ATLAS COPCO_x000a_Certificación: debe contar con certificación de la calidad del material utilizado y su genuidad._x000a_Ficha técnica: presentar conforme a N° de Parte._x000a_Lugar de entrega: Almacenes de la Empresa Minera Colquiri._x000a_Garantía mínima de 1 año"/>
        <s v="5537672300 - GAUGE // NP REMPLAZO 5728002800 "/>
        <s v="5575160200 - CABLE "/>
        <s v="5580011756 - FLASH LIGHT "/>
        <s v="3176002910 - PRESSURE SWITCH "/>
        <s v="5541075800 - PEDAL-ELEC  -W/IDLE SWT "/>
        <s v="5559225600 - FUSE HOLDER "/>
        <s v="5574910500 - CABLE,18-CORE "/>
        <s v="5537510300 - CONTACT BLOCK // NP REEMPLAZO 3217000502 "/>
        <s v="5537314900 - SWITCH "/>
        <s v="5540737500 - CONTACT BLOCK // NP REEMPLAZO 3176005916 "/>
        <s v="5537594900 - FLASH LIGHT // NP REEMPLAZO 6060005424 "/>
        <s v="5540119300 - SOCKET "/>
        <s v="5540455500 - PIN "/>
        <s v="5580006643 - SENSOR "/>
        <s v="5580012550 - SENSOR "/>
        <s v="6060002342 - SENSOR "/>
        <s v="5580006636 - SENSOR "/>
        <s v="5580010293 - SENSOR "/>
        <s v="5580012554 - SENSOR "/>
        <s v="5580011074 - SENSOR "/>
        <s v="5580101817 - CABLE "/>
        <s v="5580101804 - ELECTR.BOX "/>
        <s v="5575502200 - ELECTR.BOX "/>
        <s v="5575502300 - CABLE "/>
        <s v="5580010183 - REGULATOR KIT "/>
        <s v="5580007716 - HANDLE "/>
        <s v="5580026686 - FLOW DIVIDER "/>
        <s v="MANGUERA DE ALTA PRESIÓN DE DOS MALLAS, 1/4&quot; _x000a_NP 0073854373 – HIDRAULIC HOSE_x000a_-_x0009_MEDIDA: ¼”_x000a_-_x0009_PRESION DE TRABAJO: 6526.69 PSI_x000a_-_x0009_MALLAS: 2_x000a_-_x0009_TEMPERATURA DE TRABAJO: -40°C - 120°C_x000a_-_x0009_MANGUERA GENUINA_x000a_-_x0009_MATERIAL DE PRIMERA CALIDAD_x000a_-_x0009_MANGUERA RESISTENTE AL OZONO CON ALTAS PRESIONES, MUY ADECUADA PARA APLICACIONES MARINAS_x000a_EPIROC/TR "/>
        <s v="Manguera de alta presión de dos mallas, 3/8'' (5300 PSI)_x000a_N/P a entregar GH781-6. Mang.3/8” 2 mallas SAE100R16 5.800 PSI_x000a_EATON AEROQUIP/TURQUIA (tecnología USA) "/>
        <s v="Manguera de alta presión de dos mallas, 1/2'' (4500 PSI)_x000a_N/P a entregar GH781-8. Mang.1/2” 2 mallas SAE100R16 5.000 PSI_x000a_EATON AEROQUIP/TURQUIA (tecnología USA) "/>
        <s v="Manguera de alta presión de dos mallas, 3/4'' (3500 PSI)_x000a_Norma: SAE 100 R2 /ISO 1436-1/ Temp. Operación: -40°C a +100°C_x000a_Presión de trabajo: 3100 psig_x000a_PARKER/302-12/USA "/>
        <s v="Manguera de alta presión de dos mallas, 1'' (2900 PSI)_x000a_N/P a entregar GH781-16. Mang.1” 2 mallas SAE100R16 3.000 PSI_x000a_EATON AEROQUIP/TURQUIA (tecnología USA) "/>
        <s v="DISTANCIÓMETRO LÁSER LEICA DISTO D810            _x000a_Pantalla táctil_x000a_Puntero con zoom 8x y cámara panorámica_x000a_Función de cámara con descarga USB_x000a_Mida con una imagen_x000a_Preciso sensor de inclinación de 360 °_x000a_Smart Horizontal Mode™_x000a_Rastreo de alturas_x000a_Bluetooth ® Smart_x000a_Leica DISTO™ sketch - App gratuita_x000a_Batería de Li-Ion_x000a_Características técnicas_x000a_Alcance en medición: 250 m_x000a_Precisión en distancia: ±1.0 mm_x000a_Sensor de inclinación: 360°_x000a_Elemento de puntería: pantalla digital con zoom_x000a_Dimensiones: 164x61x31 mm_x000a_Peso: 238 g_x000a_Retroiluminación: SI_x000a_Memoria: 30_x000a_Alimentación eléctrica: Batería recargable Ion de Litio_x000a_Tipo de LASER: clase 2 (635 mm,&lt;1 mW)_x000a_Protección contra polvo y agua: IP54_x000a_LEICA/D810/SUIZA "/>
        <s v="BRÚJULA PROFESIONAL MARCA BRUNTON   MODELO F-5020                                        _x000a_Carcasa metálica no magnética, a prueba de agua, material aluminio mecanizado CNC con acabado anonizado duro_x000a_Rápida estabilización de la aguja._x000a_ajuste de Declinación magnética de */- 180 grados_x000a_Medición de ángulo vertical de +/- 90 grados_x000a_Precisión en ángulo vertical de +/- ½ grado con graduaciones de 1 grado y 10 minutos vernier _x000a_Ojos de pollo fluorescentes._x000a_Botón para fijar la medida (clampador)._x000a_Punta de zafiro para movimiento suave de la aguja_x000a_Estuche original de cuero e instrucciones._x000a_Graduación azimutal (0 a 360°) divisiones a 1°._x000a_Estuche original de cuero e instrucciones _x000a_BRUNTON/F-5020/ESTADOS UNIDOS  "/>
        <s v="BATERIAS PARA EQUIPO SOKIA ESTACION TOTAL _x000a__x000a_Batería de iones de litio SOKKIA TOPCON BDC70 7.2V 5240mAh 38 Wh para  estación total. Industria Japonesa. CONDICIONES ADICIONALES _x000a_Se considera el origen genuino (original) del equipo solicitado."/>
        <s v="ESCLEROMETRO _x000a_RH-225A_x000a_Esclerómetro para ensayos de clasificación de rocas_x000a_MODELO DE BAJA ENERGÍA DE IMPACTO_x000a__x000a_Esclerómetro para ensayos de roca 287,00 ASTM D5873 / ISRM_x000a_Diseñado para ensayos de clasificación de rocas. Fabricado en cuerpo de aluminio y con escala graduada. Energía de impacto: 0,74 Nm. Rango de medida: 10-60 N/mm2 Peso: 2 Kg. Se suministra con maleta de  transporte/almacenamiento._x000a_ESCLEROMETRO PARA ENSAYOS DE CLASIFICACION DE ROCAS_x000a_MODELO DE BAJA ENERGÍA DE IMPACTO_x000a_ASTM D5873 / ISRM_x000a_Diseñado para ensayos de clasificación de rocas. El testigo de roca, normalmente de diámetro NX 54,7 mm. se coloca sobre un soporte especial (accesorio opcional) en posición horizontal y el esclerómetro ensaya la muestra en toda su longitud para obtener una media de las lecturas._x000a_Fabricado en cuerpo de aluminio con escala graduada._x000a_Energía de impacto: 0,74 Nm._x000a_Rango de medida: 10-60 N/mm2_x000a_Peso: 2 Kg._x000a_Se suministra con certificado de cumplimiento con la norma ASTM D5873, y maleta de transporte y almacenamiento._x000a_ACCESORIO: A0715/1_x000a_Soporte-guía, modelo universal para ensayar muestras EX a NX_x000a_durante los ensayos de clasificación con el esclerómetro A0715_x000a_Peso: 10 Kg. _x000a_MODELO: A0715/1_x000a_PROETI/ESPAÑA CONDICIONES ADICIONALES _x000a_Se considera el origen genuino (original) del equipo solicitado."/>
        <s v="CATEADOR STWING _x000a_Martillo geológico de 22 onzas con punta puntiaguda y agarre de reducción de golpes, E3-23LP._x000a_Material: Acero aleado, en una sola pieza y mango forrado con material anti shock azul_x000a_Dimensiones del artículo LxWxH 6,5 x 7,37 x 1,25 pulgadas_x000a_Peso del artículo 1,38 Libras _x000a_ESTWING/USA "/>
        <s v="LÁPIZ IMÁN RAYADOR                                       _x000a_(Rayador con forma y tamaño de lápiz con cuerpo   de aluminio estriado y gancho para bolsillo, punta de carburo de tungsteno removible, sirve para marcar etiquetas de aluminio y probar dureza de minerales con un imán en la parte posterior del lápiz.)_x000a_GENERAL TOOLS &amp; INSTRUMENTOS/CHINA-IMPORTADO DESDE USA "/>
        <s v="REGLILLAS DE MAPEO                                             _x000a_Fabricado por C-Thru, esta escala está impresa con graduaciones métricas para ampliar el mapa y mediciones de distancia en forma rápida. Con transportador. Modelo W-43 _x000a_De escala  1:500 a 1:1000_x000a_C-THRU/USA "/>
        <s v="MOCHILAS DE CUERO_x000a_CUERO: Cuero de res puro de 2.5 – 3 mm_x000a_EVILLAS, PASADORES Y REMACHES: Metal ahumado_x000a_COSTURA: Reforzado hilo # 60 o mayor_x000a_DIVISIONES EN VERTICAL: División vertical para documentos 29x35 cm_x000a_BOLSILLO DELANTERO: Un bolsillo delantero 18x19x2.5 cm_x000a_HOMBRERAS: Reforzado 4 y 5 cm_x000a_TAMAÑO: 38x32/10 cm_x000a_SOLAPA AMPLIA: De 20 cm_x000a_REMACHES: En evillas y hombreras_x000a_COLOR: Negro_x000a_PRESENTACION DE MUESTRA OBLIGATORIA  CONDICIONES ADICIONALES _x000a_-_x0009_Certificados de calidad (CUERO) “20 puntos”_x000a_-_x0009_Hoja de especificaciones técnicas “10 puntos”_x000a_-_x0009_Tiempo de entrega “5 puntos”"/>
        <s v="PANELES INYECTADOS CON POLIURETANO (PIR) PARA CERRAMIENTO_x000a_PERFILES DE CHAPA PREPINTADA PARA LA INSTALACION DE LOS PANELES, INCLUYE REMACHES Y SILICONA PARA INSTALACION EN SU TOTALIDAD_x000a_M2 Totales: 996.73_x000a_Los paneles sandwinch se fabrican por todo el ancho útil de 1.15m. largo máximo hasta 12 m._x000a_•_x0009_De acuerdo a las especificaciones y precios unitarios detallados en la propuesta técnico económica Tiempo de Entrega máximo 30 días calendario"/>
        <s v="MANTENIMIENTO DE BOMBA GOULDS 3700 _x000a_Ø Modelo: 3700_x000a_Ø Size: 6X8-13AN_x000a_Ø RPM: 2900_x000a__x000a_• REPARACION DE BOTELLON (mantto general, cambio de rodamientos, laberintos, cambio e eje inoxidable, cambio de seguros tipo araña, cambio de camisas inoxidable, etc)._x000a_• REPARACION DE CARCASA DE BOMBA (Rellenado y reparación de alojamiento de anillas de succión, aletas de impulsión, interno de la voluta, cambio de empaquetaduras, reposición y cambio de espárragos, rellenado y rectificado de disco interno de contra voluta, etc.)_x000a_• REPARACION DE IMPULSOR (Fabricación de anillas de succión, disco succión, rectificados de anillas de succión, rellenado interno de aletas rellenado y reparación de cuerpo del impulsor, balanceo dinámico del impulsor, etc)_x000a_• REPOSICION DE PIEZAS FALTANTES (según su implementación y complementación en la bomba. MODALIDAD DE CALIFICACION_x000a_FASE I (DOCUMENTOS CUMPLE Y NO CUMPLE) (FOTOCOPIAS)_x000a_-_x0009_Identificación del proponente _x000a_-_x0009_Cedula de identidad del representante legal o propietario _x000a_-_x0009_Certificación de actualización de matrícula de comercio/registro SEPREC_x000a_-_x0009_Número de identificación tributaria. _x000a_FASE II VALORACION TECNICA _x000a_A._x0009_CALIDAD (40%)_x000a_-_x0009_Visita previa a la cotización evaluación del equipo (20%)_x000a_-_x0009_Servicio de garantía del servicio POST-VENTA (20%)_x000a_B._x0009_PROPUESTA TECNICA (30%)_x000a_-_x0009_Tiempo de entrega_x000a__x000a_C._x0009_COSTO (30%)_x000a_-_x0009_Menor costo"/>
        <s v="BRONCE FOSFORADO D. EXT. 38MM LONG 0,50 MTRS MÉTODO DE CALIFICACIÓN_x000a_FASE I (DOCUMENTOS CUMPLE NO CUMPLE)_x000a_(FOTOCOPIAS)_x000a_-_x0009_Cedula de identidad del representante legal o propietario_x000a_-_x0009_Certificado de actualización de matrícula de comercio/registro SEPREC_x000a_-_x0009_Número de identificación tributaria NIT_x000a_NOTA. – El incumplimiento de presentación de cualquiera de los documentos mencionados se descalificará del proceso._x000a_FASE II (VALORACION TECNICA)_x000a_A)_x0009_Calidad (60%)_x000a_1._x0009_Hoja de especificaciones técnicas, de composición (40%)_x000a_2._x0009_Certificados de calidad basados según NORMA NACIONAL_x000a_E INTERNACIONAL (20%)_x000a_FASE III_x000a_B)_x0009_Costo (40%)"/>
        <s v="BRONCE FOSFORADO D. EXT. 50,8MM D. INT. 19MM LONG 0,50 MTRS "/>
        <s v="BRONCE FOSFORADO D. EXT. 66MM D. INT. 40MM LONG 0,50 MTRS "/>
        <s v="BRONCE FOSFORADO D. EXT. 235MM D. INT. 190MM LONG 0,50 MTRS "/>
        <s v="BRONCE FOSFORADO D. EXT. 225MM D. INT. 180MM LONG 0,50 MTRS "/>
        <s v="SOLERA EXT. SUPERIOR Nº 1A DERECHO METODO DE CALIFICACION _x000a_FASE I (DOCUMENTOS CUMPLE Y NO CUMPLE) (FOTOCOPIAS)_x000a_-_x0009_Cedula de identidad del representante legal o propietario_x000a_-_x0009_Certificación de actualización de matrícula de comercio/registro SEPREC_x000a_-_x0009_Número de identificación tributaria actualizado NIT_x000a_NOTA. - El incumplimiento de presentación de cualquiera de los documentos mencionados se descalificará del proceso._x000a_FASE II (VALORACION TECNICA)_x000a_A)_x0009_Calidad (30%)_x000a_1._x0009_Hoja de especificaciones técnicas y planos (20%)_x000a_2._x0009_Certificados de calidad basados según NORMA NACIONAL E INTERNACIONAL (10%)_x000a__x000a_B)_x0009_PROPUESTA TECNICA (30%)_x000a_3._x0009_Asistencia técnica (15%)_x000a_4._x0009_Inspección previa a la cotización. (15%)_x000a__x000a_Costo (40%)"/>
        <s v="SOLERA EXT. SUPERIOR Nº 1B CENTRO "/>
        <s v="SOLERA EXT. SUPERIOR Nº 1C IZQUIERDO "/>
        <s v="SOLERA INTERNA Nº 2A IZQUIERDO "/>
        <s v="SOLERA INTERNA Nº 2B CENTRO "/>
        <s v="SOLERA INTERNA Nº 2C DERECHO "/>
        <s v="SOLERA Nº 3 ESQUINERO "/>
        <s v="SOLERA INTERNA Nº 4A IZQUIERDO "/>
        <s v="SOLERA INTERNA Nº 4B CENTRO "/>
        <s v="SOLERA INTERNA Nº 4C DERECHO "/>
        <s v="SOLERA EXT. INFERIOR Nº 5A IZQUIERDO "/>
        <s v="SOLERA EXT. INFERIOR Nº 5B CENTRO "/>
        <s v="SOLERA EXT. INFERIOR Nº 5C DERECHO "/>
        <s v="PERNO 1.1/8”X 5&quot; G-5 "/>
        <s v="TUERCA DE 1.1/8&quot; "/>
        <s v="VOLANDAS DE 1.1/8&quot; "/>
        <s v="LOTE 1 ESPECIFICACIONES TECNICAS _x000a_-_x0009_POLIURETANO DE MATERIA PRIMA VIRGEN_x000a_-_x0009_DUREZA 80/82 SH-A_x000a_-_x0009_PERNOS METRICOS E INOXIDABLES SAE 304_x000a_-_x0009_TENACIDAD (DESCRIBIR VALORES)_x000a_-_x0009_RESISTENCIA A LA ABRASION (DESCRIBIR VALORES)_x000a_METODO DE CALIFICACION_x000a_FASE I (DOCUMENTOS CUMPLE Y NO CUMPLE) (FOTOCOPIAS)_x000a_-_x0009_Cedula de identidad del representante legal o propietario_x000a_-_x0009_Certificación de actualización de matrícula de comercio/registro SEPREC_x000a_-_x0009_Número de identificación tributaria NIT._x000a_NOTA. - El incumplimiento de presentación de cualquiera de los documentos mencionados se descalificará del proceso._x000a_FASE II (VALORACION TECNICA)_x000a_A)_x0009_Calidad (30%)_x000a_1._x0009_Hoja de especificaciones técnicas y planos (20%)_x000a_2._x0009_Certificados de calidad basados según NORMA NACIONAL E INTERNACIONAL (10%)_x000a__x000a_B)_x0009_PROPUESTA TECNICA (30%)_x000a_3._x0009_Asistencia técnica (15%)_x000a_4._x0009_Inspección previa a la cotización. (15%)_x000a__x000a_Costo (40%)"/>
        <s v="LOTE 2 "/>
        <s v="TERMOTANQUE ELECTRICO DE 80 GALONES DE CAPACIDAD (303 LITROS) _x000a_• Estanque esmaltado de porcelana Bi capa._x000a_• Aislación de poliuretano expandido de alta densidad._x000a_• Ánodo de Magnesio que protege al 100% el tanque Interior._x000a_• Resistencias eléctricas de Incoloy de alta durabilidad y de fácil reposición._x000a_• Sistema de auto limpieza patentado Everkleen._x000a_• Válvula de drenado que facilita su mantención._x000a_• Válvula de seguridad de presión._x000a_• Termostato de seguridad_x000a_RHEEM/MEXICO "/>
        <s v="Resistencia para termotanque Eléctrico de 303 litros de capacidad_x000a_RHEEM/MEXICO "/>
        <s v="JUEGO DE RUEDA DE TRANSMISION LOCOMOTORA RUSA 7TN _x000a_PARA LOCOMOTORA LT-03_x000a_MAFABOL/BOLIVIA SE ADJUNTA CONDICIONES TECNICAS Y ADICIONALES (PDF)"/>
        <s v="JUEGO DE RUEDA DE TRANSMISION LOCOMOTORA RUSA 7TN_x000a_PARA LOCOMOTORA LT-16_x000a_MAFABOL/BOLIVIA "/>
        <s v="CAJA REDUCTORA PARTE SUPERIOR CONDICIONES TECNICAS_x000a_Material a utilizar_x000a_ITEM: 1, 2, 8, 9, 10 fundición en hierro fundido gris ASTM A48 20SA_x000a_ITEM: 3 y 14 Fundición en acero laminado al carbón SAE 1045_x000a_ITEM: 12 fundición en bronce al aluminio norma SAE 64_x000a_ITEM: 4, 5, 6, 7, 11, 13, 15, 16, 17 y 18 acero fundido al carbón norma SAE A27 Gr 60-30._x000a_ITEM: 19, 20 y 21 fabricado en nitrilo._x000a_La fundición y mecanizado de las piezas indicadas serán según muestra y catálogo de fabricante._x000a_CONDICIONES ADICIONALES _x000a_Plazo de entrega: 100 días calendario_x000a_Experiencia en la fabricación de piezas similares_x000a_Certificación: debe contar con certificación de la calidad del material utilizado._x000a_Lugar de entrega: Almacenes de la Empresa Minera Colquiri._x000a_Garantía mínima de 1 año."/>
        <s v="CAJA REDUCTORA PARTE INFERIOR "/>
        <s v="EJE TRANSMISION "/>
        <s v="DESCANSO LATERAL "/>
        <s v="CHAVETA DE DESCANSO LATERAL "/>
        <s v="TAPA INTERNA DESCANSO "/>
        <s v="TAPA EXTERNA DESCANSO "/>
        <s v="TAPA REDUCTOR LADO CORONA "/>
        <s v="TAPA SIN FIN LADO ACOPLE "/>
        <s v="TAPA SIN FIN LADO CIEGO "/>
        <s v="CAMISA ESPACIADORA EJE "/>
        <s v="CORONA Z=39 M=8.75 "/>
        <s v="MACERO DE CORONA "/>
        <s v="TORNILLO SIN FIN Z=4 M=8.75 "/>
        <s v="ACOPLE "/>
        <s v="ARANDELA DE ACOPLE "/>
        <s v="ANILLA ESPACIADORA "/>
        <s v="CHAVETA EJE-CORONA "/>
        <s v="ELEMENTOS DE SUJECION "/>
        <s v="MONTAJE "/>
        <s v="RETEN 88.9X114.3X9.53mm "/>
        <s v="RETEN 140X155X15mm "/>
        <s v="RETEN 100X136X15mm "/>
        <s v="GRASERA DE 1/4p NPT "/>
        <s v="GRASERA DE 1p "/>
        <s v="ACEITE PARA MOTOR DIESEL SAE 15W40_x000a_AÑO DE FABRICACION 2023_x000a_AMALIE/XLO HEAVY DUTY FLEET ENGINE OIL 15W-40-TMB/USA "/>
        <s v="ACEITE PARA SISTEMAS HIDRAULICO ISO 68_x000a_AÑO DE FABRICACION 2023_x000a_AMALIE/ALL-WEATHER HYDRAULIC OIL 68-TMB/USA "/>
        <s v="GRASA INDUSTRIAL NLG-2_x000a_GRASA LITICA MP 2 BG-180-RP_x000a_REPSOL/ESPAÑA "/>
        <s v="RADIATOR CUMMINS N° PARTE ANTERIOR 5580019770 N° PARTE ACTUAL 5580019770L_x000a_MESABI/CHILE CONDICIONES TECNICAS_x0009__x000a_EQUIPO: SCOOPTRAM_x000a_MARCA: ATLAS COPCO_x000a_MODLEO: ST-2G_x000a_MOTOR CUMMINS QSB 4.5_x000a_MOTOR DIESEL DEUTZ MOD. BF4M1013EC _x0009__x000a__x000a_CONDICIONES ADICIONALES_x000a_•_x0009_La Empresa debe tener como mínimo 7 años de experiencia en el rubro_x000a_•_x0009_Debe contar con certificados y pruebas de calidad de fábrica de los radiadores ofertados._x000a_•_x0009_Se considerará su genuinidad y originalidad mediante certificado de origen._x000a_•_x0009_Manual de partes y mantenimiento de radiadores._x000a_•_x0009_Tiempo de entrega: 110 días calendario max. (tendrá una ponderación en el puntaje el menor tiempo de entrega)._x000a_•_x0009_Lugar de entrega: Almacenes de la Empresa Minera Colquiri._x000a_•_x0009_Garantía mínima de 1 año."/>
        <s v="RADIATOR DEUTZ N° PARTE ANTERIOR 5580005682 N° PARTE ACTUAL 5580005682L_x000a_MESABI/CHILE "/>
        <s v="ELEMENT, COOLANT FILTER N75-160 **N° DE PARTE 39911631_x000a_INGERSOLL RAND/EEUU  "/>
        <s v="ELEMENT, AIR FITER 2600 300-500 N° DE PARTE 39903265_x000a_INGERSOLL RAND/EEUU  "/>
        <s v="TOLVA DE ENTRADA DE MINERALES EN PLANCHA INOXIDABLE AISI 316 METODO DE CALIFICACION _x000a_FASE I (DOCUMENTOS CUMPLE Y NO CUMPLE)_x000a_(FOTOCOPIAS)_x000a_-_x0009_Cedula de identidad del representante legal o propietario._x000a_-_x0009_Certificación de actualización de matrícula de comercio/registro SEPREC._x000a_-_x0009_Número de identificación tributaria._x000a_NOTA. - El incumplimiento de presentación de cualquiera de los documentos mencionados se descalificará del proceso._x000a_FASE II (VALORACION TECNICA)_x000a_a)_x0009_CALIDAD (40%)_x000a_b)_x0009_PROPUESTA TECNICA 30%_x000a_c)_x0009_COSTO (30%)_x000a_NOTA. - Se solicita realizar la visita técnica al equipo de secado de estaño, se contemplara en la calificación."/>
        <s v="SALIDA DE POLVOS DE MINERAL EN PLANCHA INOXIDABLE AISI 316 "/>
        <s v="ESTRACTOR DE CICLON EN PLANCHA INOXIDABLE AISI 316 "/>
        <s v="TORQUIMETRO DIGITAL CON ENCASTRE DE ½”, TORQUE MAX. 1800 LB-PIE A BATERIA _x000a_MODELO: 2466-22_x000a_MARCA: MILWAUKEE/TECNOLOGIA AMERICANA PROCEDENCIA CHINA SE ADJUNTA CONDICIONES TECNICAS (PDF)"/>
        <s v="LLAVE DE IMPACTO RECTA DE ENCASTRE DE 1/2&quot;, TORQUE 220 LB-PIE A BATERIA _x000a_MODELO: 2555-22_x000a_MARCA: MILWAUKEE/TECNOLOGIA AMERICANA PROCEDENCIA MEXICO "/>
        <s v="PISTOLA DE IMPACTO DE ENCASTRE DE 3/4&quot;, TORQUE SUJECION 1200 LB-PIE A BATERIA_x000a_MODELO: 2864-259_x000a_MARCA: MILWAUKEE/TECNOLOGIA AMERICANA PROCEDENCIA VIETNAM "/>
        <s v="PISTOLA ENGRASADORA, CAUDAL: 2,6 OZ/MIN, PRESION 8000 PSI A BATERIA _x000a_MODELO: 2446-21XC_x000a_MARCA: MILWAUKEE/TECNOLOGIA AMERICANA PROCEDENCIA VIETNAM "/>
        <s v="TALADRO PERCUTOR DE ½” CON SET DE BROCAS, POTENCIA : 850 W, 220V/50HZ _x000a_MODELO: 5378-59_x000a_MARCA: MILWAUKEE/TECNOLOGIA AMERICANA PROCEDENCIA CHINA "/>
        <s v="AMOLADORA ANGULAR DE 9”, 2200W, 220V, 50HZ _x000a_MODELO: 60875-59_x000a_MARCA: MILWAUKEE/TECNOLOGIA AMERICANA PROCEDENCIA CHINA "/>
        <s v="AMOLADORA ANGULAR DE 7” 2000W, 220V, 50HZ _x000a_MODELO: 6086-59_x000a_MARCA: MILWAUKEE/TECNOLOGIA AMERICANA PROCEDENCIA CHINA "/>
        <s v="AMOLADORA ANGULAR DE 4 ½” 1550W, 220V, 50HZ _x000a_MODELO: 6117-59_x000a_MARCA: MILWAUKEE/TECNOLOGIA AMERICANA PROCEDENCIA CHINA "/>
        <s v="RECTIFICADOR DE 1/4&quot; 2200 W A BATERIA _x000a_MODELO: 2939-20_x000a_MARCA: MILWAUKEE/TECNOLOGIA AMERICANA PROCEDENCIA CHINA "/>
        <s v="INFLADOR DE NEUMATICOS INALAMBRICO DE 18V_x000a_MODELO: 2848-20_x000a_MARCA: MILWAUKEE/TECNOLOGIA AMERICANA PROCEDENCIA TAIWAN "/>
        <s v="LLAVE DE IMPACTO EN ANGULO RECTO 1/2&quot; M12 TORQUE 220 LB-PIE A BATERIA _x000a_MODELO: 2565-22_x000a_MARCA: MILWAUKEE/TECNOLOGIA AMERICANA PROCEDENCIA CHINA "/>
        <s v="MOTOR DE ARRANQUE 24VDC, 9 DIENTES P/MOTOR DEUTZ, VOLQUETE DUX  N° Parte 6001-103_x000a_DEUTZ ORIGINAL/ALEMANIA CONDICIONES TECNICAS_x000a_Motor de arranque 24 VDC 9 dientes p/motor Deutz, N° Parte 6001-103), para volquete DUX DT-12._x000a_Motor de arranque 12 VDC 9 dientes p/motor Deutz, N° Parte 7791847, para scooptram HST1 _x000a_Alternador 24 V., 75 A. para scooptram ST2G. (debe incluir regulador de voltaje), N° Parte 190100002_x000a_Alternador 28 V., 55 A., para motor DEUTZ volquete DUX DT-12 (debe incluir regulador de voltaje), N° Parte 4199-7._x000a_Alternador 12 V., 55 A., para motor DEUTZ scooptram HSTIA ARAMINE L130 (debe incluir regulador de voltaje), N° Parte 7781749._x000a__x000a_•_x0009_Plazo de entrega: 60 días calendario_x000a_•_x0009_Manuales: debe contar con ficha técnica_x000a_•_x0009_Lugar de entrega: Almacenes de la Empresa Minera Colquiri._x000a_•_x0009_Garantía mínima de 1 año"/>
        <s v="ALTERNADOR 28VDC, 55A P/MOTOR DEUTZ, VOLQUETE DUX (incluye su regulador de voltaje) N° Parte  4199-7_x000a_DEUTZ ORIGINAL/ALEMANIA "/>
        <s v="ALTERNADOR 24VDC, 75A DELCO REMY P/MOTOR DEUTZ  SCOOPTRAM ST2G (incluye su regulador de voltaje) N° Parte 190100002_x000a_DELCO REMY/USA "/>
        <s v="MOTOR DE ARRANQUE 12VDC, 9 DIENTES P/MOTOR DEUTZ N° Parte 7791847_x000a_DEUTZ ORIGINAL/ALEMANIA "/>
        <s v="CORREA DE GOMA SIN FIN EN &quot;V&quot; 3VX-325_x000a_D&amp;D/AMERICA /ASIA CONDICIONES ADICIONALES _x000a_•_x0009_Se considerará su genuinidad y originalidad mediante certificado de origen._x000a_•_x0009_Manual de las correas propuestas_x000a_•_x0009_Ficha técnica._x000a_•_x0009_Tiempo de entrega: 40 días calendario_x000a_•_x0009_Lugar de entrega: Almacenes de la Empresa Minera Colquiri"/>
        <s v="CORREA DE GOMA SIN FIN EN &quot;V&quot; 3VX-530_x000a_OPTIBLET/ALEMAN "/>
        <s v="CORREA DE GOMA SIN FIN EN&quot;\/&quot; 3VX-475_x000a_OPTIBLET/ALEMAN "/>
        <s v="CORREA DE GOMA SIN FIN EN &quot;V&quot; 3VX-450_x000a_GATES/AMERICA/ASIA "/>
        <s v="CORREA DE GOMA SIN FIN EN &quot;V&quot; R3V 475_x000a_OPTIBLET/ALEMAN "/>
        <s v="CORREA DE GOMA SIN FIN EN &quot;V&quot; A-37/13X940_x000a_PIX/INDIA "/>
        <s v="CORREA DE GOMA SIN FIN EN &quot;\/&quot; A-38/13X965_x000a_PIX/INDIA "/>
        <s v="CORREA DE GOMA SIN FIN EN &quot;V&quot; A-39/13X990_x000a_PIX/INDIA "/>
        <s v="CORREA DE GOMA SIN FIN EN &quot;V&quot; A-41_x000a_OPTIBLET/ALEMAN "/>
        <s v="ACOPLE FLEXIBLE DE CUBO NORMAL A-50_x000a_Diam. Brida cubo   : 127 mm_x000a_Diam. Cuello cubo  : 70 mm_x000a_Diam. Max. Aleasaje  : 48 mm_x000a_Diam. Agujero piloto  : 15 mm_x000a_Tipo tornillo              : 8x1, 25x25_x000a_Velocidad de rotación: 3000 rpm_x000a_Torque nominal     : 505Nm_x000a_GUMMI/BRASIL "/>
        <s v="ACOPLE FLEXIBLE DE CUBO NORMAL A-70_x000a_Diam. Brida cubo   : 169 mm_x000a_Diam. Cuello cubo  : 100 mm_x000a_Diam. Max. Aleasaje  : 65 mm_x000a_Diam. Agujero piloto  : 25 mm_x000a_Tipo tornillo              : 10x1, 50x35_x000a_Velocidad de rotación: 3000 rpm_x000a_Torque nominal     : 1287Nm_x000a_GUMMI/BRASIL "/>
        <s v="ACOPLE FLEXIBLE DE CUBO NORMAL A-80_x000a_Diam. Brida cubo   : 218 mm_x000a_Diam. Cuello cubo  : 116 mm_x000a_Diam. Max. Aleasaje  : 85 mm_x000a_Diam. Agujero piloto  : 30 mm_x000a_Tipo tornillo              : 12x1, 75x45_x000a_Velocidad de rotación: 3000 rpm_x000a_Torque nominal     : 1700Nm_x000a_GUMMI/BRASIL "/>
        <s v="ACOPLE FLEXIBLE DE CUBO NORMAL A-90 _x000a_THEBE/ANTARES AT 50/BRASIL "/>
        <s v="SERVICIO DE TRANSPORTE DE BIENES Y MATERIALES EMC "/>
        <s v="Unidad de mantenimiento FRC-1/2-D-MIDI combinacion filtro-valvula reguladora –lubricador_x000a_LFR-1/2-D-MIDI unidad de filtro y regulador _x000a_FESTO/ALEMANIA CONDICIONES TECNICAS PDF"/>
        <s v="Cilindro neumático normalizado de doble efecto 400M2XD=2000MXL=600MM_x000a_DSBG-200-600-PPVA-N3 cilindro normalizado_x000a_FESTO/ALEMANIA "/>
        <s v="Válvula neumática de palanca manual VHER-H-B43C-G12_x000a_FESTO/ALEMANIA "/>
        <s v="Caballete LNG-200_x000a_FESTO/ALEMANIA "/>
        <s v="Brida basculante SNGB-200-B_x000a_FESTO/ALEMANIA "/>
        <s v="Boquilla reductora NPFC-R-G34-G12-MF_x000a_FESTO/ALEMANIA "/>
        <s v="Fuente LUNA2 CONDICIONES TECNICAS PDF"/>
        <s v="Módulo analógico "/>
        <s v="Módulo digital "/>
        <s v="UPS de 3KVA Liebert "/>
        <s v="Caja metalica 50X40X20cm e=1,2mm IP54 o IP65 "/>
        <s v="ALAMBRE MIG-MAG CARBOFIL PS-6 GC  0.90MM_x000a_SOLDEXA/LINEA OERLIKON/PERU "/>
        <s v="ALAMBRE MIG-MAG CARBOFIL PS-6 GC 1.20MM _x000a_SOLDEXA/LINEA OERLIKON/PERU "/>
        <s v="ELECTRODO AWS A5.1 E6013 DE 1/8&quot; (3.25 MM)_x000a_CONARCO/BRASIL "/>
        <s v="ELECTRODO AWS A5.1 E7018 DE 3/16&quot; (5.00 MM)_x000a_CONARCO/BRASIL "/>
        <s v="ELECTRODO AWS A5.1 E7018 DE 5/32&quot; (4 MM)_x000a_CONARCO/BRASIL "/>
        <s v="ELECTRODO AWS A5.1 E7018 DE 1/8&quot; (3.25 MM)_x000a_CONARCO/BRASIL "/>
        <s v="SOLDADURA BRONCE 1/8&quot;X 36&quot;_x000a_TECNOWELD/PERU "/>
        <s v="ELECTRODO INOX 680 DE 3.25MM_x000a_EUTECTIC CASTOLIN/BRASIL "/>
        <s v="ELECTRODO INOX 680 DE 4.00MM_x000a_EUTECTIC CASTOLIN/BRASIL "/>
        <s v="ELECTRODO INOX NAZCA NOX 312L 1/8&quot; (3.25 MM)_x000a_SOLDEXA/LINEA OERLIKON/PERU "/>
        <s v="ELECTRODO INOX NAZCA NOX 312L 5/32&quot; (4.0 MM)_x000a_SOLDEXA/LINEA OERLIKON/PERU "/>
        <s v="FUNDENTE PARA BRONCE – BORAX – FLUX WEL 246 – FRASCOS DE 200 GRAMOS_x000a_INFRA/SOLDADUR AS ESPECIALES/MEXICO "/>
        <s v="Tubo Led transparente de 60cm -10W_x000a_EVERLEO/CHINA "/>
        <s v="Tubo Led de 120 cm-20W_x000a_EVERLEO/CHINA "/>
        <s v="Tubo fluorescente T8 de 18W tubular/4000K-300LL MENS. LONG:604CMX25MM DIAM. VIDA UTIL:1800HRS_x000a_OSRAM/ASIA  "/>
        <s v="Tubo fluorescente T8 DE 36W TUBULAR/4000K-3250LL.MENS. LONG:1200CMX26MM DIAM. VIDA UTIL:1800HRS._x000a_ OSRAM/ASIA "/>
        <s v="Reflector 50W IP66_x000a_EVERLEO/CHINA "/>
        <s v="Reflector 100W IP66_x000a_EVERLEO/CHINA "/>
        <s v="Reflector 150W IP66_x000a_EVERLEO/CHINA "/>
        <s v="Reflector 200W IP66_x000a_EVERLEO/CHINA "/>
        <s v="Foco bombilla de 12W_x000a_EVERLEO/CHINA "/>
        <s v="FOCO LED DE 18W/6500K VIDA UTIL DE 30000HRS LUMENS 1620 E27_x000a_JAGER/ASIA "/>
        <s v="PANTALLA ACRILICA TRANSPARENTE DE 2X10 EATS/CUERPO DE POLICARBONATO/PROTECCION IP66/INCLUYE ACCESORIOS DE CONEXIÓN._x000a_EVERLEO/ASIA "/>
        <s v="PANTALLA ACRILICA TRANSPARTE DE 2X20WATS/CUERPO DE POLICARBONATO/PROTECCION IP66/ INCLUYE ACCESORIOS DE CONEXIÓN_x000a_EVERLEO/ASIA "/>
        <s v="LUMINARIA VIAL LED STREET LIGHT ZD216 66W NW / P27998_x000a_FEILO SYLVANIA/ZD216/COLOMBIA  "/>
        <s v="LUMINARIA LED (ALUMBRADO PÚBLICO) 280W/220V/50HZ, IP66_x000a_Potencia: 1x200W_x000a_Led chip: Philips_x000a_Driver: inventronics_x000a_Volt ent: 220-240 Vac_x000a_Flujo Lum: 28000 Lm_x000a_Color: 4500-5000K_x000a_FP&gt;0.95_x000a_IP 66_x000a_ELUX/SL200A/CHINA "/>
        <s v="Reactancia de 20W/220V _x000a_ELT/ARGENTINA "/>
        <s v="Reactancia CONVENCIONAL 36W/220V_x000a_SYLVANIA/ASIA "/>
        <s v="Panel  24W sobreponer Redondo_x000a_EVERLEO/CHINA "/>
        <s v="Arrancador S-10/40W _x000a_PHILIPS/CHINA "/>
        <s v="Fotocelula electrónica COD:RFE-A131/1000W 1800VA 50HZ_x000a_MARGIRIUS/BRASIL "/>
        <s v="Base para fotocelula con soporte “L” metalico TFBR0LM_x000a_EXATROM/CHINA "/>
        <s v="Soquet tipo baquelita PVC rosca E27_x000a_ULTRA/PERU "/>
        <s v="MALLA OLIMPICA GALVANIZADA_x000a_ABERTURA 5 CM * 5 CM._x000a_ROLLOS DE 50 M2_x000a_FERROTODO/BOLIVIA •_x0009_Calidad del Producto: El proponente deberá adjuntar en la cotización, certificados avalados de calidad del(os) producto(s), si corresponde._x000a__x000a_•_x0009_Tiempo de Entrega: 30 días_x000a__x000a_•_x0009_Lugar de Entrega: La entrega deberá ser en Almacenes de la E.M.C._x000a__x000a_•_x0009_Validez de la cotización: Mínima de 60 días calendario_x000a__x000a_Presentación de las Cotizaciones: Las cotizaciones deberán estar debidamente selladas y firmadas"/>
        <s v="CABEZAS DE EXPANSION _x000a_ROSCA IZQUIERDA UNC 5/8&quot;_x000a_LARGO DEL CASQUILLO 4 1/4&quot;_x000a_LAGO DE CUÑA 1 3/8&quot;_x000a_DIAMETRO DEL CASQUILLO 32 MM._x000a_GENERAL MACHINE / PERU "/>
        <s v="BATERIAS ELECTROLITICAS DE 150 Ah 12 VDC (BORNE NORMAL)_x000a_BATERIA TOTALMENTE SELLADA LIBRE DE MANTENIMIENTO _x000a_MOURA M150BE DIMENSIONES: 51.2 X 21.1 X 23.5 cm_x000a_PESO: 46 Kg._x000a_MOURA/BRASIL "/>
        <s v="BATERIAS ELECTROLITICAS DE 120 Ah 12 VDC (BORNE NORMAL)_x000a_BATERIA TOTALMENTE SELLADA LIBRE DE MANTENIMIENTO _x000a_TORA FREE_x000a_TORA/BRASIL "/>
        <s v="BATERIAS ELECTROLITICAS DE 100 Ah 12 VDC (BORNE NORMAL)_x000a_BATERIA TOTALMENTE SELLADA LIBRE DE MANTENIMIENTO _x000a_MOURA M100HE DIMENSIONES: 33.0 X 17.2 X 24.4 cm_x000a_PESO: 24.8 Kg._x000a_MOURA/BRASIL "/>
        <s v="BATERIAS ELECTROLITICAS DE 70 Ah 12 VDC (BORNE NORMAL)_x000a_BATERIA TOTALMENTE SELLADA LIBRE DE MANTENIMIENTO _x000a_MOURA M70KE DIMENSIONES: 28.2 X 17.5 X 17.5 cm_x000a_PESO: 16.7 Kg._x000a_MOURA/BRASIL "/>
        <s v="BATERIAS ELECTROLITICAS DE 60 Ah 12 VDC (BORNE NORMAL)_x000a_BATERIA TOTALMENTE SELLADA LIBRE DE MANTENIMIENTO _x000a_MOURA M60GE DIMENSIONES: 24.6 X 17.5 X 17.5 cm_x000a_PESO: 16.7 Kg._x000a_MOURA/BRASIL "/>
        <s v="BATERIAS ELECTROLITICAS DE 100 Ah 12 VDC (BORNE PERNO)_x000a_BATERIA TOTALMENTE SELLADA LIBRE DE MANTENIMIENTO _x000a_TORA FREE DIMENSIONES: 17.2 cm X 33 cm X 24.4 cm_x000a_TORA/BRASIL "/>
        <s v="SERVICIO DE MANTENIMIENTO DE 8000 HRS. Y MEDICION PREDICTIVA (VIBRACION Y TERMOGRAFIA) COMPRESOR ATLAS COPCO GA500 N°3_x000a_ATLAS COPCO/BOLIVIA "/>
        <s v="SERVICIO DE REPARACION MOTOSOLDADOR MILLER BIG BLUE 400XPRO_x000a_INCLUYE TARJETA DE FUENTE DE TENSION_x000a_MILLER/USA "/>
        <s v="Tablas de madera semidura roja, seccion 12&quot; x 1&quot;, L = 3.0 m_x000a_BOLIVIA _x000a_Incluye descarguio "/>
        <s v="Tablas de madera semidura roja, seccion 16&quot; x 1&quot;, L = 3.0 m_x000a_BOLIVIA _x000a_Incluye descarguio "/>
        <s v="Tablas de madera semidura roja, seccion 12&quot; x 1&quot;, L = 4.0 m_x000a_BOLIVIA _x000a_Incluye descarguio "/>
        <s v="Tablas de madera semidura roja, seccion 16&quot; x 1&quot;, L = 4.0 m_x000a_BOLIVIA _x000a_Incluye descarguio "/>
        <s v="Listones de madera semidura roja de las siguientes dimensiones: seccion: 2&quot; x 2&quot; L= 4.0 m_x000a_BOLIVIA _x000a_Incluye descarguio "/>
        <s v="Listones de madera semidura roja de las siguientes dimensiones: seccion: 2&quot; x 2&quot; L= 3.50 m _x000a_BOLIVIA_x000a_Incluye descarguio "/>
        <s v="Vigas de madera semidura (roja) escuadra 2&quot;x4&quot;x4,00m _x000a_BOLIVIA_x000a_Incluye descarguio "/>
        <s v="Vigas de madera semidura (roja) escuadra 2&quot;x4&quot;x3,50m _x000a_BOLIVIA_x000a_Incluye descarguio "/>
        <s v="Vigas de madera semidura (roja) escuadra 2&quot;x5&quot;x4,50m _x000a_BOLIVIA_x000a_Incluye descarguio "/>
        <s v="Tablones de madera semidura roja, seccion 12&quot;x2&quot;, L=4,0 _x000a_BOLIVIA_x000a_Incluye descarguio "/>
        <s v="Tablones de madera semidura roja, seccion 16&quot;x2&quot;, L=3,5 _x000a_BOLIVIA_x000a_Incluye descarguio "/>
        <s v="Escuadra de mecánico 12&quot;_x000a_TRUPER/MEXICO "/>
        <s v="Juego de destornilladores de 8 piezas (confort grip)_x000a_PRETUL/MEXICO "/>
        <s v="Juego dados al cromo negro, mando ½”, (30 pza)_x000a_MODELO: 94-662_x000a_STANLEY/CHINA BAJO LICENCIA DE STANLEY USA "/>
        <s v="Llave Crescent negra fosfatada de 12&quot;_x000a_MODELO: 87-048_x000a_STANLEY/CHINA BAJO LICENCIA DE STANLEY USA "/>
        <s v="Llave Crescent cromada de 6&quot;_x000a_MODELO: 87-431_x000a_STANLEY/CHINA BAJO LICENCIA DE STANLEY USA "/>
        <s v="Llave Crescent cromada de 8&quot;_x000a_MODELO: 87-432_x000a_STANLEY/CHINA BAJO LICENCIA DE STANLEY USA "/>
        <s v="Llave conbinada 19 mm_x000a_MODELO: 80-233_x000a_STANLEY/CHINA BAJO LICENCIA DE STANLEY USA "/>
        <s v="Llave combinada 24 mm_x000a_MODELO: 80-329_x000a_STANLEY/CHINA BAJO LICENCIA DE STANLEY USA "/>
        <s v="Llave stillson de 14&quot; USO INDUSTRIAL_x000a_TRUPER/MEXICO "/>
        <s v="Plancha de acero antidesgaste 500, de 32.00 mm  (2.0x1.0 m.)_x000a_Dureza promedio: 470-530 HB_x000a_SSAB-HARDOX/SUECIA-USA CONDICIONES TECNICAS_x000a_Dureza promedio: 500 HB_x000a_Resistencia a la tracción: 1650 N/mm2_x000a_Límite de fluencia: 1300 N/mm2_x000a_Elongación:  8% transversal_x000a_Tenacidad:  ISO – V longitudinal 30/25 joule_x000a_Acero: ASTM  A36 _x000a_Límite de fluencia mínimo: 250 MPA (36000 PSI)_x000a_Resistencia a la tracción min.: 400 MPA (58000 PSI)_x000a_Resistencia a la tracción máx.: 550 MPA (80000 PSI)    _x000a__x000a_Plancha aleada de gran resistencia al desgaste por abrasión, impacto y deslizamiento._x000a_Aplicación_x000a_•_x0009_Para elementos de movimiento de tierra, minerales y materiales abrasivos, construcción de cubo medidor en interior mina._x000a_•_x0009_Soldadas que requieren alta resistencia y una buena tenacidad a bajas Temperaturas._x000a_•_x0009_Plazo de entrega: 45 días calendario_x000a_•_x0009_Manuales: debe contar con ficha técnica_x000a_•_x0009_Lugar de entrega: Almacenes de la Empresa Minera Colquiri._x000a_•_x0009_Garantía mínima de 1 año"/>
        <s v="Plancha de acero antidesgaste 500, de 20.00 mm. (2.0x1.0m.)_x000a_Dureza promedio: 470-530 HB_x000a_QUARD/BELGICA "/>
        <s v="Plancha de acero antidesgaste 500, de 15.00 mm. (2.0x1.0m.)_x000a_Dureza promedio: 470-530 HB_x000a_QUARD/BELGICA "/>
        <s v="Plancha de acero antidesgaste 500, de 12.00 mm. (2.0x1.0m.)_x000a_Dureza promedio: 470-530 HB_x000a_QUARD/BELGICA "/>
        <s v="Plancha de acero antidesgaste 500, de 9.53 mm. (2.0x1.0m.)_x000a_Dureza promedio: 470-530 HB_x000a_QUARD/BELGICA "/>
        <s v="Plancha de acero antidesgaste 500, de 8.00 mm. (2.0x1.0m.)_x000a_Dureza promedio: 470-530 HB_x000a_SSAB-HARDOX/SUECIA-USA "/>
        <s v="Plancha de acero antidesgaste 500, de 6.00 mm. (2.0x1.0m.)_x000a_Dureza promedio: 470-530 HB_x000a_SSAB-HARDOX/SUECIA-USA "/>
        <s v="Plancha de acero antidesgaste 450, de 4.00 mm. (2.0x1.5m.)_x000a_Dureza promedio: 470-530 HB_x000a_SSAB-HARDOX/SUECIA-USA "/>
        <s v="Plancha de Acero ASTM A36 de 5/32¨x1.0x2.0 m_x000a_YANGANG/CHINA "/>
        <s v="Plancha de Acero ASTM A36 de 1/4¨x1.0x2.0 m_x000a_ARCELORMITTAL/BRASIL "/>
        <s v="Plancha de Acero ASTM A36 de 5/16¨x1.0x2.0 m_x000a_YANGANG/CHINA "/>
        <s v="Plancha de Acero ASTM A36 de 5/8¨x1.0x2.0 m_x000a_ZIZHAO/CHINA "/>
        <s v="Plancha de Acero ASTM A36 de 1 x1.0x2.0 m_x000a_ZHONGPU/CHINA "/>
        <s v="Plancha de Acero ASTM A36 de 1 1/4¨x1.0x2.0 m_x000a_ZHONGPU/CHINA "/>
        <s v="Rodamiento de rodillos cilindricos de una hilera NU 311ECP "/>
        <s v="Rodamiento de rodillos cilindricos de una hilera NJ 410 "/>
        <s v="2213TVH C3 RODAMIENTO ESFERICO 65X120X31_x000a_FAG/ALEMAN "/>
        <s v="482/472 RODAMIENTO CONICO 69.85X120X29.007_x000a_NTN/JAPON "/>
        <s v="Rodamiento de rodillos conicos 749/742_x000a_KOYO/JAPON "/>
        <s v="Rodamiento rígidos de bolas 6203 2RSH "/>
        <s v="Rodamiento rígidos de bolas 6211 2Z/C3 "/>
        <s v="Rodamiento rígidos de bolas 6212 2Z/C3 "/>
        <s v="Rodamiento rígidos de bolas 6216-2Z C3 "/>
        <s v="6305 2Z/C3 RODAMIENTO DE BOLAS 25X62X17_x000a_NTN/JAPON "/>
        <s v="Rodamiento rígido a bolas 6309 2Z/C3 "/>
        <s v="6311 2Z RODAMIENTO DE BOLAS 55X120X29_x000a_NTN/JAPON "/>
        <s v="Rodamiento rígidos de bolas 6316 2Z/C3 "/>
        <s v="Rodamiento rígidos de bolas 6319 2Z/C3 "/>
        <s v="Rodamiento de una hilera de rodillos cónicos (32218U)_x000a_NTN/JAPON "/>
        <s v="78225/78551 RODAMIENTO CONICO 57.15X140.3X33.236_x000a_NTN/JAPON "/>
        <s v="Rodamiento de rodillo a rotula 22218 E "/>
        <s v="Rodamiento de rodillos a rótula 3526 (22226E) "/>
        <s v="Rodamiento de rodillo a rotula 22314E_x000a_SKF/SUECIA "/>
        <s v="Rótula esférica radial GEZ 208 ES_x000a_SKF/SUECIA "/>
        <s v="Reten de aceite 105X140X12mm_x000a_SABO/BRASIL "/>
        <s v="Reten de aceite 120X150X14mm_x000a_CRI/SUDAMERICA "/>
        <s v="FILTRO DE ACEITE     Nº DE PARTE  61000070005_x000a_FAW/CHINA "/>
        <s v="FILTRO DE COMBUSTIBLE    Nº DE PARTE  6126000-81333 "/>
        <s v="WATER PUMP ASSY Nº DE PARTE  612600060338 "/>
        <s v="SEAL WASHER Nº DE PARTE  609070080 "/>
        <s v="WASHER Nº DE PARTE  614080082 "/>
        <s v="ALTERNATOR 24 V Nº DE PARTE  612600090630. "/>
        <s v="RODAMIENTO DESPLASADOR Nº DE PARTE  125481_x000a_FAW/CHINA "/>
        <s v="SERBO DE EMBRAGUE Nº DE PARTE  1602350-Q851 "/>
        <s v="JUNTA UNIVERSAL Nº DE PARTE  26013314080 "/>
        <s v="CHICHARRAS REGULADORAS DE FRENO TRASERO IZQUIERDO Nº DE PARTE  W3502210D02A "/>
        <s v="CHICHARRAS REGULADORAS DE FRENO TRASERO DERECHO Nº DE PARTE  W3502220D02A "/>
        <s v="TAMBOR DE FRENO POSTERIOR Nº DE PARTE  W2405117F15C "/>
        <s v="BRAKE SHOE(BALATAS DE FRENO POSTERIOR) Nº DE PARTE  W3502012F01C "/>
        <s v="PERNOS EN U PARA MUELLES FRONTAL Nº DE PARTE  2902411-Q376 "/>
        <s v="AMORTIGUADOR DE CABINA Nº DE PARTE  5001290B109 "/>
        <s v="TURBO CARGADOR COMPLETO Nº DE PARTE  612601110933. "/>
        <s v="TIRANTES DE EJE TREN EN&quot;V&quot; Nº DE PARTE  LOB232919005-D603U "/>
        <s v="PASADORES DELANTEROS DE MUELLE Nº DE PARTE  2902471-Q367 "/>
        <s v="CHICOTILLOS DE ACELERADOR Nº DE PARTE  2S1108410-174 "/>
        <s v="ACEITE ULTRA COOLANT 20LT IR 38459582 PARA COMPRESOR INGERSOLL RAND_x000a_INGERSOLL RAND/USA "/>
        <s v="Barra de acero cromado SAE 1045 Ø=50 mmX2m_x000a_ABM STEEL/TURQUIA CONDICIONES TECNICAS_x000a_ACERO CROMADO_x000a_Acero: SAE 1045_x000a_Tolerancia exterior: ISO f7_x000a_Rugosidad superficial: Ra 0,2 micras (máx.)_x000a_Espesor cromo: 20Micras ± 10%_x000a_Dureza de la superficie: 55HRc (mín.)_x000a_Rectitud: 0.5mm/m _x000a_BARRA REDONDA DE ACERO: ACERO SAE 1045 _x000a_Dureza: 163 HB (84 HRb)_x000a_Esfuerzo de fluencia: 310 MPA (45000 PSI)_x000a_Esfuerzo Máximo:  565 MPA (81900 PSI)_x000a_Elongación 16% (en 50 mm)_x000a_Reducción de área (40%)_x000a_Módulo de elasticidad 200 GPa (29000 KSI)_x000a_Maquinabilidad 57% (AISI 1212 = 100%)_x000a_FIERRO REDONDO LISO Y CUADRADO: ASTM  A36 _x000a_Límite de fluencia mínimo: 250 MPA (36000 PSI)_x000a_Resistencia a la tracción min.: 400 MPA (58000 PSI)_x000a_Resistencia a la tracción máx.: 550 MPA (80000 PSI)_x000a_Densidad: 7850 kg/m³ (0.28 lb/in³)_x000a_CONDICIONES ADICIONALES_x000a_Certificación: debe contar con ficha técnica._x000a_Detallar la normalización y dimensiones de cada material_x000a_Tiempo de entrega: 60 días calendario_x000a_Lugar de entrega: Almacenes de la Empresa Minera Colquiri._x000a_Garantía mínima de 1 año."/>
        <s v="Barra sólida cuadrada de acero ASTM A36; dimensiones: 3&quot; X 3&quot; X 6 m_x000a_WIN METALS STEEL/CHINA "/>
        <s v="Perfil estructural de acero en &quot;C&quot;3&quot;X1.1/2&quot;X1.1/2&quot;, esp 1/4&quot;, largo 6 m - Perfil conformado _x000a_WIN METALS STEEL/CHINA/PERU "/>
        <s v="Perfil estructural de acero en &quot;C&quot;: 5&quot;X 2 ½ &quot;X 2 ½ &quot;, esp 5/16&quot;, largo 6 m (CONFORMADO)_x000a_WIN METALS STEEL/CHINA/PERU "/>
        <s v="VIGA IPEAA  200 X 100 mm; 18.0 Kg./m x 6.0 mt. 4.5/6.7 (2 tramos de 6 mt)_x000a_ARCELOR MITTAL/ESPAÑA "/>
        <s v="BARRA SÓLIDA CROMADO SAE 1045 Ø=50 mm x 2 m CONDICIONES ADICIONALES_x000a_Certificación: debe contar con ficha técnica._x000a_Detallar la normalización y dimensiones de cada material_x000a_Tiempo de entrega: 60 días calendario_x000a_Lugar de entrega: Almacenes de la Empresa Minera Colquiri._x000a_Garantía mínima de 1 año."/>
        <s v="BARRA SÓLIDA CROMADO SAE 1045 Ø=80 mm x 2 m "/>
        <s v="CABLE DE ALUMINIO EESC AISLACION XLPE CUADRUPLEX N° 2 AWG CONDICIONES TECNICAS_x000a_Plazo de entrega: 50 días calendario_x000a_Certificación: debe contar con certificación de la calidad del material utilizado._x000a_Ficha técnica: adjuntar ficha técnica _x000a_Lugar de entrega: Almacenes de la Empresa Minera Colquiri._x000a_Garantía mínima de 1 año."/>
        <s v="CONSULTOR EN LINEA PARA LA ATENCION DEL LABORATORIO COMPUTACIONAL Y CURSOS DE CAPACITACION EN PAQUETES COMPUTACIONALES "/>
        <s v="BOTELLON DE OXIGENO DE 6M3 PARA USO INDUSTRIAL _x000a_CAPACIDAD: 6 M3_x000a_MODELO: CH-JA_x000a_PRESION DE LLENADO: 2100_x000a_PRUEBA HIDRAULICA : 2023 _x000a_INCLUYE RECARGA DE OXIGENO_x000a_GARANTIA DE 24 MESES CONTRA FALLAS DE FABRICA_x000a_CH-JP/CHINA MODELO 2022 "/>
        <s v="BOTELLON DE ACETILENO 5KG_x000a_CAPACIDAD:5 KG_x000a_MODELO: CH-JA_x000a_PRESION DE LLENADO: 250 LB_x000a_PRUEBA HIDRAULIC: 2023 _x000a_INCLUYE RECARGA _x000a_CH/CHINA MODELO 2022 "/>
        <s v="Perno con cabeza hexagonal de ½¨ x 16¨ NC G5, más tuerca hexagonal _x000a_IMDICO/2023/PERU "/>
        <s v="Perno con cabeza hexagonal de ½¨ x 6¨ NC G5, más tuerca _x000a_PERTEC/CHINA "/>
        <s v="Perno con cabeza hexagonal de ½¨ x 4¨ NC G5, más tuerca _x000a_PERTEC/CHINA "/>
        <s v="Volandas Planas orificio ½¨, espesor = 2.5 mm, ancho 35 mm_x000a_PERTEC/NACIONAL "/>
        <s v="Pernos de Expansión de 1,2 mts. Para sostenimiento, completo_x000a_IMDICO/2023/PERU "/>
        <s v="Perno rielero 5/8&quot; * 2,1/2”_x000a_Para línea cauville de 30 LB._x000a_Tuerca exagonal de 5/8_x000a_MODEPSA/IND.PERUANA "/>
        <s v="Perno rielero 3/4&quot; * 3” _x000a_Para línea cauville de  60 LB/YD_x000a_Tuerca exagonal de ¾_x000a_MODEPSA/IND.PERUANA "/>
        <s v="GRASERA NEUMATICA DE 13 KG "/>
        <s v="BALDE DE ACEITE 250_x000a_VISTONY/EEUU "/>
        <s v="BALDE DE GRASA LITHIUM EP2_x000a_LITHIUM/EEUU "/>
        <s v="LLAVES COMBINADAS 6-32 MM_x000a_STANLEY/EEUU "/>
        <s v="JUEGO DE 26 PZAS. FAMAX 8-34 MM_x000a_STANLEY/EEUU "/>
        <s v="CALIBRE PIE DE REY_x000a_STANLEY/BRA "/>
        <s v="JUEGO DE DESTORNILLADORES 100 V_x000a_UYUSTTOOL/TAIWAN "/>
        <s v="CAJA METALICA ROJA 19&quot; CON BANDEJA PARA HERRAMIENTAS_x000a_UYUSTTOOL/TAIWAN "/>
        <s v="AMOLADORA DE 5&quot; 1300 W GSM13_x000a_BOCH/BRA "/>
        <s v="TALADRO C/PERC 1/2&quot; 650 W_x000a_BOCH/BRA "/>
        <s v="JUEGO DE LLAVES MIXTAS DE 1/4 A 1&quot;_x000a_UYUSTTOOL/TAIWAN "/>
        <s v="JUEGO DE DADOS DESDE 6 MM A 32 MM_x000a_UYUSTTOOL/TAIWAN "/>
        <s v="PAR DE LLAVES MIXTAS DE 1 1/8&quot;_x000a_UYUSTTOOL/TAIWAN "/>
        <s v="MULTIMETRO_x000a_UYUSTTOOL/TAIWAN "/>
        <s v="DESARMADORES DIELECTRICOS_x000a_UYUSTTOOL/TAIWAN "/>
        <s v="ALICATE DE CORTE AISLADO_x000a_UYUSTTOOL/TAIWAN "/>
        <s v="CUCHILLA DE CORTE_x000a_UYUSTTOOL/TAIWAN "/>
        <s v="JUEGO DE ALICATES_x000a_UYUSTTOOL/TAIWAN "/>
        <s v="JUEGO DE DESTORNILLADORES DE GOLPE_x000a_UYUSTTOOL/TAIWAN "/>
        <s v="CINTA AISLANTE_x000a_3M/EEUU "/>
        <s v="CINTA VULCANIZANTE_x000a_3M/EEUU "/>
        <s v="VENTILADOR AXIAL MINERO DE 30 HP_x000a_18000 CFM DE ALABE VARIABLE_x000a_TIPO: MONOETAPICO AXIAL_x000a_ALTURA DE TRABAJO : 4200 MSNM_x000a_CAUDAL DE AIRE: 18000 CFM_x000a_PRESION TOTAL: 6,8 IN WATER PRESSURE_x000a_PRESION ESTATICA: 5,83 IN WATER PRESSURE_x000a_PRESION DINAMICA: 0,97 IN WATER PRESSURE_x000a_POTENCIA CONSUMIDA: 30 HP_x000a_TENSION NOMINAL : 440 V_x000a_FRECUENCIA: 50 HZ_x000a_POLOS: 2_x000a_MOTOR TRIFASICO_x000a_RPM DEL VENTILADOR: 3000_x000a_ARRANQUE ESTRELLA TRIANGULO_x000a_GRADO DE PROTECCION: IP-55_x000a_AISLAMIENTO : CLASE F_x000a_NO INCLUYE ARRANCADOR_x000a_MODELO: VAV-26-18-3000-1_x000a_AIRMAX/PERU "/>
        <s v="Acople de Inodoro para tubo de 4&quot;  _x000a_CALI/BRASIL "/>
        <s v="Adaptador CPVC DN 3/4&quot;  _x000a_PAVCO/COLOMBIA "/>
        <s v="Adaptador CPVC DN 3/4&quot; - 1/2&quot;  PAVCO "/>
        <s v="Adaptador PVC E-40M. DN 1/2&quot;  _x000a_PAVCO/COLOMBIA "/>
        <s v="Adaptador PVC E-40 M. DN 3/4&quot;  _x000a_PAVCO/COLOMBIA "/>
        <s v="Brida Rosc sin agujero 1/2&quot;  _x000a_TIGRE/NACIONAL "/>
        <s v="Brida Rosc sin agujero 3/4&quot;  _x000a_TIGRE/NACIONAL "/>
        <s v="Caja sifonada CUAD ALUM 100 MM_x000a_KRONA/BRASIL   "/>
        <s v="Caja sifonada CUAD ALUM 150MM  _x000a_KRONA/BRASIL   "/>
        <s v="Caja sifonada sanitaria 4x10 METALICO_x000a_ASTRA/BRASIL "/>
        <s v="Caja sifonada sanitaria 6x10_x000a_ASTRA/BRASIL "/>
        <s v="Caja rectangular PVC_x000a_PERU "/>
        <s v="Caja eléctrica octogonal  PVC  _x000a_PERU "/>
        <s v="Caja para conexiones eléctricas redonda  + tapa_x000a_PERU "/>
        <s v="Chicotillo PVC DN 1/2&quot; x 40 cm  40 12831_x000a_KRONA/BRASIL   "/>
        <s v="Cinta teflón  sella rosca de 3/4&quot; -10m_x000a_FV/ARGENTINA   "/>
        <s v="Codo 45°   PVC  E-40 Soldable DN 2”_x000a_PAVCO/COLOMBIA "/>
        <s v="SEMICODO 1/2&quot; _x000a_NACIONAL "/>
        <s v="SEMICODO  4&quot; PVC_x000a_NACIONAL "/>
        <s v="SEMICODO DE   4&quot; PVC  PAVCO_x000a_NACIONAL "/>
        <s v="SEMICODO 1 1/2&quot; PVC  PAVCO_x000a_NACIONAL "/>
        <s v="SEMICODO DE 3/4&quot; _x000a_NACIONAL "/>
        <s v="Codo 45° CPVC DN 3/4&quot;  _x000a_PAVCO/COLOMBIA "/>
        <s v="Codo 45°sanitario 2&quot; PVC  CC DN_x000a_PAVCO/COLOMBIA "/>
        <s v="Codo DE 1 1/2&quot; PVC  PAVCO_x000a_PERU "/>
        <s v="Codo 90° PVC E-40 SOLDABLE DN 2&quot; _x000a_PAVCO/COLOMBIA "/>
        <s v="Codo DE  4&quot; PAVCO_x000a_PERU "/>
        <s v="Codo 90° CPVC DN 3/4&quot;  _x000a_PAVCO/COLOMBIA "/>
        <s v="Codo 90° rosca DN 1/2&quot;_x000a_KRONA/BRASIL   "/>
        <s v="Codo 90° rosca DN 3/4&quot; PVC_x000a_KRONA/BRASIL   "/>
        <s v="Codo DE 2&quot; PVC _x000a_NACIONAL "/>
        <s v="Codos 90° 4&quot; SANITARIO_x000a_TIGRE/BRASIL "/>
        <s v="Copla CPVC DN 3/4&quot;  _x000a_PAVCO/COLOMBIA "/>
        <s v="Copla PVC rosca DN 1/2&quot; _x000a_KRONA/BRASIL   "/>
        <s v="Copla rosca DN 3/4&quot; PVC  _x000a_KRONA/BRASIL   "/>
        <s v="Flotador DN 1/2&quot; _x000a_ESSETI/MEXICO "/>
        <s v="Flotador DN 3/4&quot;  _x000a_ESSETI/MEXICO "/>
        <s v="Limpiador PVC 760GR.  PAVCO_x000a_PERU "/>
        <s v="Niple H.PVC DN 1/2&quot;_x000a_KRONA/BRASIL   "/>
        <s v="Niple H. PVC rosca DN 3/4&quot;_x000a_KRONA/BRASIL   "/>
        <s v="Reducción BUJE PVC E-40 S. DN 2&quot; X 1 1/2&quot; _x000a_PAVCO/COLOMBIA "/>
        <s v="Reducción BUJE PVC E-40 S. DN 4&quot; X 2&quot; _x000a_PAVCO/COLOMBIA "/>
        <s v="Reducción de 4&quot; a 2&quot; _x000a_TIGRE/BRASIL "/>
        <s v="Reducción BUJE PVC ROSCA DN 3/4&quot;X 1/2&quot; _x000a_KRONA/BRASIL   "/>
        <s v="SELLAROSCA H3 POMO 125cc   "/>
        <s v="Tapa de Inodoro _x000a_ASTRA/PERU "/>
        <s v="Tapon rosca macho 1/2&quot; PVc  _x000a_KRONA/BRASIL   "/>
        <s v="Tapon rosca macho 3/4&quot; PVc  _x000a_KRONA/BRASIL   "/>
        <s v="Tee 1 1/2&quot; PVC  _x000a_NACIONAL "/>
        <s v="Tee 2&quot; PVC  _x000a_NACIONAL "/>
        <s v="Tee 3/4&quot;  PAVCO_x000a_NACIONAL "/>
        <s v="Tee rosca 1/2&quot;_x000a_TIGRE/BRASIL "/>
        <s v="Tee rosca 3/4&quot; _x000a_TIGRE/BRASIL "/>
        <s v="Tee Sanitario 4&quot; PVC  _x000a_NACIONAL "/>
        <s v="Tee Sanitario 4&quot; PVC  _x000a_PAVCO/COLOMBIA "/>
        <s v="Tuberia PVC CLASE -6 AG DN 6”X 6 m_x000a_DISMAT/NACIONAL "/>
        <s v="Tuberia PVC SDR -26 AG DN 1 1/2&quot;  X 6_x000a_DISMAT/NACIONAL "/>
        <s v="Tuberia PVC clase 9/SDR 26 AG DN 2&quot;  _x000a_DISMAT/NACIONAL "/>
        <s v="Tuberia PVC clase 6 AG DN  4&quot;  X6 m_x000a_DISMAT/NACIONAL "/>
        <s v="Tuberia CPVC DN 1/2&quot; X 3 m_x000a_PAVCO/COLOMBIA "/>
        <s v="Tuberia CPVC DN 3/4&quot; x 3m  _x000a_PAVCO/COLOMBIA "/>
        <s v="Tubería PVC desagüe DN  2&quot; X 4 m_x000a_DISMAT/NACIONAL "/>
        <s v="Tubería PVC DESAGUE DN 4&quot; X 4m_x000a_DISMAT/NACIONAL "/>
        <s v="Tubería PVC E-40 DN 1/2&quot; X 6MTS. EXTREMO LISO_x000a_DISMAT/NACIONAL "/>
        <s v="Tubería PVC E-40 DN 3/4&quot; x 6MTS EXTREMO LISO_x000a_DISMAT/NACIONAL "/>
        <s v="CAÑERIA PVC rosca 1/2&quot; E-40_x000a_NACIONAL "/>
        <s v="Tuberia PVC AILC SDR-35 AG DN 4&quot;  x 6 m_x000a_DISMAT/NACIONAL "/>
        <s v="Tuberia SDR 35 6&quot;  _x000a_TIGRE/BRASIL "/>
        <s v="Tuberia Bergman  1/2&quot;_x000a_NACIONAL "/>
        <s v="Tuberia Bergman  5/8&quot;_x000a_NACIONAL "/>
        <s v="Tuberia Bergman  3/4&quot;_x000a_NACIONAL "/>
        <s v="Unión UNIVERSAL rosca DE 1/2&quot;  PVC  _x000a_TIGRE/NACIONAL "/>
        <s v="Ye DE 1 1/2&quot; PVC  _x000a_NACIONAL "/>
        <s v="Ye PVC sanitaria DN 2&quot; _x000a_PAVCO/COLOMBIA "/>
        <s v="Ye PVC sanitaria DN 4&quot; _x000a_PAVCO/COLOMBIA "/>
        <s v="Ye reducción PVC sanitaria DN 4” x 2”_x000a_PAVCO/COLOMBIA "/>
        <s v="Neumáticos 205R-16C radiales D964 Tiempo de Entrega: 20 días calendario"/>
        <s v="Neumáticos 7.00-16C radiales 116/114N "/>
        <s v="Neumáticos 195R-14C radiales 106/104N "/>
        <s v="CINTURON DE SEGURIDAD CON PORTALAMPARA_x000a_-_x0009_Hebilla de lengüeta_x000a_-_x0009_Pieza de retención_x000a_-_x0009_Correa y hebilla del paquete del respirador_x000a_-_x0009_Etiqueta de identificación e inspección._x000a_-_x0009_Bucle de correa_x000a_-_x0009_Anillo en D_x000a_-_x0009_Etiqueta de instrucciones_x000a_-_x0009_Correa y hebilla del paquete de baterías_x000a_-_x0009_Almohadilla de cuerpo_x000a_-_x0009_Instrucciones generales_x000a_-_x0009_Etiqueta de precaución (anillo en D)_x000a_-_x0009_Que cumpla con norma ANSI/ASSE A 10:32-2004._x000a_-_x0009_Cinta de nylon de 48 a 50 mm_x000a_-_x0009_Con argolla para cabo de vida con capacidad mayor a 200 lb_x000a_MSA/278133/CHILE "/>
        <s v="TAFILETE PARA CASCO DE FIBRA MINA_x000a_-_x0009_De preferencia Modelo STAZ-ON._x000a_-_x0009_De preferencia hecho en Estados Unidos_x000a_-_x0009_Sistema de ajuste tipo correa deslizante._x000a_-_x0009_Con ajuste de 4 puntos._x000a_-_x0009_Conexión de punto a punto._x000a_-_x0009_Que proporcione un ajuste firme y cómodo, manteniendo la posición._x000a_-    Posicionamiento perfecto del arnés mediante ajuste de la altura de la longitud para uso con mascara. _x000a_MSA/STAZ-ON/MEXICO "/>
        <s v="TAPONES AUDITIVOS DE INSERCION _x000a_-_x0009_Color azul translucido._x000a_-_x0009_Material suave lavable._x000a_-_x0009_Diseño de 3 aletas que permite mejor ajuste en el canal_x000a_-_x0009_Vástago ergonómico que se sujeta con los dedos, facilita la inserción de los tapones y ayuda a mantenerse limpios._x000a_-_x0009_Nivel de reducción de ruido (NRR) de 25 decibeles (db)_x000a_-_x0009_Debe ser disponible en estuche útil que se puede enganchar fácilmente en el cinturón o en el casco, para que los tapones se puedan sacar y guardar rápidamente._x000a_-_x0009_Debe ser más cómodo y mejor ajuste._x000a_-_x0009_Mayor tiempo de uso._x000a_-_x0009_Cumple norma ANSI S3.19-1974_x000a_3M/1291/BRASIL "/>
        <s v="CAMISA CON CINTA REFLECTIVA (TELA JEANS)_x000a_•_x0009_TELA JEAN DE PRIMERA CALIDAD DE  14 ONZAS._x000a_•_x0009_BOTONES DE PRIMERA CALIDAD_x000a_•_x0009_DOBLE COSTURA REFORZADA, CADENA POR DENTRO_x000a_•_x0009_DOS BOLSILLOS DELANTEROS REFORZADOS_x000a_•_x0009_CINTA REFLECTIVA DE PRIMERA CALIDAD_x000a_•_x0009_TRAQUES O REMACHE_x000a_•_x0009_LOGOTIPO BORDADO EN EL PECHO Y MANGA._x000a_BOLIVIA ESPECIFICACIONES TECNICAS _x000a_CAMISA CON CINTA REFLECTIVA_x000a_•_x0009_CAMISA DE  14 ONZAS._x000a_•_x0009_BOTONES DE PRIMERA CALIDAD_x000a_•_x0009_DOBLE COSTURA REFORZADA, CADENA POR DENTRO_x000a_•_x0009_DOS BOLSILLOS DELANTEROS REFORZADOS_x000a_•_x0009_CINTA REFLECTIVA DE PRIMERA CALIDAD_x000a_•_x0009_TRAQUES_x000a_•_x0009_LOGOTIPO BORDADO EN EL PECHO Y MANGA._x000a_•_x0009_TALLAS A DIFINIR._x000a_MUESTRA OBLIGATORIO_x000a__x000a_PANTALON CON CINTA REFLECTIVA_x000a_•_x0009_PANTALON DE 14 ONZAS._x000a_•_x0009_RESISTENCIA A LA ROTURA._x000a_•_x0009_COSTURAS REFORZADAS POR DENTRO CON CADENA._x000a_•_x0009_   CON REFLECTIVOS._x000a_•_x0009_   BROCHE Y CIERRE METALICOS DE PRIMERA CALIDAD_x000a_•_x0009_   TALLAS A DIFINIR._x000a_MUESTRA OBLIGATORIO._x000a_TIEMPO DE ENTREGA: 30 DIAS CALENDARIO_x000a__x000a_METODO DE CALIFICACION _x000a_FASE I (DOCUMENTOS CUMPLE Y NO CUMPLE) (FOTOCOPIAS)_x000a_-_x0009_Cedula de identidad del representante legal o propietario_x000a_-_x0009_Matrícula de comercio/registro SEPREC._x000a_-_x0009_Número de identificación tributaria actualizado._x000a_-_x0009_PRESENTACIÓN DE MUESTRAS_x000a_NOTA. - El incumplimiento de presentación de cualquiera de los documentos mencionados estará SUJETA A DESCALIFICACIÓN DEL PROCESO._x000a_FASE II (VALORACION TECNICA)_x000a_A)_x0009_CALIDAD (60%)_x000a_1._x0009_Prueba en operación de las muestras presentadas (60%)_x000a_B)_x0009_PROPUESTA TECNICA (25%)_x000a_a._x0009_Hoja de especificaciones técnicas (10%) _x000a_b._x0009_Tiempo de entrega (7%)_x000a_c._x0009_Certificados de CALIDAD basados según NORMA NACIONAL E INTERNACIONAL (8%)_x000a_C)_x0009_COSTO (15%)_x000a_Precio ofertado (15%)"/>
        <s v="PANTALON CON CINTA REFLECTIVA. (TELA JEANS)_x000a_•_x0009_PANTALON DE 14 ONZAS._x000a_•_x0009_RESISTENCIA A LA ROTURA._x000a_•_x0009_COSTURAS REFORZADAS POR DENTRO CON CADENA._x000a_•_x0009_   CON REFLECTIVOS DE PRIMERA CALIDAD_x000a_•_x0009_   BROCHE Y CIERRE METALICOS DE PRIMERA CALIDAD_x000a_BOLIVIA "/>
        <s v="ESMERILADORA DE BANCO DE 6&quot; VELOCIDAD DE 3000 RPM._x000a_TRUPER/MEXICO "/>
        <s v="EQUIPO OXICORTE COMPLETO V. JOURNEYMAN_x000a_EQUIPO VICTOR PARA CORTE POR OXI-GAS Y SOLDADURA PARA TRABAJO PESADO _x000a_INCLUYE: REGULADORES DE OXIGENO Y ACETILENO EDGE ESS4, MANGO MEZCLADOR_x000a_ADITAMENTO DE CORTE, BOQUILLA DE CORTE_x000a_BOQUILLA PARA CALENTAR, BOQUILLA PARA SOLDAR, MANGUERA GEMELA (6,1 M * 6,4 MM) CHISPERO, LIMPIABOQUILLAS, MONOGAFAS_x000a_VALVULAS ANTIRETORNO DE LLAMA  INCORPORADA_x000a_VICTOR / USA "/>
        <s v="TECLE A CADENA DE 1 TON. LEVANTAMIENTO ESTANDAR 3 M. COD. 16824_x000a_TRUPER/MEXICO "/>
        <s v="ARCO DE SOLDAR MULTIPROCESO APTO PARA SOLDAR ELECTRODO 7018 Y ALAMBRE FLUX SIN GAS, INCLUYE TODOS SUS CABLES: TORCHA MIG. TORCHA TIG, CABLES DE SOLDADURA ARCO Y MASCARA_x000a_250 AMP_x000a_DE USO PROFESIONAL, FACIL DE TRANSPORTAR: 49 CM * 30 CM *  20 CM._x000a_BAMBOZZI / BRASIL "/>
        <s v="LIJADORA A BATERIA BOCH CON DOS BATERIAS_x000a_BOCHS/ASIA "/>
        <s v="AMOLADORA A BATERIA _x000a_DEWALT/ASIA RPCHINA "/>
        <s v="TRASPALETA 3TON TRUPER 15083 _x000a_TRUPER/MEXICO "/>
        <s v="SLINGA DE 2TON X4MTR CON GANCHO _x000a_TRUPER/MEXICO "/>
        <s v="GRILLETES 3/8 _x000a_FIERO/MEXICO "/>
        <s v="GRILLETES ½ _x000a_FIERO/MEXICO "/>
        <s v="GRILLETES 5/8 _x000a_FIERO/MEXICO "/>
        <s v="GRILLETES ¾ _x000a_FIERO/MEXICO "/>
        <s v="CARRITOS 2 POSICIONES 42710 _x000a_PRETUL /MEXICO "/>
        <s v="CARRITO DE CARGA 49907 _x000a_PRETUL /MEXICO "/>
        <s v="LLANTA IMPONCHABLE CODIGO 19658 _x000a_TRUPER/MEXICO "/>
        <s v="CINTA AISLANTE 3M_x000a_3M/CHINA "/>
        <s v="CINTA DOBLE IMPACTO_x000a_TRUPER/MEXICO "/>
        <s v="ARRANCADOR DE BATERIA CON COMPRESOR PORTATIL_x000a_BLACKANDDECKE/CHINA "/>
        <s v="ENGRASADORA TRUPER CODIGO 16866 _x000a_TRUPER/MEXICO "/>
        <s v="RACK DE PISO PARA 19 MODELOS DE LIJA 51578 _x000a_TRUPER/MEXICO "/>
        <s v="LLAVE EN CRUZ TRUPER 18024 _x000a_TRUPER/MEXICO "/>
        <s v="LLAVE EN CRUZ TRUPER 15480 _x000a_TRUPER/MEXICO "/>
        <s v="PINZA PONCHADORA MODULOS INTERCAMBIABLES TRUPER 18343 _x000a_TRUPER/MEXICO "/>
        <s v="PRENSA DE BANCO 5 1/2 TRUPER CODIGO 18593 _x000a_TRUPER/MEXICO "/>
        <s v="ESCALERA TIPO TIJERA TRUPER CODIGO 10435 _x000a_TRUPER/MEXICO "/>
        <s v="GATA HIDRAULICA TIPO CAIMAN TRUPER 14802 _x000a_TRUPER/MEXICO "/>
        <s v="GATA HIDRAULICA TIPO CAIMAN TRUPER 14947 _x000a_TRUPER/MEXICO "/>
        <s v="GENERADOR PORTATIL TRUPER 15344_x000a_TRUPER/MEXICO "/>
        <s v="BASCULA ELECTRONICA COLGANTE 300KG TRUPER 100788 _x000a_TRUPER/MEXICO "/>
        <s v="BOTELLON DE CO2 (GAS CARBONICO) CILINDRO DE 10 KILOS DE CAPACIDAD DE CARGA_x000a_SEFIC/ASIA "/>
        <s v="Repotenciado de inducido para Locomotora Ruso de 7TN (rebobinado completo nuevo, cambio de eje nuevo, cambio de colector nuevo y rodamientos nuevos). SE ADJUNTA CONDICIONES TECNICAS Y CONDICIONES ADICIONALES (PDF)"/>
        <s v="Bobinado juego de Bobinas de campo para motor de locomotora RUSA 7TN (4 principales y 4 auxiliares) todo nuevo. "/>
        <s v="FRESOLIN 4 FLANCOS DIN 844-A L-M-N HSS-E - 3MM  CONDICIONES TECNICAS_x000a_APLICACIONES_x000a_Uso en Maestranza.  _x000a_Certificación: debe contar con ficha técnica_x000a_Lugar de entrega: Almacenes de la Empresa Minera Colquiri._x000a_Garantía mínima de 1 año."/>
        <s v="FRESOLIN 4 FLANCOS DIN 844-A L-M-N HSS-E - 4MM  "/>
        <s v="FRESOLIN 4 FLANCOS DIN 844-A L-M-N HSS-E - 5MM  "/>
        <s v="FRESOLIN 4 FLANCOS DIN 844-A L-M-N HSS-E - 6MM  "/>
        <s v="FRESOLIN 4 FLANCOS DIN 844-A L-M-N HSS-E - 8MM  "/>
        <s v="FRESOLIN 4 FLANCOS DIN 844-A L-M-N HSS-E - 10MM  "/>
        <s v="FRESOLIN 4 FLANCOS DIN 844-A L-M-N HSS-E - 12MM  "/>
        <s v="FRESOLIN 4 FLANCOS DIN 844-A L-M-N HSS-E - 14MM  "/>
        <s v="FRESOLIN 4 FLANCOS DIN 844-A L-M-N HSS-E - 16MM  "/>
        <s v="FRESOLIN 4 FLANCOS DIN 844-A L-M-N HSS-E - 18MM  "/>
        <s v="FRESOLIN 4 FLANCOS DIN 844-A L-M-N HSS-E - 20MM  "/>
        <s v="FRESOLIN 4 FLANCOS DIN 844-A L-M-N HSS-E - 22MM  "/>
        <s v="FRESOLIN 4 FLANCOS DIN 844-A L-M-N HSS-E - 25,5MM  "/>
        <s v="FRESOLIN 4 FLANCOS DIN 844-A L-M-N HSS-E - 26MM "/>
        <s v="INSERTO TRIANGULAR  1 1/1&quot;  "/>
        <s v="INSERTO CUADRADO 3/4&quot;X3/4&quot;X1/4&quot; "/>
        <s v="GOMA EN PLANCHA SBR DE 1 PLY Ancho: 100 cm Esp: 1/8&quot; Shore 60/65 PROPIEDADES_x000a_Goma en plancha 1/2”,_x000a_Material: GOMA PURA – BEIGE (caucho natural)_x000a_Pliegues: 3_x000a_Peso específico:                 1,3 ±0,05 gr/cm3_x000a_Dureza:                                50 ± 5 shore a_x000a_carga de rotura:                  ≥ 10 mpa_x000a_alargamiento a la rotura:   ≥ 500 %_x000a_resistencia al desgarro:     25 n/ mm_x000a_temperatura mínima de servicio: -40 ºC_x000a_temperatura máxima de servicio: 80 ºC_x000a_envejecimiento por aire caliente: 70 h x 70ºc_x000a_Goma en plancha diferentes medidas ½”, 3/8”, 5/16” y ¼” _x000a_Material: caucho común (SBR) _x000a_Pliegues: 3_x000a_Densidad: 1.6 gr/cm3_x000a_Dureza:  65+/-5 Shore A_x000a_Carga de rotura: 3 MPA_x000a_Temperatura: -30/+90 ºC_x000a_Fondo metal-goma de jebe o poliuretano para skip e=2” Lateral metal-goma de jebe o poliuretano para skip e=1”_x000a_Dureza     : Shore 75/80 _x000a_Material    : _x000a_Fondo metal-goma de jebe o poliuretano para skip de 2” (espesor) con 18 perforaciones de 63” X 30” X 2”._x000a_Lateral metal-goma de jebe o poliuretano para skip de 1” (espesor) con 15 perforaciones de 49” X 53” X 1”.  _x000a_Barra redonda de goma sólido_x000a_Dureza     : Shore 75/80 _x000a_Material    : goma de jebe_x000a_Diámetro = 70 mm_x000a_Longitud = 1200 mm_x000a__x000a_SE ADJUNTA PLANOS (PDF)"/>
        <s v="Temperatura: 30/+120°C "/>
        <s v="GOMA EN PLANCHA SBR DE 2 PLY Ancho: 100 cm Esp: 1/4&quot; Shore 60/65 "/>
        <s v="GOMA EN PLANCHA SBR DE 3 PLY Ancho: 100 cm Esp: 1/2&quot; Shore 60/65 "/>
        <s v="GOMA EN PLANCHA SBR DE 3 PLY Ancho: 100 cm Esp: 3/8&quot; Shore 60/65 "/>
        <s v="Vidrio Templado color bronce 8mm. 72.0 cm. x 150.0 cm. "/>
        <s v="Vidrio Templado color bronce 8mm 77.5 cm. x 78.0 cm. "/>
        <s v="Vidrio Templado color bronce 8mm 79.5 cm. x 159.0 cm. "/>
        <s v="Vidrio Templado color bronce 8mm 100.0 cm. x 100.0 cm. "/>
        <s v="Vidrio Templado color bronce 8mm 101.5 cm. x 138.5 cm. "/>
        <s v="Vidrio Templado color bronce 8mm 93.2 cm. x 169.1 cm. "/>
        <s v="Vidrio Plano Incoloro 3mm. 60 cm. x 60 cm. "/>
        <s v="Vidrio Plano Incoloro 4mm. 60 cm. x 60   cm. "/>
        <s v="Vidrio Plano Incoloro 3mm. 100 cm. x 100   cm. "/>
        <s v="Vidrio Plano Incoloro 4mm. 120 cm. x 80   cm. "/>
        <s v="Vidrio Catedral Incoloro 4 mm.(granizado) 100cm x 100 cm  "/>
        <s v="Vidrio Catedral Incoloro 4 mm.(granizado) 120cm x40 cm "/>
        <s v="Vidrio Catedral Incoloro 4 mm.(granizado) 60cm x60 cm "/>
        <s v="Espejo Incoloro 5mm. 0.90m x 1.05 m "/>
        <s v="Espejo Incoloro 5mm. 0.80 m x 1.05 m "/>
        <s v="Espejo Incoloro 5mm. 1.50 m x 1.05 m "/>
        <s v="Soporte para Vidrio (uñetas) "/>
        <s v="CONSTRUCCION AREAS DE SERVICIO - Planta Concentradora (Solo Mano de obra) "/>
        <s v="MANTENIMIENTO GARAJES (Tinglado) "/>
        <s v="GUANTES DE LANA CON PALMA ENGOMADA_x000a_- Manga corta._x000a_- Revestimiento en la palma látex._x000a_- Material de algodón y poliéster._x000a_- Puño elástico._x000a_- Acabado rugoso en toda la superficie._x000a_- Forma anatómica._x000a_- Tejido sin costuras para reducir la irritación._x000a_- Color gris oscuro._x000a_- Entrega en dos partidas._x000a_- Tallas requeridas._x000a__x000a_Talla Cantidad (pares)_x000a_    M         400_x000a_     L          683_x000a_ TOTAL   1083_x000a_SHOWA/MALASIA "/>
        <s v="CINTA DE VIDRIO C/ADHESIVO 3M # 27 36Y 3/4&quot; SE ADJUNTA CONDICIONES TECNICAS Y CONDICIONES ADICIONALES (PDF)"/>
        <s v="ESTUCHE DE ESPAGUETTI TERMOCONTRAIBLE 3M FP-301 DIFERENTES COLORES "/>
        <s v="CINTA DE VIDRIO C/ADHESIVO 3M # 27 36Y 3/4&quot; "/>
        <s v="CONECTOR EN TUBO CSC 22-16 AISLADO ROJO "/>
        <s v="CONECTOR EN TUBO CSC 16-14 AISLADO AZUL "/>
        <s v="CONECTOR EN TUBO CSC 10-12 AISLADO AMARILLO "/>
        <s v="TERMINAL PUNTA HUECA KSN 2.5 MM2 AZUL E2512 "/>
        <s v="TERMINAL CSC AISL.OJAL NO 18-22 AWG 5MM ROJO "/>
        <s v="TERMINAL CSC AISL OJAL NO 22-18 AWG 6 MM ROJO "/>
        <s v="TERMINAL OJAL AMARILLO KSN 4-6 MM2 DIAM 5.3MM RV5.5-5 "/>
        <s v="TERMINAL OJAL AMARILLO KSN 4-6 MM2 DIAM 6.5MM RV5.5-6 "/>
        <s v="TERMINAL OJAL AMARILLO KSN 4-6 MM2 DIAM 8.4MM RV5.5-8 "/>
        <s v="TERMINAL ABIERTO AZUL KSN 1.5-2.5 MM2 DIAM 4.3 MM, _x000a_SVL2-4 "/>
        <s v="TERMINAL ABIERTO AZUL KSN 1.5-2.5 MM2 DIAM 5.3 MM, _x000a_SVL2-5 "/>
        <s v="TERMINAL CSC AISL &quot;Y&quot; NO 10-12 AWG 5MM AMARILLO "/>
        <s v="TERMINAL CSC AISL &quot;Y&quot; NO 10-12 AWG 6MM AMARILLO "/>
        <s v="TERMINAL CSC AISL MACHO NO 14-16 AWG AZUL "/>
        <s v="TERMINAL CSC AISL MACHO NO 18-22 AWG ROJO "/>
        <s v="TERMINAL CSC AISL MACHO NO 10-12 AWG AMARILLO "/>
        <s v="TERMINAL CSC AISLADO HEMBRA CON DERIVACION ROJO MF-1.25 22-16 AWG "/>
        <s v="TERMINAL CSC AISLADO HEMBRA CON DERIVACION AMARILLO MF-5.5 12-10 AWG "/>
        <s v="TERMINAL OJAL DE CU/SN KSN 10 MM2 DIAM 6.2MM SC(JGK)-10 "/>
        <s v="TERMINAL OJAL DE CU/SN KSN 16 MM2 DIAM 6.2MM SC(JGK)-16 "/>
        <s v="TERMINAL OJAL DE CU/SN KSN 25 MM2 DIAM 8.2MM SC(JGK)-25 "/>
        <s v="TERMINAL OJAL DE CU/SN KSN 35 MM2 DIAM 8.2MM SC(JGK)-35 "/>
        <s v="TERMINAL OJAL DE CU/SN KSN 50 MM2 DIAM 10.5MM SC(JGK)-50 "/>
        <s v="TERMINAL OJAL DE CU/SN KSN 70 MM2 DIAM 12.5MM SC(JGK)-70 "/>
        <s v="TERMINAL OJAL DE CU/SN KSN 95 MM2 DIAM 12.5MM SC(JGK)-95 "/>
        <s v="TERMINAL OJAL LCT AMARILLO C7 2,5/6 MM2 DIAM 12 MM "/>
        <s v="TERMINAL HEMBRA PLANO LCT AZUL 1-2.5MM2 FORRADO B20 "/>
        <s v="TERMINAL PUNTA HUECA KSN 6 MM2 ROJO E6012 "/>
        <s v="TERMINAL ABIERTO ROJO KSN 0.5-1 MM2 DIAM 4.3 MM, SVM1.25-4 "/>
        <s v="TERMINAL ABIERTO AZUL KSN 1.5-2.5 MM2 DIAM 3.7 MM, SVL2-3.5 "/>
        <s v="TERMINAL ABIERTO AZUL KSN 1.5-2.5 MM2 DIAM 4.3 MM, SVL2-4 "/>
        <s v="TERMINAL ABIERTO AMARILLO KSN 4-6 MM2 DIAM 4.3 MM, SVL5.5-4 "/>
        <s v="TERMINAL ABIERTO AMARILLO KSN 4-6 MM2 DIAM 5.3 MM, SV5.5-5 "/>
        <s v="TERMINAL OJAL ROJO KSN 0.5-1 MM2 DIAM 5.3MM RV1.25-5 "/>
        <s v="TERMINAL OJAL ROJO KSN 0.5-1 MM2 DIAM 6.5MM RV1.25-6 "/>
        <s v="TERMINAL OJAL AZUL KSN 1.5-2.5 MM2 DIAM 5.3MM RVS2-5 "/>
        <s v="TERMINAL OJAL AZUL KSN 1.5-2.5 MM2 DIAM 6.5MM RVS2-6 "/>
        <s v="CONECTOR TIPO RESORTE KSN SP1 "/>
        <s v="CONECTOR RESORTE KSN DIAM 11.2 MM, P73 "/>
        <s v="CONECTOR RESORTE CSC SWY13 "/>
        <s v="CONSTRUCCION TANQUE DE ALMACENAMIENTO DE AGUA (ICHINOCO) Tiempo de Ejecución: hasta el 26 de Diciembre de 2023._x000a_Lugar: Ichinoco_x000a_Transporte: Todo el transporte de Material y personal es responsabilidad del contratista._x000a_DOCUMENTOS DE LA PROPUESTA ECONÓMICA_x000a_Los documentos a presentar en la propuesta económica son:_x000a_a)_x0009_Presupuesto por Ítem y Presupuesto General de la Obra, para todas las actividades a ejecutar, describiendo unidades y cantidades conforme a los Volúmenes de Obra requeridos._x000a_b)_x0009_Análisis de Precios Unitarios, conteniendo todos los ítems de manera coherente con las especificaciones técnicas requeridas por la entidad convocante, y cumpliendo las leyes sociales y tributarias vigentes. .(DE USO OBLIGATORIO incidencia IVA 14.94% e Incidencia IT 3.09% )."/>
        <s v="TORRE DE ILUMINACION DE 4000W_x000a_CONDICIONES TECNICAS_x000a_Descripción: Torre de iluminación GENIE RL4_x000a_Cantidad 1 Pza._x000a_Altura de la torre 7.13m_x000a_Cap. de iluminación 4000W_x000a_Lámpara de haluro metálico 4X1000W_x000a_Motor KUBOTA DIESEL 10.7 HP_x000a_Generador sin escobillas de 50HZ 7.0 KW_x000a_Altura de la plataforma: 7.80 M_x000a_Rotación de la torre a 358°_x000a_Peso 563Kg_x000a_Garantía &gt; 1 año_x000a_GENIE RL4/EEUU "/>
        <s v="CORTADOR DE PLASMA 120A, 220V, 50HZ_x000a_Ampere de salida máximo: 120 amp; Kilowatts de salida:15,4 KW; Corte Recomendado: 1 1/4&quot; (30 mm); Corte Maximo: 2&quot; (50 mm); Capacidad de Perforación: 1&quot; (25 mm); Voltage de entrada: 208-230/460 V; 1/3 ph, 50/60 Hz,_x000a_400 V, 3ph, 50 hz; 600 V, 3ph, 50/60 hz; Ciclo de trabajo: 80%@120A;_x000a_100%@100A; Consumo de Amperaje: 230V: 118A (1 ph)- 56A (3 ph); 460 V: 76A (1ph)-37A (3 ph); Torcha: SL100; Presión de Aire: 70 PSI (4.8 BAR); 7.5 cfm (212 I/min); Dimensiones:305mm x 381mm x 762mm; Paso: 28.1 Kg, Incluye kit de consumibles para corte. Incluye capacitación del equipo a coordinar con el cliente en el lugar de trabajo._x000a_VICTOR/MEXICO  "/>
        <s v="GATA TIPO CAIMAN 20 TN_x000a_BIG RED/USA "/>
        <s v="GATA TIPO CAIMAN 15 TN_x000a_BIG RED/USA "/>
        <s v="GATA TIPO CAIMAN LARGO  DE 10 TN_x000a_Con repuestos disponibles Big-Red_x000a_BIG RED/TAIWAN "/>
        <s v="CORREA TRAPEZOIDAL Nº DE PARTE 84278183 MARCA: CNH/BRASIL "/>
        <s v="BOMBIN COMPLETO Nº DE PARTE 84468489 MARCA: CNH/BRASIL "/>
        <s v="SEAL KIT Nº DE PARTE 84155594 MARCA: CNH/BRASIL "/>
        <s v="SEAL KIT Nº DE PARTE 84154167 - 84222440 MARCA: CNH/BRASIL "/>
        <s v="SEAL KIT Nº DE PARTE 47568736 MARCA: CNH/BRASIL "/>
        <s v="SEAL KIT Nº DE PARTE 87445307 MARCA: CNH/BRASIL "/>
        <s v="SEAL KIT Nº DE PARTE 84209920 MARCA: CNH/BRASIL "/>
        <s v="BUSHING Nº DE PARTE 47601647 MARCA: CNH/BRASIL "/>
        <s v="BUSHING Nº DE PARTE 47670360 MARCA: CNH/BRASIL "/>
        <s v="BUSHING Nº DE PARTE 83910634 MARCA: CNH/BRASIL "/>
        <s v="TAPA DEPOSITO HIDRAULICO Nº DE PARTE 87403241 MARCA: CNH/BRASIL "/>
        <s v="UÑAS Nº DE PARTE 87612492 MARCA: CNH/BRASIL "/>
        <s v="PASADOR Nº DE PARTE 85801097 MARCA: CNH/BRASIL "/>
        <s v="SEGURO Nº DE PARTE 85801098 MARCA: CNH/BRASIL "/>
        <s v="FILTRO DE COMBUSTIBLE PRIMARIO  Nº DE PARTE 84412164 MARCA: CNH/BRASIL "/>
        <s v="FILTRO DE COMBUSTIBLE SECUDARIO Nº DE PARTE 84565926 MARCA: CNH/BRASIL "/>
        <s v="FILTRO DE ACEITE Nº DE PARTE 84228488 MARCA: CNH/BRASIL "/>
        <s v="FILTRO DE TRANSMISION  Nº DE PARTE 84343800 MARCA: CNH/BRASIL "/>
        <s v="FILTRO HIDRAULICO Nº DE PARTE 47833564 MARCA: CNH/BRASIL "/>
        <s v="FILTRO DE AIRE PRIMARIO  Nº DE PARTE 84217229 MARCA: CNH/BRASIL "/>
        <s v="FILTRO DE AIRE SECUNDARIO Nº DE PARTE 67682999 MARCA: CNH/BRASIL "/>
        <s v="COOLING FAN Nº DE PARTE 0507 4454_x000a_NEW HOLLAND/EEUU "/>
        <s v="IMPELLER Nº DE PARTE 0420 2043_x000a_NEW HOLLAND/EEUU "/>
        <s v="SIERRA ALTERNATIVA HIDRAULICO SEMIAUTOMATICO SE ADJUNTA CONDICIONES TECNICAS (PDF)"/>
        <s v="HOJA DE SIERRA DE CORTE METALICO PARA SIERRA ALTERNATIVA (DE ACUERDO A MODELO DE LA SIERRA ALTERNATIVA OFERTADO). "/>
        <s v="ARO Y SOPORTE PARA RUEDA DEL WINCHE DEL CUADRO SAN JOSE LADO DERECHO (NO INCLUYE GOMA) _x000a_CMTR SRL SSRGUN PLANO/BOLIVIA CONDICIONES TE3CNICAS_x000a_Material: ASTM A36_x000a_Dimensiones: ver planos de detalle_x000a_Se facilitará una muestra para su construcción y las ruedas de goma._x000a_NOTA. El requerimiento no incluye la rueda de goma._x000a_Plazo de entrega: 50 días calendario_x000a_Certificación: debe contar con certificación de la calidad del material utilizado._x000a_Lugar de entrega: Almacenes de la Empresa Minera Colquiri._x000a_Garantía mínima de 1 año."/>
        <s v="ARO Y SOPORTE PARA RUEDA DEL WINCHE DEL CUADRO SAN JOSE LADO IZQUIERDO (NO INCLUYE GOMA)_x000a_CMTR SRL SSRGUN PLANO/BOLIVIA "/>
        <s v="PERNO HEX M6-1.00X25mm C8.8 c/tuerca _x000a_MARCA: SKF/ASIA "/>
        <s v="PERNO HEX 8,8 CTE C/T  M6 X 50 "/>
        <s v="PERNO HEX M8-1.25X25mm C8.8 c/tuerca _x000a_MARCA: SKF/ASIA "/>
        <s v="PERNO HEX 8,8 CTE C/T  M8 X 30  "/>
        <s v="PERNO HEX 8,8 FINA C/T  M10-1,25 X 25 "/>
        <s v="PERNO HEX 8,8 CTE C/T  M10 X 50 "/>
        <s v="PERNO HEX 8,8 CTE C/T  M10 X 70  "/>
        <s v="PERNO HEX 8,8 CTE C/T  M12 X 25 "/>
        <s v="PERNO HEX 8,8 CTE C/T  M12 X 40 "/>
        <s v="PERNO HEX G5 UNC C/T 1/4 X 1 "/>
        <s v="PERNO HEX G5 UNC C/T  5/16 X 1 "/>
        <s v="PERNO HEX G5 UNC C/T  5/16 X 1 , 1/2  "/>
        <s v="PERNO HEX G5 UNF C/T  3/8 X 1 "/>
        <s v="PERNO HEX 3/8NF24X1.1/2&quot; G5 c/tuerca _x000a_MARCA: SKF/ASIA "/>
        <s v="PERNO HEX 5/16NC16X2 1/2&quot; G5 c/tuerca    _x000a_MARCA: SKF/ASIA "/>
        <s v="PERNO HEX G5 UNC C/T  1/2 X 1  "/>
        <s v="PERNO HEX G8 UNC C/T  1/2 X 2 "/>
        <s v="PERNO HEX G5 UNC C/T  1/2 X 2 , 1/2  "/>
        <s v="PERNO HEX 1/2NC13X3&quot; G5 c/tuerca _x000a_MARCA: SKF/ASIA "/>
        <s v="PERNO HEX G5 UNC C/T  1/2 X 4 "/>
        <s v="PERNO HEX G5 UNC C/T  5/8 X 1 , 1/2 "/>
        <s v="PERNO HEX G8 UNC C/T  5/8 X 2 , 1/2 "/>
        <s v="PERNO HEX G5 UNC C/T  5/8 X 4 "/>
        <s v="PERNO HEX G8 UNC C/T  3/4 X 2 , 1/2 "/>
        <s v="PERNO HEX G8 UNC C/T   3/4 X 3 "/>
        <s v="PERNO HEX G8 UNC C/T  3/4 X 3 , 1/2 "/>
        <s v="PERNO HEX G8 UNC C/T  3/4 X 5 "/>
        <s v="PERNO HEX G5 UNC C/T  7/8 X 6 "/>
        <s v="PERNO HEX G5 UNC C/T  7/8 X 5 "/>
        <s v="PERNO HEX G8 UNC C/T  1 X 4 "/>
        <s v="ARANDELA DE PRESION ACE 1/4&quot; _x000a_MARCA: SKF/ASIA "/>
        <s v="ARANDELA DE PRESION ACE 5/16&quot; _x000a_MARCA: SKF/ASIA "/>
        <s v="ARANDELA DE PRESION ACE 3/8&quot; _x000a_MARCA: SKF/ASIA "/>
        <s v="ARANDELA DE PRESION 5/8 "/>
        <s v="ARANDELA DE PRESION 3/4 "/>
        <s v="ARANDELA DE PRESION 7/8 "/>
        <s v="ARNDELA DE PRESION 1 "/>
        <s v="ARANDELA PLANA ACERO 5/16&quot; _x000a_MARCA: SKF/ASIA "/>
        <s v="ARANDELA PLANA ACERO 3/8&quot; _x000a_MARCA: SKF/ASIA "/>
        <s v="ARANDELA PLANA ACERO 1/2&quot; _x000a_MARCA: SKF/ASIA "/>
        <s v="ARANDELA PLANA ACERO 5/8&quot; _x000a_MARCA: SKF/ASIA "/>
        <m/>
        <s v="                                                  "/>
        <s v="ARANDELA PLANA 1  "/>
        <s v="PRENSADORA PARA MANGUERA HIDRAULICA de 1/4&quot; a 2&quot;, 5000PSI._x000a_NUMERO DE PARTE FT1390_x000a_EATON AEROQUIP/USA "/>
        <s v="KIT DE MATRICEZ PARA PRENSA HIDRAULICA_x000a_NUMERO DE PARTE FT1307-200, DESDE ¼” A 2”_x000a_EATON AEROQUIP/USA "/>
        <s v="ELEVADOR 2 COLUMNAS TIPO PORTICO_x000a_CONDICIONES TECNICAS_x000a_ELEVADOR 2 COLUMNAS TIPO PORTICO_x000a_Tensión: 220 VAC Monofásico_x000a_Capacidad de Levante: 4TN._x000a_Altura total del elevador 3900 mm.(o superior) _x000a_Máxima altura de levante: 1990 mm.(o superior)_x000a_Diseñado con brazo recto de 2 + 3 pasos_x000a_Soldadura de alta resistencia elevando la calidad del producto_x000a_Con control para trabado y destrabado_x000a_Cuenta con pernos de expansión _x000a_Tiempo de elevación: 50 seg. _x000a_Tiempo de descenso: 40 seg._x000a_Cuenta con 2 cilindros hidráulicos_x000a_LAUNCH MOD TLT240SC-220/CHINA "/>
        <s v="KIT OIL/AIR FILTER Nº DE PARTE 2230008001_x000a_ATLAS COPCO/BELGICA CONDICIONES TECNICAS_x000a_COMPRESOR ATLAS COPCO_x000a_Año de fabricación:  1915_x000a_Marca:  Atlas Copco_x000a_Compresor: A tornillo_x000a_Modelo: GA500_x000a_Nº Serie: APF 189770, APF 189771, APF 189772 y APF 189921._x000a_Ficha técnica._x000a_Certificación: debe contar con certificación de la calidad del material _x000a_Se verificará la genuinidad del repuesto_x000a_Adjuntar ficha técnica._x000a_Asistencia técnica_x000a_Servicio post venta_x000a_Garantía mínima de 6 meses. _x000a_Lugar de entrega: Almacenes de la Empresa Minera Colquiri."/>
        <s v="KIT DRAIN Nº DE PARTE 2901074900_x000a_ATLAS COPCO/BELGICA "/>
        <s v="SEPARATOR OIL - GA200-315 Nº DE PARTE 2906075300_x000a_ATLAS COPCO/ALEMANIA "/>
        <s v="(NS)SENSOR DE TEMPERATURA Nº DE PARTE 1089057470_x000a_ATLAS COPCO/ALEMANIA "/>
        <s v="SENSOR Nº DE PARTE 1089962501_x000a_ATLAS COPCO/ALEMANIA "/>
        <s v="SENSOR DE PRESION Nº DE PARTE 1089962513_x000a_ATLAS COPCO/ALEMANIA "/>
        <s v="SENSOR PRESS Nº DE PARTE 1089962518_x000a_ATLAS COPCO/ALEMANIA "/>
        <s v="SOLENOID VAL SOLENOID VAL Nº DE PARTE 1089 0590 24_x000a_ATLAS COPCO/POLONIA "/>
        <s v="KIT TRAMPA DE AGUA Nº DE PARTE 2901074900_x000a_ATLAS COPCO/BELGICA "/>
        <s v="Medición de vibración y termografía para (CUATRO) compresores GA500 ATLAS COPCO en sitio. "/>
        <s v="Instalacion y puesta en marcha de compresor INGERSOL RAND . "/>
        <s v="FUNDICION Y MECANIZADO DE DOS JUEGO DE RUEDA DE TRANSMISION LOCOMOTORA BEV 7N (COMPLETO PARA LOCOMOTORA LT-31) SE ADJUNTA CONDICIONES TECNICAS Y ADICIONALES "/>
        <s v="Puerta Metalica Interior VAIVEN (ALTO TRAFICO) dos hojas rotura puente térmico. Medidas h=2.01m, a=1.17m.+ marco +  Quincalleria + Vidrio Templado. Formada por caja y tapa en ambas caras en Plancha de acero galvanizado de 1,5 mm de Espesor, electrosoldadas. Marco en perfil de Acero, calidad ASTM. _x000a_Color: Plata anodizado mate_x000a_Apertura oscilobatientes_x000a_Color: Plata anodizado mate_x000a_vidrio templado_x000a_Deberá contar obligatoriamente con la quincallería necesaria. "/>
        <s v="Puerta Metalica Interior VAIVEN (ALTO TRAFICO) dos hojas. Medidas h=2.01m, a=1.17m.+ marco + tapajunta + Quincalleria + Vidrio Templado. Formada por caja y tapa en ambas caras en Plancha de acero galvanizado de 1,5 mm de Espesor, electrosoldadas. Marco en perfil de Acero, calidad ASTM.Cierre preciso_x000a_Color: Plata anodizado mate_x000a_Apertura oscilobatientes_x000a_Pintura Electrostática_x000a_vidrio templado_x000a_Deberá contar obligatoriamente con la quincallería necesaria: Cierra puertas Brazo Hidráulico (BC) Aluminio YALE, chapa de embutir, jalador (ambos lados), picaporte (arriba/abajo)  y bisagras. "/>
        <s v="Puerta Metalica Interior VAIVEN (ALTO TRAFICO) dos hojas. Medidas h=1.98m, a=1.17m.+ marco + Quincalleria + Vidrio. Marco en perfil de Acero, calidad ASTM.  Cierre preciso_x000a_Color: Plata anodizado mate_x000a_Apertura oscilobatientes_x000a_vidrio templado_x000a_Deberá contar obligatoriamente con la quincallería necesaria. "/>
        <s v="Puerta Abatible una hoja . Medidas h=2.01m, a=0.87m.+ marco + Quincallería._x000a_Color: Plata anodizado mate_x000a_Apertura Lateral Izquierda._x000a_Material: Plancha galvanizada de espesor 1,50mm. Tubo rectangular tubo galvanizado 80x40mm. Incluye quincalleria "/>
        <s v="Puerta Abatible una hoja . Medidas h=2.02m, a=0.90m.+ marco + Quincallería._x000a_Color: Plata anodizado mate_x000a_Apertura Lateral Izquierda._x000a_Material: Plancha galvanizada de espesor 1,50mm. Tubo rectangular tubo galvanizado 80x40mm. Incluye quincalleria "/>
        <s v="Puerta Abatible una hoja . Medidas h=2.02m, a=0.80m.+ marco + Quincallería._x000a_Color: Plata anodizado mate_x000a_Apertura Lateral Izquierda._x000a_Material: Plancha galvanizada de espesor 1,50mm. Tubo rectangular tubo galvanizado 80x40mm. Incluye quincalleria "/>
        <s v="Puerta Abatible una hoja . Medidas h=1.99m, a=0.90m.+ marco + Quincallería._x000a_Color: Plata anodizado mate_x000a_Apertura Lateral Izquierda._x000a_Material: Plancha galvanizada de espesor 1,50mm. Tubo rectangular tubo galvanizado 80x40mm. Incluye quincalleria "/>
        <s v="Puerta Abatible una hoja . Medidas h=1.97m, a=0.86m.+ marco + Quincallería._x000a_Color: Plata anodizado mate_x000a_Apertura Lateral Izquierda._x000a_Material: Plancha galvanizada de espesor 1,50mm. Tubo rectangular tubo galvanizado 80x40mm. Incluye quincalleria "/>
        <s v="Puerta Abatible una hoja . Medidas h=1.90m, a=0.75m.+ marco + Quincallería._x000a_Color: Plata anodizado mate_x000a_Apertura Lateral Izquierda._x000a_Material: Plancha galvanizada de espesor 1,50mm. Tubo rectangular tubo galvanizado 80x40mm. Incluye quincalleria "/>
        <s v="Puerta Abatible una hoja. Medidas h=1.97m, a=0.86m.+ marco + quincalleria._x000a_Color: Plata anodizado mate_x000a_Apertura Lateral Izquierda._x000a_Material: Plancha galvanizada de espesor 1,50mm. Tubo rectangular tubo galvanizado 80x40mm. Incluye quincalleria "/>
        <s v="Puerta Abatible una hoja. Medidas h=1,90m, a=0.75m.+ marco + quincallería._x000a_Color: Plata anodizado mate_x000a_Apertura Lateral Izquierda._x000a_Material: Plancha galvanizada de espesor 1,50mm. Tubo rectangular tubo galvanizado 80x40mm. Incluye quincalleria "/>
        <s v="Puerta Abatible una hoja. Medidas h=1.90m, a=0,75m.+ marco + quincallería._x000a_Color: Plata anodizado mate_x000a_Apertura Lateral Izquierda._x000a_Material: Plancha Galvanizada de 1,5mm de espesor. Tubo rectangular 80x40mm. "/>
        <s v="Puerta Corrediza de Vidrio Templado Dimensiones 1,20x2,135_x000a_Material: Vidrio Esmerilado Templado de 10 mm. De Espesor. Carretillas, soportes rectangulares, topes interiores riel superior, guia de piso y chapa de correr "/>
        <s v="Puerta Corrediza de Vidrio Templado Dimensiones 1,175x2,07_x000a_Material: Vidrio Esmerilado Templado de 10 mm. De Espesor. Carretillas, soportes rectangulares, topes interiores riel superior, guia de piso y chapa de correr "/>
        <s v="Puerta Abatible una hoja. Medidas h=2.20m, a=0,75m.+ marco + Quincallería._x000a_Color: Plata anodizado mate_x000a_Apertura Lateral derecha._x000a_Material: Plancha galvanizada de espesor 1,50mm. Tubo rectangular tubo galvanizado 80x40mm. Incluye quincalleria "/>
        <s v="Puerta Abatible una hoja. Medidas h=2.16m, a=0,75m.+ marco + Quincallería._x000a_Color: Plata anodizado mate_x000a_Apertura Lateral derecha._x000a_Material: Plancha galvanizada de espesor 1,50mm. Tubo rectangular tubo galvanizado 80x40mm. Incluye quincalleria "/>
        <s v="Ventana de Aluminio, deslizante de 4 hojas. Dimensiones 2,22x 1,06m._x000a_Color: Plata anodizado mate_x000a_Matriales: Tubos linea 25, color aluminio natural. Vidrio Esmerilado de 6mm. De espesor. "/>
        <s v="Ventana de Aluminio, deslizante de 2 hojas. Dimensiones 1,12x 1,17m._x000a_Color: Plata anodizado mate_x000a_Matriales: Tubos linea 25, color aluminio natural. Vidrio Esmerilado de 6mm. De espesor. "/>
        <s v="Ventana de Aluminio, deslizante de 2 hojas. Dimensiones 1,25x 0,96m._x000a_Color: Plata anodizado mate_x000a_Matriales: Tubos linea 25, color aluminio natural. Vidrio Esmerilado de 6mm. De espesor. "/>
        <s v="Ventana de aluminio, para baño. Dimensiones 1,46x 0,74m. "/>
        <s v="Ventana de Aluminio tipo Guillotina. Dimensiones 1,36m x 1,18m._x000a_Matriales: Tubos linea 25, color aluminio natural. Vidrio Esmerilado de 6mm. De espesor. "/>
        <s v="Muro Cortina  en vidrio templado 10mm., esmerilado, vidrio con coeficiente de transmisión térmica a=4.32 m. x h=2.70 m. Dentro de esta área de 4.32x2.70, debe ir una puerta vidriada corrediza de a=1,60m, h=2.10m., _x000a_El marco debe ser uno solo para toda la estructura. La puerta debe contar con toda la quincallería necesaria (Chapa de calidad, bisagras, jalador, etc.). _x000a_El ajuste de cristales a la estructura se debe realizar por intermedio de elementos especiales articulados, unidos a una estructura autoportante separada del plano de cristales. "/>
        <s v="Tragaluz de Aluminio dimensiones 1,12mx0,42m "/>
        <s v="Tragaluz de Aluminio dimensiones 0,85mx0,60m "/>
        <s v="Canaletade Calamina Galvanizada No. 26 desarrrollo 50 "/>
        <s v="Bajante de Calamina Galvanizada No. 26 d=42 "/>
        <s v="Puerta de Acero Inoxidable (Calibre 16 (1.3 mm)), con paño vidriado fijo en ambos laterales. Abatible Interior una hoja. Medidas del Vano h=2.250m, a=1.50m.+ Marco; Medidas de puerta a=0,90m h=2,10m. Los paños laterales deberán ser vidriados (vidrio templado esmerilado). Doble cara._x000a_Color: Plata anodizado mate_x000a_Apertura Lateral Izquierda_x000a_Pintura Electrostática_x000a_Deberá contar obligatoriamente con la quincallería necesaria: chapa de embutir para baño, jalador y bisagras. ALTO TRAFICO_x000a_INCLUYE INSTALACION EN OBRA "/>
        <s v="Puerta de Baño de acero. Dimensiones h=1,80m, a=0.75m + Marco (parantes de altura útil H=2,10m), ALTO TRAFICO, doble cara._x000a_Color: Plata anodizado mate._x000a_Debe incluir obligatoriamente la quincallería de buena calidad correspondiente (jalador ambos lados, chapa de baño, etc.)._x000a_OBERVACION_x000a_Puerta un solo paneles, formada por caja y tapa en ambas caras en plancha de acero galvanizado de 1m/m de espesor, electro soldadas ambas caras. _x000a_Estructura marco metálico de Aluminio. Estructurada en perfil de aluminio (INDUSTRIAL). El precio incluye COLOCACION EN OBRA.  Las chapas deberán ser de color negro, calidad 1ra._x000a_INCLUYE INSTALACION EN OBRA "/>
        <s v="Puerta de Ducha de acero. Dimensiones h=2,00m, a=0.75m + Marco (parantes de altura útil H=2,10m), ALTO TRAFICO, doble cara._x000a_Color: Plata anodizado mate._x000a_Debe incluir obligatoriamente la quincallería de buena calidad correspondiente (jalador ambos lados, chapa de baño, etc.)._x000a_INCLUYE INSTALACION EN OBRA "/>
        <s v="Ventana de acero Abatible cuatro hojas. Dimensiones h=0.4m, a=2,40m. + Marco, rotura puente térmico._x000a_Color: Plata anodizado mate_x000a_Con Quincallería de buena calidad (jalador, picaporte)_x000a_Burlets. Vidrio Templado. ALTO TRAFICO_x000a_INCLUYE INSTALACION EN OBRA "/>
        <s v="Ventana de acero Abatible tres hojas. Dimensiones h=0.4m, a=1,25m. + Marco, rotura puente térmico._x000a_Color: Plata anodizado mate_x000a_Con Quincallería de buena calidad (jalador, picaporte)_x000a_Burlets. Vidrio Templado. ALTO TRAFICO_x000a_INCLUYE INSTALACION EN OBRA "/>
        <s v="Ventana de acero Abatible una hoja. Dimensiones h=0.4m, a=0,50m. + Marco, rotura puente térmico._x000a_Color: Plata anodizado mate_x000a_Con Quincallería de buena calidad (jalador, picaporte)_x000a_Burlets. Vidrio Templado. ALTO TRAFICO_x000a_INCLUYE INSTALACION EN OBRA "/>
        <s v="Tragaluces de acero, Vidrio entero Dimensiones l=1,35m, a=0,50m. + Marco, vidrio catedral._x000a_INCLUYE INSTALACION EN OBRA "/>
        <s v="COMBO DE 6 LIBRAS CON MANGO DE MADERA Y PROTECTOR ANTIVIBRACION CODIGO 16509 _x000a_TRUPER / MEXICO •_x0009_Calidad del Producto: El proponente deberá adjuntar en la cotización, certificados avalados de calidad del(os) producto(s), si corresponde._x000a_•_x0009_Tiempo de Entrega: 30 días._x000a_•_x0009_Lugar de Entrega: La entrega deberá ser en Almacenes de la E.M.C._x000a_•_x0009_Validez de la cotización: Mínima de 60 días calendario_x000a_Presentación de las Cotizaciones: Las cotizaciones deberán estar debidamente selladas y firmadas."/>
        <s v="COMBOS DE 16 LIBRAS CON MANGO DE MADERA Y PROTECTOR ANTIVIBRACION CODIGO 16515 _x000a_TRUPER / MEXICO "/>
        <s v="PALA REDONDA T-2000 PUÑO &quot;Y&quot;; TRUPER_x000a_CODIGO 17160 CLAVE: PRY-P _x000a_TRUPER / MEXICO "/>
        <s v="Cuerda de nylon  de ¾”_x000a_- Color azul._x000a_- Resistencia a la ruptura  1767 KG_x000a_-Longitud 200m_x000a_BLEICHNER EXTRUPLAST/BOLIVIA "/>
        <s v="CLAMP BLOCK TYPE-F-M30-120 N/PARTE ML-213629 FASE I (DOCUMENTOS CUMPLE Y NO CUMPLE)_x000a_(FOTOCOPIAS)_x000a_-_x0009_Cedula de identidad del representante legal o propietario _x000a_-_x0009_Certificación de actualización de matrícula de comercio/registro SEPREC_x000a_-_x0009_Número de identificación tributaria_x000a_NOTA. – El incumplimiento de presentación de cualquiera de estos documentos mencionados se descalificará del proceso._x000a_FASE II (VALORACION TECNICA)_x000a_A)_x0009_Calidad (40%)_x000a_-_x0009_Certificado de calidad_x000a_B)_x0009_Propuesta técnica (30%)_x000a_-_x0009_Hoja de especificaciones técnicas_x000a_C)_x0009_Costo (30%)"/>
        <s v="CLAMP BLOCK TYPE F ESPECIAL X 95MM N/PARTE ZX11148671 "/>
        <s v="BOLT HEXAGONAL 1-1/4&quot;-7UNC2Ax6&quot;-ASME-B18.2.1-GR5-UNPLTD (REEMPLAZA A NO. 15-113) N/PARTE 25 8533 "/>
        <s v="WASHER, PLAIN 60/35-3 N/PARTE 200081 "/>
        <s v="RUBBER SEALLER 80-32-14 (REEMPLAZO A NO. DE PARTE ZX11140943) N/PARTE ML2480008 "/>
        <s v="SELF-LOCKING HEXAGONAL NUT 1 1/4&quot;UNC NYLON N/PARTE 250191 "/>
        <s v="ANTI SANDING SEALER 80x80-31.75-15 N/PARTE PA-0007 "/>
        <s v="CH-SNA, CAJAS - SNL 3134-SKF_x000a_SKF/SWEDDEN FASE I (DOCUMENTOS CUMPLE Y NO CUMPLE)_x000a_(FOTOCOPIAS)_x000a_-_x0009_Cedula de identidad del representante legal o propietario _x000a_-_x0009_Certificación de actualización de matrícula de comercio/registro SEPREC_x000a_-_x0009_Número de identificación tributaria_x000a_NOTA. – El incumplimiento de presentación de cualquiera de estos documentos mencionados se descalificará del proceso._x000a_FASE II (VALORACION TECNICA)_x000a_A)_x0009_Calidad (40%)_x000a_-_x0009_Certificado de calidad_x000a_B)_x0009_Propuesta técnica (30%)_x000a_-_x0009_Hoja de especificaciones técnicas_x000a_C)_x0009_Costo (30%)"/>
        <s v="RODAMIENTO ESFERICO (MM) 23134 CC/C3W33-SKF_x000a_SKF/SWEDDEN "/>
        <s v="CONJUNTO ARRANCADOR (12V) N° PARTE 28100-17091 CONDICIONES TECNICAS_x000a_CAMIONETA TOYOTA LAND CRUISER_x000a_Modelo: HZJ79L-DKMRS_x0009__x0009__x0009__x000a_Motor: 1HZ_x0009__x0009__x0009__x000a_Frame: JTEBB71J6F4003551_x0009__x000a_CONDICIONES ADICIONALES_x0009__x0009__x000a_•_x0009_Especificaciones técnicas: fichas técnicas que demuestren la genuinidad del repuesto. _x000a_•_x0009_Lugar de entrega: Almacenes de la Empresa Minera Colquiri._x000a_•_x0009_Garantía mínima de 1 año"/>
        <s v="JUEGO CRUCETAS, JUNTA UNIVERSAL ARBOL CARDAN TR N° PARTE 04371-36050 "/>
        <s v="DISCO FRONTAL DE FRENO N° PARTE 43512-60141 "/>
        <s v="CONJUNTO AMORTIGUADOR DIRECCION N° PARTE 45700-69175 "/>
        <s v="SUBCONJUNTO EXTREMO DERECHO, BARRA ACOPLAMIENTO N° PARTE 45047-69085 "/>
        <s v="SUBCONJUNTO EXTREMO IZQUIERDO, BARRA ACOPLAMIENTO N° PARTE 45046-69135 "/>
        <s v="SUBCONJUNTO CILINDRO PRINCIPAL FRENO N° PARTE 47201-60A00 "/>
        <s v="JUEGO PASTILLA, FRENO DISCO, FR. N° PARTE 04465-60340 "/>
        <s v="CONJUNTO CILINDRO FRENO DISCO, DERECHO N° PARTE 47730-60120 "/>
        <s v="CONJUNTO CILINDRO FRENO DISCO, IZQUIERDO N° PARTE 47750-60120 "/>
        <s v="SUBCONJUNTO ARTICULACION, ESTABILIZADOR FRONTAL N° PARTE 48802-60120 "/>
        <s v="CONJUNTO BARRA, CONTROL LATERAL FRONTAL N° PARTE 48740-60140 "/>
        <s v="CONJUNTO AMOTIGUADOR POSTERIOR IZQUIERDO, DERECHO N° PARTE 48531-69865 "/>
        <s v="JUEGO PASADOR RESORTE POSTERIOR N° PARTE 04484-60110 "/>
        <s v="BUJE (GEMELO RESORTE POSTERIOR) N° PARTE 90385-18021 "/>
        <s v="SUBCONJUNTO ARTICULACION, ESTABILIZADOR N° PARTE 48802-60090 "/>
        <s v="SUBCONJ.CABLE, ESPIRAL N° PARTE 84306-52100 "/>
        <s v="1 KEY,ROTOR SHAFT 304CI A-END Nº DE PARTE 39183595 CONDICIONES TECNICAS_x000a_MARCA: COMPRESOR INGERSOLL RAND_x000a_MODELO: SSEP 450/50_x000a_SERIAL: E1977U06258 _x000a_ _x000a_Plazo de entrega: hasta 20 de diciembre de 2023._x000a_Ficha técnica._x000a_Certificado de calidad._x000a_Garantía mínima de 1 año. _x000a_Asistencia técnica_x000a_Inspección previa: Sala de Compresores Triunfo _x000a_Lugar de entrega: Almacenes de la Empresa Minera Colquiri._x000a__x000a_CONDICIONES ADICIONALES _x000a_•_x0009_Se considera el origen genuino (original) del repuesto para el compresor Ingersoll Rand SSEP 450/50 con relación a marcas equivalentes"/>
        <s v="2 SPACER,SHAFT MALE ROTOR 304C.I Nº DE PARTE 39495783 "/>
        <s v="SLEEVE SHAFT MOTOR Nº DE PARTE 39405287 "/>
        <s v="SWITCH, TEMP. (HATS) 245°F (N.C.) Nº DE PARTE 39419668 "/>
        <s v="SENSOR,TEMPERATURE THERM  Nº DE PARTE 39585146 "/>
        <s v="SENSOR TEMPERATURE THERMISTOR Nº DE PARTE 39560628 "/>
        <s v="RETAINER,PINION 304MM CI A-END SAE Nº DE PARTE 39495791 "/>
        <s v="VALVE OIL STOP PISTON TYPE 2.50 12 SAE Nº DE PARTE 22226682 "/>
        <s v="VALVE,SOL 2 WAY N.O. N4 .75'' - NPT .75 ORIF BLOWDOWN Nº DE PARTE 22516025 "/>
        <s v="TRANSDUCER, PRESSURE 225 PSI. 5VDC SUPERSEDED BY Nº DE PARTE 39875539 "/>
        <s v="TRANSDUCER,VACUUM-SG SUPERSEDED BY Nº DE PARTE 39877618 "/>
        <s v="TRANSFORMER Nº DE PARTE 39485784 "/>
        <s v="FUSE , 3.5AMP 600V FR5-3.5 KLD-3.5 Nº DE PARTE 39178736 "/>
        <s v="FUSE ,5AMP 250V  Nº DE PARTE 39118484 "/>
        <s v="FUSE Nº DE PARTE 39245188 "/>
        <s v="O-RING 5-5/8 X 5-7/8 X 39295 Nº DE PARTE 95023388 "/>
        <s v="ELEMENT,SEPARATOR M300/350 Nº DE PARTE 54509435 "/>
        <s v="PLUG 3/4 -16UNF-2B WITH O-RING  Nº DE PARTE 95938213 "/>
        <s v="PLUG SAE HEX HEAD 3/4&quot; TUBE Nº DE PARTE 95938981 "/>
        <s v="SCREW HEX HEAD M16X50 PLATED Nº DE PARTE 96703962 "/>
        <s v="PIN TAPER DOWEL Nº DE PARTE 39194915 "/>
        <s v="SCREW,M10X25 Nº DE PARTE 39133178 "/>
        <s v="CLAMP PLATE  Nº DE PARTE 39101597 "/>
        <s v="SCREW SOCKET HD CAP 1/2 X 1 1/2 PLATED Nº DE PARTE 95929162 "/>
        <s v="GASKET INLET VALVE Nº DE PARTE 39320791 "/>
        <s v="GASKET, AIR FILTER Nº DE PARTE 39305891 "/>
        <s v="BREATHER, FILTER .25NPT Nº DE PARTE 39111893 "/>
        <s v="ALTERNADOR 12VDC, 55A DELCO REMY P/MOTOR DEUTZ SCOOPTRAM HST1A (incluye su regulador de voltaje) CONDICIONES TECNICAS_x000a_Motor de arranque 24 VDC 9 dientes p/motor Deutz, N° Parte 6001-103), para volquete DUX DT-12._x000a_Motor de arranque 12 VDC 9 dientes p/motor Deutz, N° Parte 7791847, para scooptram HST1 _x000a_Alternador 24 V., 75 A. para scooptram ST2G. (debe incluir regulador de voltaje), N° Parte 190100002_x000a_Alternador 28 V., 55 A., para motor DEUTZ volquete DUX DT-12 (debe incluir regulador de voltaje), N° Parte 4199-7._x000a_Alternador 12 V., 55 A., para motor DEUTZ scooptram HSTIA ARAMINE L130 (debe incluir regulador de voltaje), N° Parte 7781749._x000a__x000a_•_x0009_Plazo de entrega: Hasta 15 de diciembre de 2023_x000a_•_x0009_Manuales: debe contar con ficha técnica_x000a_•_x0009_Lugar de entrega: Almacenes de la Empresa Minera Colquiri._x000a_•_x0009_Garantía mínima de 1 año"/>
        <s v="CORREA DE TRANSMISION CUMMINS 3290142/5580 0219 90 CONDICIONES ADICIONALES_x000a_•_x0009_Manual de las correas propuestas_x000a_•_x0009_Ficha técnica._x000a_•_x0009_Tiempo de entrega: 50 días calendario_x000a_•_x0009_Lugar de entrega: Almacenes de la Empresa Minera Colquiri"/>
        <s v="SELLO MECÁNICO PARA BOMBA SULZER SNS4-40, N° PARTE 433.101_x000a__x000a_CARACTERISTICAS TECNICAS _x000a_Bomba: Sulzer SNS4-40_x000a_Nro serie: 100216886_x000a_SELLO MECÁNICO_x000a_Material carburo de silicio_x000a_EJE BOMBA_x000a_Material inox AISI 304 CONDICIONES TECNICAS_x000a_•_x0009_Manuales: entrega hasta el 15 de diciembre de 2023_x000a_•_x0009_Adjuntar ficha técnica_x000a_•_x0009_Lugar de entrega: Almacenes de la Empresa Minera Colquiri._x000a_•_x0009_Garantía mínima de 1 año."/>
        <s v="HIDROLAVADORA_x000a_Motor de 3728W (5HP), 220V/50Hz (MONOFASICO)_x000a_Presión Máxima 255 Bar – 3700 psi _x000a_Flujo MAXIMO 14L/min, 4 boquillas de diferentes chorros de agua, 2 llantas de goma para su traslado, cubierta protectora, uso industrial _x000a_Garantía de 1 año_x000a_TRUPER/MEXICO "/>
        <s v="Palcas para alimentador (APRON FEEDER) "/>
        <s v="Pernos de 5/8&quot; X 3&quot; G-8 "/>
        <s v="Pernos de 5/8&quot;  G-8 "/>
        <s v="Volanda plana de 5/8&quot;   "/>
        <s v="ACEITE EP 220 (DE 205 LTRS.)_x000a_YPF/ARGENTINA "/>
        <s v="ACEITE EP 320 (DE 205 LTRS.)_x000a_YPF/ARGENTINA "/>
        <s v="ACEITE TURBINA EP 68 (DE 205 LTRS.)_x000a_YPF/ARGENTINA "/>
        <s v="GRASA ASFALTICA FLUIDA 650 (180 KG)_x000a_YPF/ARGENTINA "/>
        <s v="GRASA 62 EP 180 KG._x000a_YPF/ARGENTINA "/>
        <s v="TRANSMISION EP 150 _x000a_YPF/ARGENTINA "/>
        <s v="REPARACION DE CILINDROS HIDRAULICOS DE SCOOPTRAM ST2G, INCLUYE CYLINDER STEERING (DIRECCION N° PARTE 5728202237) Y CYLINDER STAB (VOLTEO N° PARTE 5728202225_x000a_EL SERVICIO INCLUYE:_x000a_REPUESTOS GENUINOS EPIROC_x000a_SERVICIO DE AUDITORIA DE LA MAQUINA (RIG SCAN)_x000a_EPIROC/SE CONDICIONES TECNICAS_x000a_El trabajo debe incluir lo siguiente:_x000a_Repuestos genuinos de ST2G_x000a_Mano de obra_x000a_Transporte_x000a_Software para mantenimiento predictivo_x000a_CONDICIONES ADICIONALES_x000a_Plazo de entrega: hasta 15 de diciembre de 2023._x000a_Certificado: Adjuntar ficha técnica y certificado de garantía._x000a_Experiencia laboral específica y garantía de duración de la pieza reparada._x000a_Al concluir el trabajo preceder al informe del servicio RIGSCAN.  _x000a_Lugar de entrega: Almacenes de la Empresa Minera Colquiri._x000a_Garantía mínima: de 1 año."/>
        <s v="REPARACION DE CILINDROS HIDRAULICOS DE SCOOPTRAM ST2G, INCLUYE CYLINDER STEERING (DIRECCION N° PARTE 5728202237)_x000a_EL SERVICIO INCLUYE:_x000a_REPUESTOS GENUINOS EPIROC_x000a_SERVICIO DE AUDITORIA DE LA MAQUINA (RIG SCAN)_x000a_EPIROC/SE "/>
        <s v="REPARACION DE DOS JUEGOS DE CAJA REDUCTORA DE LA LOCOMOTORA RUSA 7TN (COMPLETO PARA LOCOMOTORA LT-03 Y 04) CONDICIONES TECNICAS _x000a_El trabajo debe incluir la fundición y mecanizado de los siguientes elementos:_x000a_ _x000a_Estos elementos corresponden a cada caja (el pedido es de dos cajas)_x000a_El trabajo presupuestado debe incluir mano de obra y transporte desde y hasta almacenes de la Empresa Minera Colquiri._x000a_El trabajo debe ejecutarse en base normas internacionales ASTM – AISI – DIN y SAE que debe garantizar la calidad del trabajo._x000a_CONDICIONES ADICIONALES _x000a_Plazo de entrega: hasta 20 de diciembre de 2023_x000a_Plano de diseño: debe adjuntar planos de detalle de cada pieza (imprescindible)_x000a_Debe presentar adjuntar planos hoja de especificaciones técnicas_x000a_Certificado de calidad de material utilizado_x000a_Informe técnico de composición química de cada pieza_x000a_Experiencia laboral específica y garantía de duración de la pieza reparada_x000a_Lugar de entrega: Almacenes de la Empresa Minera Colquiri._x000a_Garantía mínima de 1 año."/>
        <s v="NEUMATICOS 12.00 R22,5 (TUBULAR)_x000a_AUFINE SMART DE 20 LONAS TECNOLOGIA GERMANY CON MERCADO EUROPEO HUELLA PANTERA 2022_x000a_AUFINE/CHINA "/>
        <s v="NEUMATICOS 7.50-16 _x000a_MICHELIN XZL/FRANCIA "/>
        <s v="CAMARA y PONCHILLO 7.50-16 _x000a_ATLAS/INDIA "/>
        <s v="NEUMATICOS 225/70 R17 D697 DUELER A/T_x000a_LLANTA TODO TERRENO AT5 PARA ASFALTO Y TIERRA TUBULAR 2022_x000a_DUNLOP/THAILANDIA "/>
        <s v="NEUMATICOS 265/65 R17 D694 DUELER A/T   _x000a_LLANTA TODO TERRENO PARA ASFALTO Y TIERRA AT50 TUBULAR 2022_x000a_CONTINENTAL/ECUADOR "/>
        <s v="NEUMATICOS 185/65 R14 _x000a_BFGOODRICH ADVANTAGE/CHINA "/>
        <s v="NEUMATICOS 195/70 R15 _x000a_CONTINENTAL VANCONTACT/ECUADOR "/>
        <s v="NEUMATICOS 205 R16 D694 DUELER A/T_x000a_BRIDGESTON AT PARA ASFALTO Y TIERRA TUBULAR AÑO 2022_x000a_BRIDGESTONE/JAPON "/>
        <s v="CÁMARA IP BALA_x000a_  -  Material plástico con partes metálicas_x000a_  -  Resolución 4MP_x000a_  -  Lente 2.8mm, 1/3'' CMOS_x000a_  -  Visión infrarroja 30 mtrs._x000a_  -  Grado de protección IP67_x000a_MARCA: DAHUA_x000a_MOD: DH-IPC-HFW1431S1-S4_x000a_China "/>
        <s v="CÁMARA IP DOMO ANTIVANDÁLICA_x000a_  -  Material metálico_x000a_  -  Resolución 4MP_x000a_  -  Lente 2.8mm, 1/3'' CMOS_x000a_  -  Visión infrarroja 30 mtrs._x000a_  -  Grado de protección IP67 e IK10_x000a_MARCA: DAHUA_x000a_MOD: DH-IPC-HDBW1431E_x000a_China "/>
        <s v="CÁMARA PROFESIONAL_x000a_  -  24.2 MP efectivos_x000a_  -  Pantalla TFT LCD con amplio ángulo de visión_x000a_  -  Batería recargable de ion de litio_x000a_  -  Incluye lente 18-55mm y 70-300mm_x000a_MARCA: NIKON_x000a_MODELO: D3500_x000a_China "/>
        <s v="MEMORIA MICRO SD PARA GRABACIÓN_x000a_  -  64GB compatible con cámara, VDP, tablet_x000a_     celular, cámara fotográfica_x000a_MARCA: DAHUA_x000a_MOD: DHI-TF-P100/64GB_x000a_China "/>
        <s v="CÁMARA IP ANTIVANDÁLICA PTZ_x000a_  -  Resolución 2MP_x000a_  -  Zoom óptico 4X_x000a_  -  Lente 2.8 mm–12 mm_x000a_  -  Soporta Micro SD (hasta 512 GB)_x000a_  -  Grado de protección IP66 e IK10_x000a_MARCA: DAHUA_x000a_MODELO: SD22204DB-GNY_x000a_China "/>
        <s v="SWITCH PoE NO ADMINISTRABLE_x000a_  -  8 × Gigabit PoE ports, 1 × Gigabit RJ45 port, _x000a_      1 × Gigabit SFP fiber optical port_x000a_  -  IEEE 802.3at/af standard_x000a_  -  IEEE 802.3, IEEE 802.3u, IEEE 802.3x, _x000a_      IEEE 802.3ab, and IEEE 802.3z standard_x000a_MARCA: HIKVISION_x000a_MODELO: DS-3E0510P-E/M_x000a_China "/>
        <s v="SWITCH PoE NO ADMINISTRABLE_x000a_  -  4 × 10/100 Mbps PoE ports, _x000a_      and 1 × 10/100 Mbps RJ45 port_x000a_  -  IEEE 802.3af, IEEE 802.3at_x000a_  -  IEEE 802.3, IEEE 802.3u, IEEE 802.3x_x000a_MARCA: HIKVISION_x000a_MODELO: DS-3E0105P-E/M_x000a_China "/>
        <s v="FUENTE DE PODER PARA CÁMARA_x000a_  -  Fuente de 12Vdc, 1Amp_x000a_  -  Protección contra sobre voltage_x000a_MARCA: DAHUA_x000a_MODELO: DH-PFM321D-US_x000a_China "/>
        <s v="BANDEJA PORTABLE TIPO ESCALERILLA SECCION RECTA, 200X100X2MM PESADA (BANDEJA PORTABLE DE TIPO ESCALERILLA, SECCION RECTA DE DIMENSIONES H=100mm W=200, tipo pesado (e=2mm) resiste hasta 400 kg/ml material base acero galvanzado ASTM A653 cIncado, certificaCion IBNORCA bajo procedimientos descritos en norma NEMA VE-1 CONDICIONES TECNICAS_x000a_Bandejas cablecanal: para trabajo pesado_x000a_Tratamiento: Cincado_x000a_Lugar de instalación: interior mina_x000a_Tensión de conductor a instalar aislado 6.6 KV_x000a_Transformadores_x000a_Para tableros eléctricos de media tensión_x000a_Zumbadores para winches mina_x000a_CONDICIONES ADICIONALES _x000a_•_x0009_Plazo de entrega: 30 días calendario_x000a_•_x0009_Manuales: debe contar con ficha técnica_x000a_•_x0009_Lugar de entrega: Almacenes de la Empresa Minera Colquiri._x000a_•_x0009_Garantía mínima de 1 año"/>
        <s v="BANDEJA PORTABLE TIPO ESCALERILLA SECCION RECTA, 300X100X2MM PESADA (BANDEJA PORTABLE DE TIPO ESCALERILLA, SECCION RECTA DE DIMENSIONES H=100mm W=200, tipo pesado (e=2mm) resiste hasta 400 kg/ml material base acero galvanzado ASTM A653 cIncado, certificaCion IBNORCA bajo procedimientos descritos en norma NEMA VE-1 "/>
        <s v="KIT TAPA PARA BANDEJAS PORTACABLES EN TRAMOS RECTOS (material acero galv. ASTM A653 inluye: 1 tapa fabricada en seccion &quot;U&quot; de chapa de Ao. Go de e=2mm para ancho de bandeja W=200mm 4 clips de sujecion de tapa fabricacion de chapa de Ao. Go de e=2mm  "/>
        <s v="KIT TAPA PARA BANDEJAS PORTACABLES EN TRAMOS RECTOS, inluye: 1 tapa fabricada en seccion &quot;U&quot; de chapa de Ao. Go de e=2mm para ancho de bandeja W=200mm 4 clips de sujecion de tapa fabricacion de chapa de Ao. Go de e=2mm  "/>
        <s v="KIT CONEXIÓN ENTRE BANDEJAS PORTACABLE MATERIAL, ACERO GALV. ASTM A653. inluye:  conectores fabricados en chapa de Ao. Go. , espesor 2mm  8 pernos hex. cIncado de 5/16&quot;x 3/4&quot;,                                                        8 tuercas hex. Cincada de 5/16&quot;,  8 arnadelas planas cincadas de 5/16&quot;,  8 arnadelas de presion cincada de 5/16&quot; "/>
        <s v="TRANSFORMADOR DE AISLACION 220/400VAC 10KVA, TRIFASICO "/>
        <s v="TRANSFORMADOR DE BAJA TENSION 220/110VAC 400W "/>
        <s v="ZUMBADOR INDUSTRIAL DE 220V, 85db "/>
        <s v="ZUMBADOR INDUSTRIAL DE 220V, 110db "/>
        <s v="BARRA CORRUGADA A615 G60 Ø 1 1/4&quot;x6m CONDICIONES TECNICAS_x000a_BARRA REDONDA DE ACERO  : ACERO SAE 64 _x000a_Dureza                        : 163 HB (84 HRb)_x000a_Esfuerzo de fluencia: 310 MPA (45000 PSI)_x000a_Esfuerzo Máximo      :  565 MPA (81900 PSI)_x000a_Elongación 16% (en 50 mm)_x000a_Reducción de área (40%)_x000a_Módulo de elasticidad 200 GPa (29000 KSI)_x000a_Maquinabilidad 57% (AISI 1212 = 100%)_x000a_FIERRO REDONDO LISO : ASTM  A36 _x000a_Limite de fluencia mínimo       : 250 MPA (36000 PSI)_x000a_Resistencia a la tracción min.  : 400 MPA (58000 PSI)_x000a_Resistencia a la tracción máx.  : 550 MPA (80000 PSI)_x000a_Densidad                                      : 7850 kg/m³ (0.28 lb/in³)_x000a_BRONCE FOSFÓRICO: SAE 64 _x000a_Resistencia a la tracción 20 (kgf/mm2)_x000a_Alargamiento 8%Dureza (HB) 60_x000a_Punto de fusión 928 ºC_x000a_Resistencia a la corrosión  Excelente_x000a_Resistencia al desgaste Excelente_x000a_Calidad antifricción Excelente_x000a_Desempeño en altas temperaturas_x000a_Composición química (%)Cu 78,00-82,00, Sn 9,00-11,00, Pb 8,00-11,00 _x000a_ACERO CROMADO_x000a_Acero: SAE 1045_x000a_Tolerancia exterior: ISO f7_x000a_Rugosidad superficial: Ra 0,2 micras (máx.)_x000a_Espesor cromo: 20Micras ± 10%_x000a_Dureza de la superficie: 55HRc (mín.)_x000a_Rectitud : 0.5mm/m_x000a__x000a_CONDICIONES ADICIONALES_x000a_Certificación: debe contar con ficha técnica._x000a_Detallar la normalización y dimensiones de cada material_x000a_Lugar de entrega: Almacenes de la Empresa Minera Colquiri._x000a_Garantía mínima de 1 año."/>
        <s v="BARRA CORRUGADA A615 G60 Ø 1/4&quot;x6m "/>
        <s v="BARRA CORRUGADA A615 G62 Ø 3/8&quot;x6m "/>
        <s v="BARRA CORRUGADA A615 G62 Ø5/8&quot;x6m "/>
        <s v="BARRA INOXIDABLE A316 Ø2&quot; L=2m "/>
        <s v="BARRA AC. CROMADO 1045 Ø80mmx2mt "/>
        <s v="BARRA LISA DE BRONCE SAE64 105mm x L=0.30cm "/>
        <s v="BARRA LISA DE BRONCE SAE64 130mm x L=0.30cm "/>
        <s v="BARRA LISA DE BRONCE SAE64 25mm x L=0.30cm "/>
        <s v="BARRA LISA DE BRONCE SAE64 65mm x L=0.30cm "/>
        <s v="BARRA LISA DE BRONCE SAE64 75mm x L=0.30cm "/>
        <s v="BARRA LISA DE BRONCE SAE64 85mm x L=0.30cm "/>
        <s v="FIERRO LISO A36 Ø1/2&quot; x 6mt "/>
        <s v="FIERRO LISO A36 Ø1/4&quot; x 6mt "/>
        <s v="FIERRO LISO A36 Ø3/4&quot; x 6mt "/>
        <s v="FIERRO LISO A36 Ø5/8&quot; x 6mt "/>
        <s v="FIERRO LISO A36 Ø1&quot; x 6mt "/>
        <s v="BARRA INOXIDABLE A316 Ø5/8&quot; L=2m "/>
        <s v="SERVICIO DE REBOBINADO BOMBA SUMERGIBLE FLYGT 2151 (ESTATOR) Y MANTENIMIENTO MECANICO, DEBE INCLUIR KIT DE REPUESTOS._x000a_CONDICIONES TECNICAS BOMBA FLYGT                                                             MODELO 2151, POTENCIA 20 KW, TENSION 440 V, FRECUENCIA 50 HZ, INTENSIDAD 32 AMP., VELOCIDAD 2930 RPM Y N° DE FASES 3.      TRABAJO A EJECUTAR                                                                                                   Se realizara el rebobbinado del estator de la bomba en su totalidad extraeremos todas las bobinas en su totalidad se realizara la limpieza posteriormente aislaremos las ranuras del estator con papel Hostatem colocaremos las bobinas  con alambre de cobre esmaltado a 200° C. la aislacion entre grupo y grupo se realizara con tela cambray para alta temperatura el atado serealizara con cinta de algodon de 1 pulgada, el barnizado sera con barniz criptal color rojo secado al aire. Por ultimo realizaremos las pruevas de aislacion.                                         PARTE MECANICA.- se realizara un mantenimiento general de la bomba primero se realizara el desmontaje limpiando todas las piezas en su totalidad para el armado se colocaran los rodamientos nuevos realizando el ajuste nesesario del rodamiento inferior y superior tambien se ajustaran las tapas de toda la bomba para el armado se colocara kit de reparacion nuevo cambiando sellos mecanicos tanto inferior como superiror, kits de orings, seguros de ejes rodamientos nuevos, para un mantenimiento preventivo correcto.     _x000a_FLYGT 2151/SUECIA                                                                "/>
        <s v="TUBO CORRUGADO, DN 32 1&quot; X 25 M CONDICIONES TECNICAS_x000a_Plazo de entrega: 45 días calendario  _x000a_Ficha técnica: adjuntar _x000a_Lugar de entrega: Almacenes de la Empresa Minera Colquiri._x000a_Garantía mínima de 1 año."/>
        <s v="TUBO CORRUGADO, DN 25 3/4&quot; X 50 M "/>
        <s v="TUBO CORRUGADO, DN 20 1/2&quot; X 50 M "/>
        <s v="CONECTOR BORNE DIN 2.5 MM2, 24A "/>
        <s v="CONECTOR BORNE DIN 4 MM2, 32A  "/>
        <s v="CONECTOR BORNE DIN 6 MM2, 41A  "/>
        <s v="CONECTOR REGLETA HJA 10MM2, 20A "/>
        <s v="CONECTOR GRAPA AL PARALELA C/1 PERNO 8-10AWG "/>
        <s v="BARNIZ SM-206/AR 1 LITRO "/>
        <s v="CABLECANAL (BxA) 40X40MM 2MTS. RANURADO "/>
        <s v="RIEL DIN PERFORADO WNK 35 X 7.5 X 1 MM "/>
        <s v="CAJA MODULAR 400X400X200, IP-65 "/>
        <s v="CAJA PLASTICA RECTANGULAR 4 X 2 P/EMPOTRAR "/>
        <s v="ENCHUFE CLAVIJA 20A, 250V. 4mm "/>
        <s v="REGULADOR DE VOLTAJE DE 24 V ALTERNADORES DE EQUIPO PESADO "/>
        <s v="REGULADOR DE VOLTAJE DE 12 V ALTERNADORES DE EQUIPO PESADO "/>
        <s v="Marca Metler Toledo Max =220 g x d=0,0001 g_x000a_Servicio de calibración acreditado, pegado de sticker de calibración en el instrumento y envió de certificado digital de calibración. TIEMPO DE ENTREGA: 45 DIAS CALENDARIO"/>
        <s v="Marca: Acculab, Max 60 g x d=0,0001 g_x000a_Servicio de calibración acreditado, pegado de sticker de calibración en el instrumento y envió de certificado digital de calibración. "/>
        <s v="Marca Metler Toledo Max =220 g x d=0,0001 g_x000a_Servicio de calibración acreditado, pegado de sticker de calibración en el instrumento y envió de certificado digital de calibración. "/>
        <s v="Marca: AND Max = 4100 g _x000a_Servicio de calibración acreditado, pegado de sticker de calibración en el instrumento y envió de certificado digital de calibración. "/>
        <s v="Marca: OHAUS   Max = 4200 _x000a_Servicio de calibración acreditado, pegado de sticker de calibración en el instrumento y envió de certificado digital de calibración. "/>
        <s v="Detectores de Gas BW By HONEYWELL ESPECIFICACIONES TECNICAS_x000a_SERVICIO DE MANTENIMIENTO Y CALIBRACION CON_x000a_DATOS TRAZABLE_x000a_Marca: BW By HONEYWELL._x000a_Modelo: GAS ALERT QUATTRO_x000a_• Certificado de calibración impreso con trazabilidad._x000a_• Etiqueta con fecha de calibración_x000a_SERVICIO DE MANTENIMIENTO Y CALIBRACIÓN LOCAL_x000a_CON DATOS Y TRAZABILIDAD NIST; _x000a_ALCOHOLIMETRO PROFESIONAL LIFELOC Serie FC._x000a_SERVICIO DE MANTENIMIENTO Y CALIBRACIÓN DE EQUIPO DETECTOR DE MULTIGAS ALTAIR 4XR MSA._x000a__x000a__x000a_METODO DE CA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_x000a_NOTA. - El incumplimiento de presentación de cualquiera de los documentos mencionados estará SUJETA A DESCALIFICACIÓN DEL PROCESO._x000a_FASE II (VALORACION TECNICA)_x000a_A)_x0009_CALIDAD (60%)_x000a__x000a_1._x0009_Verificación de las especificaciones técnicas ofertadas (60%)_x000a_B)_x0009_PROPUESTA TECNICA (25%)_x000a_a._x0009_Experiencia de la Empresa (10%) _x000a_b._x0009_Menor tiempo de entrega (7%)_x000a_c._x0009_Certificados de CALIDAD basados según NORMA NACIONAL E INTERNACIONAL (8%)_x000a_C)_x0009_COSTO (15%)_x000a_i._x0009_Precio ofertado (15%)"/>
        <s v="Alcoholímetro LIFELOC Serie FC "/>
        <s v="Calibraciones de equipos detector de Multigas Altair 4XR MSA "/>
        <s v="Cambio de sensor de equipo detector de Multigas Altair 4XR MSA. "/>
        <s v="Cambio de filtros y otros de equipo detector de Multigas Altair 4XR MSA. "/>
        <s v="Cambio de tarjeta electrónica equipo detector de Multigas Altair 4XR MSA. "/>
        <s v="Rollo film de corte electrónico 24”x45.7 color negro ESPECIFICACIONES_x000a_De preferencia:_x000a_Film de corte electrónico 24”x45.7 (24 IN x 50 yds) MOD 1178C color negro_x000a_Film de corte electrónico 24”x45.7 (24 IN x 50 yds) MOD 1172C color rojo_x000a_Film de corte electrónico 24”x45.7 (24 IN x 50 yds) MOD 1177C color verde_x000a_Film de corte electrónico 24”x45.7 (24 IN x 50 yds) MOD 1175C color azul_x000a_Lamina reflectiva 48”x50Y prism MOD 3930 blanco_x000a_Lamina reflectiva 48”x45.7 mtrs. MOD 3931 Alta int. Prismática Amarillo_x000a_(PRESENTAR MUESTRA DE 20X20 CM DE CADA LAMINA)_x000a__x000a__x000a_METODO DE CA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_x000a_NOTA. - El incumplimiento de presentación de cualquiera de los documentos mencionados estará SUJETA A DESCALIFICACIÓN DEL PROCESO._x000a_FASE II (VALORACION TECNICA)_x000a_A)_x0009_CALIDAD (60%)_x000a_1._x0009_Verificación de las muestras presentadas (60%)_x000a_B)_x0009_PROPUESTA TECNICA (25%)_x000a_a._x0009_Hoja de especificaciones técnicas (10%) _x000a_b._x0009_Menor tiempo de entrega 15 días (7%)_x000a_c._x0009_Certificados de CALIDAD basados según NORMA NACIONAL E INTERNACIONAL (8%)_x000a_C)_x0009_COSTO (15%)_x000a_i._x0009_Precio ofertado (15%)"/>
        <s v="Rollo film de corte electrónico 24”x45.7 color rojo "/>
        <s v="Rollo film de corte electrónico 24”x45.7 color verde "/>
        <s v="Rollo film de corte electrónico 24”x45.7 color azul "/>
        <s v="Lamina reflectiva 48”x50Y prism blanco "/>
        <s v="Lamina reflectiva 48”x45.7 mtrs. Alta int. Prismática Amarillo "/>
        <n v="2" u="1"/>
      </sharedItems>
    </cacheField>
    <cacheField name="UNIDAD OC" numFmtId="0">
      <sharedItems containsBlank="1" containsMixedTypes="1" containsNumber="1" minValue="0" maxValue="4820" count="80">
        <s v="Kg"/>
        <s v="Cajas"/>
        <s v="l "/>
        <s v="l"/>
        <s v="ml"/>
        <s v="PZA"/>
        <s v="glb"/>
        <s v="Kg."/>
        <s v="PARES"/>
        <s v="BOLSAS"/>
        <s v="PZAS"/>
        <s v="Servicio de consultoria en Linea"/>
        <s v="SERVICIO "/>
        <s v="ROLLOS"/>
        <s v="Hoja"/>
        <s v="rollo"/>
        <s v="Paquete (500 unidades)"/>
        <s v="Bolsa (100 unidades)"/>
        <s v="pza."/>
        <s v="JGO"/>
        <n v="0"/>
        <n v="1"/>
        <n v="540.29999999999995"/>
        <n v="321.77"/>
        <n v="5.2"/>
        <n v="18.2"/>
        <n v="8.57"/>
        <n v="16.059999999999999"/>
        <n v="1131.7"/>
        <n v="8"/>
        <n v="20"/>
        <n v="7"/>
        <n v="188"/>
        <n v="133.22"/>
        <n v="949.31"/>
        <n v="351.85"/>
        <n v="865.74"/>
        <n v="45.4"/>
        <n v="57.84"/>
        <n v="5"/>
        <n v="40"/>
        <n v="90.8"/>
        <n v="44"/>
        <n v="120.68"/>
        <n v="3"/>
        <n v="24"/>
        <n v="6"/>
        <n v="12"/>
        <n v="48.84"/>
        <n v="44.4"/>
        <s v="Tamb."/>
        <m/>
        <s v="VIAJES"/>
        <s v="M3"/>
        <s v="Litros"/>
        <s v="kilogramo"/>
        <s v="bidón "/>
        <s v="gramos"/>
        <s v="frasco"/>
        <s v="kilogramos"/>
        <s v="piezas"/>
        <s v="LT"/>
        <s v="SERVICIO"/>
        <s v="Bolsa (50 kg.)"/>
        <s v="PZAS."/>
        <s v="PIEZA"/>
        <s v="Lt."/>
        <s v="m"/>
        <s v="SERVICIOS"/>
        <s v="M2"/>
        <s v="JGO."/>
        <s v="pza. (10 metros)"/>
        <s v="pomo"/>
        <s v="Barra"/>
        <s v="SERV"/>
        <s v="KIT"/>
        <s v="PZA "/>
        <s v="EQ."/>
        <s v="Lamina"/>
        <n v="4820" u="1"/>
      </sharedItems>
    </cacheField>
    <cacheField name="CANTIDAD OC" numFmtId="0">
      <sharedItems containsBlank="1" containsMixedTypes="1" containsNumber="1" minValue="0" maxValue="120000"/>
    </cacheField>
    <cacheField name="C/U" numFmtId="0">
      <sharedItems containsString="0" containsBlank="1" containsNumber="1" minValue="0" maxValue="490602.04" count="822">
        <m/>
        <n v="11436"/>
        <n v="10188"/>
        <n v="20100"/>
        <n v="14776"/>
        <n v="16088"/>
        <n v="12540"/>
        <n v="3402"/>
        <n v="10940"/>
        <n v="7763"/>
        <n v="18750"/>
        <n v="11350"/>
        <n v="13350"/>
        <n v="8150"/>
        <n v="12423"/>
        <n v="11070"/>
        <n v="11610"/>
        <n v="9045"/>
        <n v="10000"/>
        <n v="10535"/>
        <n v="14.5"/>
        <n v="48.5"/>
        <n v="1895"/>
        <n v="5800"/>
        <n v="8700"/>
        <n v="18390"/>
        <n v="2900"/>
        <n v="128.18"/>
        <n v="98"/>
        <n v="9"/>
        <n v="230"/>
        <n v="2160"/>
        <n v="5215"/>
        <n v="162"/>
        <n v="670"/>
        <n v="10.64"/>
        <n v="304"/>
        <n v="900"/>
        <n v="350"/>
        <n v="9310"/>
        <n v="420"/>
        <n v="11"/>
        <n v="30"/>
        <n v="40"/>
        <n v="55628.76"/>
        <n v="150"/>
        <n v="120"/>
        <n v="112"/>
        <n v="118"/>
        <n v="56"/>
        <n v="9.8000000000000007"/>
        <n v="52"/>
        <n v="42"/>
        <n v="32"/>
        <n v="12"/>
        <n v="69"/>
        <n v="5174.6899999999996"/>
        <n v="146.57"/>
        <n v="4839.3999999999996"/>
        <n v="54.31"/>
        <n v="7624.53"/>
        <n v="4817.0200000000004"/>
        <n v="15188.18"/>
        <n v="13000"/>
        <n v="6800"/>
        <n v="13900"/>
        <n v="19900"/>
        <n v="33500"/>
        <n v="4500"/>
        <n v="34456"/>
        <n v="340000"/>
        <n v="16800"/>
        <n v="2800"/>
        <n v="2542.6999999999998"/>
        <n v="265"/>
        <n v="10"/>
        <n v="2619"/>
        <n v="402.32"/>
        <n v="11.12"/>
        <n v="5.27"/>
        <n v="3"/>
        <n v="80"/>
        <n v="87"/>
        <n v="115"/>
        <n v="180"/>
        <n v="59.5"/>
        <n v="55"/>
        <n v="45"/>
        <n v="65"/>
        <n v="58"/>
        <n v="125"/>
        <n v="67"/>
        <n v="84"/>
        <n v="7500"/>
        <n v="664"/>
        <n v="1275"/>
        <n v="64000"/>
        <n v="345402"/>
        <n v="350402"/>
        <n v="235000"/>
        <n v="201144"/>
        <n v="1040"/>
        <n v="1427"/>
        <n v="5060"/>
        <n v="0"/>
        <n v="207550.74"/>
        <n v="16490"/>
        <n v="13490"/>
        <n v="9390"/>
        <n v="10990"/>
        <n v="5287"/>
        <n v="175"/>
        <n v="80.5"/>
        <n v="134.41999999999999"/>
        <n v="16.86"/>
        <n v="88"/>
        <n v="90"/>
        <n v="91"/>
        <n v="18.48"/>
        <n v="3800"/>
        <n v="155.94"/>
        <n v="9.27"/>
        <n v="283.99"/>
        <n v="73.77"/>
        <n v="3.42"/>
        <n v="6.08"/>
        <n v="14.13"/>
        <n v="20.56"/>
        <n v="10.3"/>
        <n v="25"/>
        <n v="6"/>
        <n v="57"/>
        <n v="530"/>
        <n v="85"/>
        <n v="145"/>
        <n v="560"/>
        <n v="8"/>
        <n v="48"/>
        <n v="130"/>
        <n v="315"/>
        <n v="60"/>
        <n v="9.5"/>
        <n v="5.5"/>
        <n v="50"/>
        <n v="15"/>
        <n v="1413"/>
        <n v="3528"/>
        <n v="1521"/>
        <n v="61200"/>
        <n v="91200"/>
        <n v="89800"/>
        <n v="302.7"/>
        <n v="409.5"/>
        <n v="109.8"/>
        <n v="192.9"/>
        <n v="11.15"/>
        <n v="367"/>
        <n v="205"/>
        <n v="286"/>
        <n v="1560"/>
        <n v="667"/>
        <n v="737"/>
        <n v="750"/>
        <n v="585"/>
        <n v="478"/>
        <n v="27"/>
        <n v="64"/>
        <n v="18"/>
        <n v="566"/>
        <n v="1190"/>
        <n v="521"/>
        <n v="20"/>
        <n v="78"/>
        <n v="138"/>
        <n v="17"/>
        <n v="79"/>
        <n v="1905"/>
        <n v="24790.82"/>
        <n v="50540.53"/>
        <n v="19080.11"/>
        <n v="1491"/>
        <n v="28"/>
        <n v="95"/>
        <n v="136"/>
        <n v="15400"/>
        <n v="6450"/>
        <n v="5150"/>
        <n v="1600"/>
        <n v="275"/>
        <n v="1520"/>
        <n v="17.55"/>
        <n v="50934.19"/>
        <n v="4.7"/>
        <n v="76900"/>
        <n v="45700"/>
        <n v="75810"/>
        <n v="125.55"/>
        <n v="186"/>
        <n v="97.56"/>
        <n v="642"/>
        <n v="590"/>
        <n v="382.19"/>
        <n v="953"/>
        <n v="622.39"/>
        <n v="491.44"/>
        <n v="89"/>
        <n v="1630"/>
        <n v="1890"/>
        <n v="1078"/>
        <n v="1130"/>
        <n v="1083"/>
        <n v="2300"/>
        <n v="7790"/>
        <n v="74.84"/>
        <n v="194"/>
        <n v="461"/>
        <n v="2560"/>
        <n v="778"/>
        <n v="564"/>
        <n v="69.400000000000006"/>
        <n v="43.13"/>
        <n v="14.38"/>
        <n v="9337.5"/>
        <n v="20740"/>
        <n v="28925"/>
        <n v="13250"/>
        <n v="3696.68"/>
        <n v="645"/>
        <n v="2927.5"/>
        <n v="28325"/>
        <n v="860"/>
        <n v="25925"/>
        <n v="62.32"/>
        <n v="29525"/>
        <n v="75.069999999999993"/>
        <n v="1.07"/>
        <n v="2.38"/>
        <n v="3.68"/>
        <n v="3.7"/>
        <n v="2.41"/>
        <n v="5.58"/>
        <n v="9.6999999999999993"/>
        <n v="23.46"/>
        <n v="48.13"/>
        <n v="7.13"/>
        <n v="13.76"/>
        <n v="13.07"/>
        <n v="48.83"/>
        <n v="76.25"/>
        <n v="105.83"/>
        <n v="155.55000000000001"/>
        <n v="211.1"/>
        <n v="290.52"/>
        <n v="113"/>
        <n v="33.39"/>
        <n v="40.840000000000003"/>
        <n v="47.48"/>
        <n v="0.46"/>
        <n v="0.47"/>
        <n v="0.69"/>
        <n v="1.1399999999999999"/>
        <n v="1.63"/>
        <n v="2.13"/>
        <n v="2.52"/>
        <n v="3.88"/>
        <n v="4.6900000000000004"/>
        <n v="5.52"/>
        <n v="7.17"/>
        <n v="8.34"/>
        <n v="2.97"/>
        <n v="4"/>
        <n v="4.5999999999999996"/>
        <n v="7.5"/>
        <n v="9.3000000000000007"/>
        <n v="14"/>
        <n v="19"/>
        <n v="21.5"/>
        <n v="63.4"/>
        <n v="520"/>
        <n v="124.5"/>
        <n v="63.06"/>
        <n v="71.41"/>
        <n v="75.38"/>
        <n v="121.87"/>
        <n v="147.06"/>
        <n v="163.91"/>
        <n v="204.48"/>
        <n v="281.52999999999997"/>
        <n v="1207.21"/>
        <n v="1399.1"/>
        <n v="5974.74"/>
        <n v="5601.55"/>
        <n v="1265.68"/>
        <n v="1263.8699999999999"/>
        <n v="1061.33"/>
        <n v="3765.43"/>
        <n v="13698.88"/>
        <n v="1032.0999999999999"/>
        <n v="261.42"/>
        <n v="226.13"/>
        <n v="780.7"/>
        <n v="159.44999999999999"/>
        <n v="433.47"/>
        <n v="602.32000000000005"/>
        <n v="2583.13"/>
        <n v="4616.22"/>
        <n v="863.18"/>
        <n v="879.6"/>
        <n v="819.05"/>
        <n v="1770.42"/>
        <n v="6923.25"/>
        <n v="872.37"/>
        <n v="3667.15"/>
        <n v="4379.0200000000004"/>
        <n v="2245.23"/>
        <n v="12741.46"/>
        <n v="235.6"/>
        <n v="268.02999999999997"/>
        <n v="623.34"/>
        <n v="342.5"/>
        <n v="19480.14"/>
        <n v="13794.72"/>
        <n v="15141.69"/>
        <n v="5793.02"/>
        <n v="11989.78"/>
        <n v="23927.09"/>
        <n v="156600"/>
        <n v="69917.5"/>
        <n v="48700"/>
        <n v="18735.28"/>
        <n v="4602.2299999999996"/>
        <n v="677.76"/>
        <n v="9920.09"/>
        <n v="3284.35"/>
        <n v="12331.87"/>
        <n v="205.46"/>
        <n v="454.49"/>
        <n v="2832.65"/>
        <n v="2118.62"/>
        <n v="23.25"/>
        <n v="13.57"/>
        <n v="1099.1199999999999"/>
        <n v="4782.01"/>
        <n v="2110.06"/>
        <n v="2684.89"/>
        <n v="1785.94"/>
        <n v="826.57"/>
        <n v="369.51"/>
        <n v="29600.39"/>
        <n v="53562.7"/>
        <n v="54294.06"/>
        <n v="20937.490000000002"/>
        <n v="2316.4299999999998"/>
        <n v="2989.25"/>
        <n v="17000.7"/>
        <n v="109.06"/>
        <n v="118.74"/>
        <n v="129.72999999999999"/>
        <n v="214"/>
        <n v="299.98"/>
        <n v="11830"/>
        <n v="4452"/>
        <n v="14774"/>
        <n v="629"/>
        <n v="59"/>
        <n v="284.375"/>
        <n v="403763.52"/>
        <n v="60300"/>
        <n v="1945"/>
        <n v="2895"/>
        <n v="4758"/>
        <n v="25510"/>
        <n v="24670"/>
        <n v="1060"/>
        <n v="1440"/>
        <n v="3640"/>
        <n v="5940"/>
        <n v="4900"/>
        <n v="1540"/>
        <n v="2.5"/>
        <n v="1801.9046783625729"/>
        <n v="1202.3557377049181"/>
        <n v="7598"/>
        <n v="504"/>
        <n v="34737.5"/>
        <n v="6700"/>
        <n v="6000"/>
        <n v="5000"/>
        <n v="3500"/>
        <n v="380"/>
        <n v="450"/>
        <n v="1000"/>
        <n v="500"/>
        <n v="700"/>
        <n v="1500"/>
        <n v="2000"/>
        <n v="1800"/>
        <n v="100"/>
        <n v="355"/>
        <n v="400"/>
        <n v="165"/>
        <n v="23"/>
        <n v="36"/>
        <n v="32.35"/>
        <n v="27.51"/>
        <n v="33.630000000000003"/>
        <n v="144043.26"/>
        <n v="137365.9"/>
        <n v="2330"/>
        <n v="4600"/>
        <n v="100000"/>
        <n v="89000"/>
        <n v="200000"/>
        <n v="8464.2999999999993"/>
        <n v="3461.2"/>
        <n v="5835.25"/>
        <n v="2527.9"/>
        <n v="1802.85"/>
        <n v="1334.5"/>
        <n v="1467.95"/>
        <n v="1409.3"/>
        <n v="4038.35"/>
        <n v="1806.25"/>
        <n v="3665.2"/>
        <n v="4950"/>
        <n v="3100"/>
        <n v="8100"/>
        <n v="84.48"/>
        <n v="110"/>
        <n v="44.88"/>
        <n v="16.72"/>
        <n v="2121"/>
        <n v="5670"/>
        <n v="6272"/>
        <n v="9900"/>
        <n v="48300"/>
        <n v="18500"/>
        <n v="2500"/>
        <n v="2600"/>
        <n v="3700"/>
        <n v="6500"/>
        <n v="15000"/>
        <n v="850"/>
        <n v="28.27"/>
        <n v="25.25"/>
        <n v="26.34"/>
        <n v="25.8"/>
        <n v="26.58"/>
        <n v="147.21"/>
        <n v="180.76"/>
        <n v="189.6"/>
        <n v="161"/>
        <n v="231.91"/>
        <n v="12.3"/>
        <n v="7.9"/>
        <n v="9.15"/>
        <n v="86.2"/>
        <n v="135.30000000000001"/>
        <n v="221.5"/>
        <n v="307.5"/>
        <n v="9.9"/>
        <n v="15.1"/>
        <n v="76.5"/>
        <n v="776.15"/>
        <n v="1713.5"/>
        <n v="13.8"/>
        <n v="47"/>
        <n v="41.8"/>
        <n v="23.1"/>
        <n v="36.25"/>
        <n v="2090"/>
        <n v="1645"/>
        <n v="1683"/>
        <n v="1110"/>
        <n v="992.9"/>
        <n v="1533"/>
        <n v="25955.86"/>
        <n v="19500"/>
        <n v="74"/>
        <n v="72"/>
        <n v="26"/>
        <n v="62"/>
        <n v="182"/>
        <n v="226"/>
        <n v="46"/>
        <n v="997.92"/>
        <n v="87.9"/>
        <n v="43.22"/>
        <n v="61.04"/>
        <n v="18.86"/>
        <n v="31.25"/>
        <n v="148"/>
        <n v="18325"/>
        <n v="10700"/>
        <n v="8000"/>
        <n v="6400"/>
        <n v="5080"/>
        <n v="4425"/>
        <n v="3435"/>
        <n v="677.49"/>
        <n v="990"/>
        <n v="1354.97"/>
        <n v="2972.2"/>
        <n v="4644.0600000000004"/>
        <n v="5907.24"/>
        <n v="609"/>
        <n v="920"/>
        <n v="595.64"/>
        <n v="374.66"/>
        <n v="758.25"/>
        <n v="26.6"/>
        <n v="140"/>
        <n v="157"/>
        <n v="532"/>
        <n v="63.96"/>
        <n v="321.69"/>
        <n v="840"/>
        <n v="1504"/>
        <n v="474.75"/>
        <n v="852.04"/>
        <n v="1344"/>
        <n v="2863"/>
        <n v="690"/>
        <n v="34.5"/>
        <n v="77.25"/>
        <n v="160"/>
        <n v="370"/>
        <n v="800"/>
        <n v="5"/>
        <n v="2450"/>
        <n v="1387"/>
        <n v="2400"/>
        <n v="195"/>
        <n v="1100"/>
        <n v="1840"/>
        <n v="815"/>
        <n v="137"/>
        <n v="310"/>
        <n v="11300"/>
        <n v="290"/>
        <n v="730"/>
        <n v="300"/>
        <n v="5178.2"/>
        <n v="5100"/>
        <n v="939.6"/>
        <n v="2222.3000000000002"/>
        <n v="11623"/>
        <n v="5.8"/>
        <n v="1.1000000000000001"/>
        <n v="0.3"/>
        <n v="452"/>
        <n v="7.2"/>
        <n v="11.5"/>
        <n v="1392"/>
        <n v="835"/>
        <n v="933"/>
        <n v="404"/>
        <n v="1566"/>
        <n v="335"/>
        <n v="353"/>
        <n v="364"/>
        <n v="2561"/>
        <n v="1300"/>
        <n v="554"/>
        <n v="2720"/>
        <n v="247"/>
        <n v="403"/>
        <n v="487"/>
        <n v="309"/>
        <n v="173"/>
        <n v="133000"/>
        <n v="22"/>
        <n v="4.8"/>
        <n v="1.6"/>
        <n v="2.8"/>
        <n v="20.5"/>
        <n v="45.7"/>
        <n v="92.81"/>
        <n v="34"/>
        <n v="1.5"/>
        <n v="2.2000000000000002"/>
        <n v="8.11"/>
        <n v="2.1"/>
        <n v="22.95"/>
        <n v="4.4000000000000004"/>
        <n v="5.2"/>
        <n v="8.3000000000000007"/>
        <n v="17.5"/>
        <n v="168.5"/>
        <n v="6.8"/>
        <n v="3.3"/>
        <n v="3.8"/>
        <n v="3.6"/>
        <n v="1.8"/>
        <n v="104.5"/>
        <n v="114.01"/>
        <n v="143"/>
        <n v="1.2"/>
        <n v="1.65"/>
        <n v="36.1"/>
        <n v="31.2"/>
        <n v="43.6"/>
        <n v="43"/>
        <n v="0.7"/>
        <n v="5.6"/>
        <n v="57.3"/>
        <n v="500.45"/>
        <n v="63.9"/>
        <n v="102.04"/>
        <n v="256.70999999999998"/>
        <n v="67.3"/>
        <n v="104.6"/>
        <n v="33.700000000000003"/>
        <n v="88.5"/>
        <n v="35.6"/>
        <n v="47.4"/>
        <n v="217.3"/>
        <n v="449"/>
        <n v="2.7"/>
        <n v="3.2"/>
        <n v="3.4"/>
        <n v="4.2"/>
        <n v="4.3"/>
        <n v="16"/>
        <n v="64.3"/>
        <n v="33.4"/>
        <n v="511"/>
        <n v="5400"/>
        <n v="4480"/>
        <n v="3943.2"/>
        <n v="4913"/>
        <n v="35"/>
        <n v="93"/>
        <n v="875"/>
        <n v="329.7"/>
        <n v="1650"/>
        <n v="1042.4000000000001"/>
        <n v="129"/>
        <n v="342"/>
        <n v="1045.2"/>
        <n v="519.1"/>
        <n v="2434.6999999999998"/>
        <n v="1262.2"/>
        <n v="9479.4"/>
        <n v="611.20000000000005"/>
        <n v="2350"/>
        <n v="760"/>
        <n v="1150"/>
        <n v="960"/>
        <n v="20400"/>
        <n v="9300"/>
        <n v="1260"/>
        <n v="650"/>
        <n v="600"/>
        <n v="249"/>
        <n v="218"/>
        <n v="415"/>
        <n v="22153.06"/>
        <n v="490602.04"/>
        <n v="286.73"/>
        <n v="912.23"/>
        <n v="0.97"/>
        <n v="1.1100000000000001"/>
        <n v="0.19"/>
        <n v="0.32"/>
        <n v="0.35"/>
        <n v="0.37"/>
        <n v="0.4"/>
        <n v="0.27"/>
        <n v="0.28999999999999998"/>
        <n v="0.45"/>
        <n v="0.64"/>
        <n v="0.26"/>
        <n v="0.34"/>
        <n v="0.57999999999999996"/>
        <n v="1.0900000000000001"/>
        <n v="1.32"/>
        <n v="1.99"/>
        <n v="2.31"/>
        <n v="3.87"/>
        <n v="7.66"/>
        <n v="8.1199999999999992"/>
        <n v="1.3"/>
        <n v="0.54"/>
        <n v="0.41"/>
        <n v="0.33"/>
        <n v="0.14000000000000001"/>
        <n v="0.21"/>
        <n v="0.18"/>
        <n v="0.23"/>
        <n v="0.38"/>
        <n v="0.93"/>
        <n v="134913.51999999999"/>
        <n v="75864"/>
        <n v="61000"/>
        <n v="20700"/>
        <n v="11700"/>
        <n v="462"/>
        <n v="2850"/>
        <n v="1719"/>
        <n v="1119"/>
        <n v="1090"/>
        <n v="980"/>
        <n v="117"/>
        <n v="277"/>
        <n v="2092"/>
        <n v="296"/>
        <n v="37"/>
        <n v="234"/>
        <n v="250"/>
        <n v="289"/>
        <n v="412"/>
        <n v="834"/>
        <n v="494"/>
        <n v="35660"/>
        <n v="8360"/>
        <n v="3000"/>
        <n v="0.55000000000000004"/>
        <n v="0.65"/>
        <n v="1.4"/>
        <n v="1.7"/>
        <n v="2"/>
        <n v="1.05"/>
        <n v="1.9"/>
        <n v="3.5"/>
        <n v="6.6"/>
        <n v="7"/>
        <n v="10.4"/>
        <n v="13"/>
        <n v="16.5"/>
        <n v="22.5"/>
        <n v="29.5"/>
        <n v="0.06"/>
        <n v="0.1"/>
        <n v="0.13"/>
        <n v="1"/>
        <n v="0.2"/>
        <n v="0.5"/>
        <n v="0.75"/>
        <n v="219652.52"/>
        <n v="20344.080000000002"/>
        <n v="22796"/>
        <n v="28213.75"/>
        <n v="3270.93"/>
        <n v="28436.18"/>
        <n v="715.03"/>
        <n v="5775.79"/>
        <n v="3265.55"/>
        <n v="3191.57"/>
        <n v="12475.32"/>
        <n v="10542.73"/>
        <n v="33498.74"/>
        <n v="95500"/>
        <n v="3450"/>
        <n v="3474"/>
        <n v="2185"/>
        <n v="2272.5"/>
        <n v="2020"/>
        <n v="2238"/>
        <n v="2117"/>
        <n v="1781"/>
        <n v="3330"/>
        <n v="3096.5"/>
        <n v="2062.5"/>
        <n v="2025"/>
        <n v="1918"/>
        <n v="1048"/>
        <n v="864"/>
        <n v="1283"/>
        <n v="12200"/>
        <n v="235"/>
        <n v="258"/>
        <n v="70"/>
        <n v="3650"/>
        <n v="2750"/>
        <n v="179"/>
        <n v="397"/>
        <n v="10.1"/>
        <n v="92"/>
        <n v="236"/>
        <n v="133"/>
        <n v="11877"/>
        <n v="8843"/>
        <n v="7000"/>
        <n v="1400"/>
        <n v="8.82"/>
        <n v="6188.5"/>
        <n v="6325"/>
        <n v="6391.6"/>
        <n v="5852.5"/>
        <n v="11905"/>
        <n v="6052.1"/>
        <n v="153397.71"/>
        <n v="49707.98"/>
        <n v="460"/>
        <n v="770"/>
        <n v="1450"/>
        <n v="410"/>
        <n v="31000"/>
        <n v="905"/>
        <n v="111.7" u="1"/>
        <n v="168.7" u="1"/>
        <n v="2680" u="1"/>
        <n v="4550" u="1"/>
        <n v="143.91" u="1"/>
        <n v="1470" u="1"/>
        <n v="2980" u="1"/>
        <n v="117.88" u="1"/>
        <n v="4560" u="1"/>
        <n v="692.52873563218395" u="1"/>
        <n v="5380" u="1"/>
        <n v="2410" u="1"/>
        <n v="420.1" u="1"/>
        <n v="5200" u="1"/>
        <n v="3077.1" u="1"/>
        <n v="170" u="1"/>
        <n v="3270" u="1"/>
        <n v="2100" u="1"/>
        <n v="190.81" u="1"/>
        <n v="272.95999999999998" u="1"/>
        <n v="2250" u="1"/>
        <n v="227.49" u="1"/>
      </sharedItems>
    </cacheField>
    <cacheField name="TOTAL" numFmtId="0">
      <sharedItems containsBlank="1" containsMixedTypes="1" containsNumber="1" minValue="0" maxValue="300840334.07999998"/>
    </cacheField>
    <cacheField name="CU USD COT" numFmtId="0">
      <sharedItems containsString="0" containsBlank="1" containsNumber="1" containsInteger="1" minValue="0" maxValue="131"/>
    </cacheField>
    <cacheField name="TOTAL USD COT" numFmtId="0">
      <sharedItems containsNonDate="0" containsDate="1" containsString="0" containsBlank="1" minDate="2023-05-17T00:00:00" maxDate="2023-05-18T00:00:00"/>
    </cacheField>
    <cacheField name="CANT RECEP" numFmtId="0">
      <sharedItems containsString="0" containsBlank="1" containsNumber="1" containsInteger="1" minValue="0" maxValue="7072"/>
    </cacheField>
    <cacheField name="BS" numFmtId="4">
      <sharedItems containsString="0" containsBlank="1" containsNumber="1" minValue="0" maxValue="403763.52" count="443">
        <n v="0"/>
        <n v="11436"/>
        <n v="10188"/>
        <n v="20100"/>
        <n v="14776"/>
        <n v="16088"/>
        <n v="12540"/>
        <n v="3402"/>
        <n v="10940"/>
        <n v="7763"/>
        <n v="18750"/>
        <n v="11350"/>
        <n v="13350"/>
        <n v="8150"/>
        <n v="12423"/>
        <n v="11070"/>
        <n v="11610"/>
        <n v="9045"/>
        <n v="10000"/>
        <n v="10535"/>
        <n v="5800"/>
        <n v="8700"/>
        <n v="18390"/>
        <n v="55628.76"/>
        <n v="131250"/>
        <n v="3120"/>
        <n v="67200"/>
        <n v="19588"/>
        <n v="16800"/>
        <n v="2940"/>
        <n v="1716"/>
        <n v="5040"/>
        <n v="6560"/>
        <n v="4800"/>
        <n v="4485"/>
        <n v="15524.07"/>
        <n v="439.71"/>
        <n v="33875.799999999996"/>
        <n v="543.1"/>
        <n v="53371.71"/>
        <n v="57804.240000000005"/>
        <n v="60752.72"/>
        <n v="39000"/>
        <n v="81600"/>
        <n v="69500"/>
        <n v="59700"/>
        <n v="67000"/>
        <n v="4500"/>
        <n v="241192"/>
        <n v="168000"/>
        <n v="247500"/>
        <n v="11200"/>
        <n v="25427"/>
        <n v="28000"/>
        <n v="2650"/>
        <n v="200"/>
        <n v="20952"/>
        <n v="6437.12"/>
        <n v="889.59999999999991"/>
        <n v="444.79999999999995"/>
        <n v="105.39999999999999"/>
        <n v="99600"/>
        <n v="42075"/>
        <n v="2550"/>
        <n v="402288"/>
        <n v="2080"/>
        <n v="2854"/>
        <n v="10120"/>
        <n v="207550.74"/>
        <n v="5287"/>
        <n v="12250"/>
        <n v="11994.5"/>
        <n v="4827.84"/>
        <n v="1609.28"/>
        <n v="537.67999999999995"/>
        <n v="66.72"/>
        <n v="101.16"/>
        <n v="110.88"/>
        <n v="779.7"/>
        <n v="92.699999999999989"/>
        <n v="567.98"/>
        <n v="368.84999999999997"/>
        <n v="51.3"/>
        <n v="152"/>
        <n v="353.25"/>
        <n v="719.59999999999991"/>
        <n v="30900.000000000004"/>
        <n v="16250"/>
        <n v="3000"/>
        <n v="21507.199999999997"/>
        <n v="342"/>
        <n v="1050"/>
        <n v="1590"/>
        <n v="2100"/>
        <n v="255"/>
        <n v="435"/>
        <n v="600"/>
        <n v="2240"/>
        <n v="1060"/>
        <n v="80"/>
        <n v="340"/>
        <n v="1440"/>
        <n v="1560"/>
        <n v="3150"/>
        <n v="1275"/>
        <n v="850"/>
        <n v="250"/>
        <n v="145"/>
        <n v="95"/>
        <n v="55"/>
        <n v="500"/>
        <n v="150"/>
        <n v="360"/>
        <n v="61200"/>
        <n v="182400"/>
        <n v="89800"/>
        <n v="6054"/>
        <n v="20475"/>
        <n v="2196"/>
        <n v="9645"/>
        <n v="1561"/>
        <n v="24790.82"/>
        <n v="50540.53"/>
        <n v="19080.11"/>
        <n v="29820"/>
        <n v="57000"/>
        <n v="750"/>
        <n v="1500"/>
        <n v="1455"/>
        <n v="10880"/>
        <n v="6450"/>
        <n v="10300"/>
        <n v="9120"/>
        <n v="50934.19"/>
        <n v="76900"/>
        <n v="45700"/>
        <n v="75810"/>
        <n v="1255.5"/>
        <n v="2860"/>
        <n v="1860"/>
        <n v="975.6"/>
        <n v="6420"/>
        <n v="3540"/>
        <n v="3821.9"/>
        <n v="7624"/>
        <n v="6223.9"/>
        <n v="3931.52"/>
        <n v="445"/>
        <n v="6520"/>
        <n v="7560"/>
        <n v="4312"/>
        <n v="4520"/>
        <n v="6498"/>
        <n v="3260"/>
        <n v="4600"/>
        <n v="7790"/>
        <n v="870"/>
        <n v="748.40000000000009"/>
        <n v="970"/>
        <n v="4610"/>
        <n v="10240"/>
        <n v="3890"/>
        <n v="2820"/>
        <n v="277.60000000000002"/>
        <n v="172.52"/>
        <n v="20569.179999999997"/>
        <n v="295.32"/>
        <n v="296.39000000000004"/>
        <n v="297.46000000000004"/>
        <n v="298.53000000000003"/>
        <n v="1190"/>
        <n v="1840"/>
        <n v="1850"/>
        <n v="684.44"/>
        <n v="1590.3"/>
        <n v="2774.2"/>
        <n v="2783.8999999999996"/>
        <n v="6756.4800000000005"/>
        <n v="13909.570000000002"/>
        <n v="7130"/>
        <n v="4004.16"/>
        <n v="6535"/>
        <n v="14307.189999999999"/>
        <n v="22417.5"/>
        <n v="31219.85"/>
        <n v="46042.8"/>
        <n v="62696.7"/>
        <n v="86574.959999999992"/>
        <n v="11300"/>
        <n v="33900"/>
        <n v="9040"/>
        <n v="560"/>
        <n v="333.9"/>
        <n v="816.80000000000007"/>
        <n v="474.79999999999995"/>
        <n v="9.2000000000000011"/>
        <n v="9.3999999999999986"/>
        <n v="13.799999999999999"/>
        <n v="22.799999999999997"/>
        <n v="32.599999999999994"/>
        <n v="42.599999999999994"/>
        <n v="151.19999999999999"/>
        <n v="232.79999999999998"/>
        <n v="281.40000000000003"/>
        <n v="331.2"/>
        <n v="430.2"/>
        <n v="333.6"/>
        <n v="59.400000000000006"/>
        <n v="92"/>
        <n v="110"/>
        <n v="558"/>
        <n v="840"/>
        <n v="1140"/>
        <n v="1290"/>
        <n v="1800"/>
        <n v="19400.399999999998"/>
        <n v="5200"/>
        <n v="29880"/>
        <n v="972"/>
        <n v="6621.3"/>
        <n v="6426.9"/>
        <n v="13567.9"/>
        <n v="5675.4000000000005"/>
        <n v="25629.199999999997"/>
        <n v="14282"/>
        <n v="7312.2000000000007"/>
        <n v="55882.8"/>
        <n v="26225.599999999999"/>
        <n v="38851.199999999997"/>
        <n v="24493.109999999997"/>
        <n v="12072.1"/>
        <n v="12591.9"/>
        <n v="53772.659999999996"/>
        <n v="22406.2"/>
        <n v="6328.4000000000005"/>
        <n v="3791.6099999999997"/>
        <n v="4245.32"/>
        <n v="18827.149999999998"/>
        <n v="54795.519999999997"/>
        <n v="4128.3999999999996"/>
        <n v="1045.68"/>
        <n v="1130.6500000000001"/>
        <n v="17956.100000000002"/>
        <n v="797.25"/>
        <n v="866.94"/>
        <n v="1204.6400000000001"/>
        <n v="51662.600000000006"/>
        <n v="9232.44"/>
        <n v="12947.699999999999"/>
        <n v="13194"/>
        <n v="12285.75"/>
        <n v="3540.84"/>
        <n v="41539.5"/>
        <n v="4361.8500000000004"/>
        <n v="18335.75"/>
        <n v="8758.0400000000009"/>
        <n v="8980.92"/>
        <n v="50965.84"/>
        <n v="942.4"/>
        <n v="4824.5399999999991"/>
        <n v="2493.36"/>
        <n v="7334.3"/>
        <n v="2055"/>
        <n v="38960.28"/>
        <n v="27589.439999999999"/>
        <n v="30283.38"/>
        <n v="11586.04"/>
        <n v="23979.56"/>
        <n v="47854.18"/>
        <n v="156600"/>
        <n v="2414.42"/>
        <n v="3765.43"/>
        <n v="678.39"/>
        <n v="637.79999999999995"/>
        <n v="3667.15"/>
        <n v="2245.23"/>
        <n v="25482.92"/>
        <n v="13794.72"/>
        <n v="37470.559999999998"/>
        <n v="23011.149999999998"/>
        <n v="2711.04"/>
        <n v="19840.18"/>
        <n v="6568.7"/>
        <n v="24663.74"/>
        <n v="616.38"/>
        <n v="908.98"/>
        <n v="14163.25"/>
        <n v="4237.24"/>
        <n v="6975"/>
        <n v="4071"/>
        <n v="6594.7199999999993"/>
        <n v="28692.06"/>
        <n v="12660.36"/>
        <n v="16109.34"/>
        <n v="10715.64"/>
        <n v="4959.42"/>
        <n v="2217.06"/>
        <n v="59200.78"/>
        <n v="53562.7"/>
        <n v="54294.06"/>
        <n v="20937.490000000002"/>
        <n v="11582.15"/>
        <n v="11957"/>
        <n v="34001.4"/>
        <n v="27265"/>
        <n v="41559"/>
        <n v="45405.5"/>
        <n v="64200"/>
        <n v="32997.800000000003"/>
        <n v="70980"/>
        <n v="26712"/>
        <n v="4403"/>
        <n v="1225"/>
        <n v="708"/>
        <n v="91000"/>
        <n v="403763.52"/>
        <n v="60300"/>
        <n v="2120"/>
        <n v="7600"/>
        <n v="2880"/>
        <n v="10920"/>
        <n v="4320"/>
        <n v="17820"/>
        <n v="14700"/>
        <n v="3080"/>
        <n v="9800"/>
        <n v="3510"/>
        <n v="432"/>
        <n v="135"/>
        <n v="308125.69999999995"/>
        <n v="146687.4"/>
        <n v="30392"/>
        <n v="15120"/>
        <n v="53830.400000000001"/>
        <n v="194550.72"/>
        <n v="66587.400000000009"/>
        <n v="8484"/>
        <n v="34020"/>
        <n v="12544"/>
        <n v="19800"/>
        <n v="48300"/>
        <n v="54375"/>
        <n v="8360"/>
        <n v="3290"/>
        <n v="6732"/>
        <n v="14430"/>
        <n v="3971.6"/>
        <n v="90447"/>
        <n v="25955.86"/>
        <n v="19500"/>
        <n v="3300"/>
        <n v="4440"/>
        <n v="3600"/>
        <n v="4750"/>
        <n v="15000"/>
        <n v="2480"/>
        <n v="1740"/>
        <n v="3520"/>
        <n v="1820"/>
        <n v="2260"/>
        <n v="54975"/>
        <n v="21400"/>
        <n v="16000"/>
        <n v="25600"/>
        <n v="60960"/>
        <n v="132750"/>
        <n v="27480"/>
        <n v="13740"/>
        <n v="8129.88"/>
        <n v="23760"/>
        <n v="33874.25"/>
        <n v="17833.199999999997"/>
        <n v="23220.300000000003"/>
        <n v="5907.24"/>
        <n v="36000"/>
        <n v="2800"/>
        <n v="14400"/>
        <n v="21000"/>
        <n v="67500"/>
        <n v="1650.0000000000002"/>
        <n v="450"/>
        <n v="135600"/>
        <n v="7200"/>
        <n v="20700"/>
        <n v="1392"/>
        <n v="835"/>
        <n v="933"/>
        <n v="404"/>
        <n v="1566"/>
        <n v="335"/>
        <n v="353"/>
        <n v="364"/>
        <n v="2561"/>
        <n v="1300"/>
        <n v="554"/>
        <n v="2720"/>
        <n v="247"/>
        <n v="403"/>
        <n v="487"/>
        <n v="309"/>
        <n v="64"/>
        <n v="264"/>
        <n v="108"/>
        <n v="228"/>
        <n v="1038"/>
        <n v="4000"/>
        <n v="10800"/>
        <n v="3330"/>
        <n v="4480"/>
        <n v="22153.06"/>
        <n v="134913.51999999999"/>
        <m/>
        <n v="98808"/>
        <n v="219144"/>
        <n v="43056"/>
        <n v="1080" u="1"/>
        <n v="21750" u="1"/>
        <n v="1260" u="1"/>
        <n v="3350" u="1"/>
        <n v="16140" u="1"/>
        <n v="4820" u="1"/>
        <n v="9780" u="1"/>
        <n v="7500" u="1"/>
        <n v="719.55" u="1"/>
        <n v="33750" u="1"/>
        <n v="40200" u="1"/>
        <n v="1178.8" u="1"/>
        <n v="954.05" u="1"/>
        <n v="2500" u="1"/>
        <n v="6300" u="1"/>
        <n v="8820" u="1"/>
        <n v="13080" u="1"/>
        <n v="142636.23000000001" u="1"/>
        <n v="1117" u="1"/>
        <n v="3400" u="1"/>
        <n v="4550" u="1"/>
        <n v="52000" u="1"/>
        <n v="159968.64000000001" u="1"/>
        <n v="2699.2" u="1"/>
        <n v="54591.999999999993" u="1"/>
        <n v="8940" u="1"/>
        <n v="15385.5" u="1"/>
        <n v="8402" u="1"/>
      </sharedItems>
    </cacheField>
    <cacheField name="C/U USD" numFmtId="0">
      <sharedItems containsString="0" containsBlank="1" containsNumber="1" minValue="0" maxValue="70488.798850574705"/>
    </cacheField>
    <cacheField name="TOTAL USD" numFmtId="0">
      <sharedItems containsString="0" containsBlank="1" containsNumber="1" minValue="0" maxValue="58012"/>
    </cacheField>
    <cacheField name="ALMACEN" numFmtId="0">
      <sharedItems containsString="0" containsBlank="1" containsNumber="1" minValue="0" maxValue="50470.44"/>
    </cacheField>
    <cacheField name="FALTANTE" numFmtId="0">
      <sharedItems containsBlank="1" containsMixedTypes="1" containsNumber="1" minValue="-396" maxValue="120000"/>
    </cacheField>
    <cacheField name="FECHA DE LLEGADA" numFmtId="0">
      <sharedItems containsNonDate="0" containsDate="1" containsString="0" containsBlank="1" minDate="1899-12-30T00:00:00" maxDate="2025-01-10T00:00:00" count="144">
        <d v="1899-12-30T00:00:00"/>
        <d v="2023-11-03T00:00:00"/>
        <d v="2023-11-02T00:00:00"/>
        <d v="2023-11-01T00:00:00"/>
        <d v="1900-09-16T00:00:00"/>
        <d v="2023-10-12T00:00:00"/>
        <d v="2023-10-24T00:00:00"/>
        <d v="2023-11-21T00:00:00"/>
        <d v="2024-12-31T00:00:00"/>
        <d v="1900-10-26T00:00:00"/>
        <d v="2024-03-10T00:00:00"/>
        <d v="2024-02-15T00:00:00"/>
        <d v="2024-07-23T00:00:00"/>
        <d v="2024-02-16T00:00:00"/>
        <d v="2024-01-23T00:00:00"/>
        <d v="2024-01-17T00:00:00"/>
        <d v="2023-07-27T00:00:00"/>
        <d v="2023-06-14T00:00:00"/>
        <d v="2023-06-12T00:00:00"/>
        <d v="2023-10-06T00:00:00"/>
        <d v="2023-05-28T00:00:00"/>
        <d v="2023-05-24T00:00:00"/>
        <d v="2023-09-09T00:00:00"/>
        <d v="2023-07-09T00:00:00"/>
        <d v="2023-09-07T00:00:00"/>
        <d v="2023-10-13T00:00:00"/>
        <d v="2023-06-23T00:00:00"/>
        <d v="2023-04-25T00:00:00"/>
        <d v="2023-09-18T00:00:00"/>
        <d v="2023-12-10T00:00:00"/>
        <d v="2023-06-02T00:00:00"/>
        <d v="2023-05-08T00:00:00"/>
        <d v="2023-05-18T00:00:00"/>
        <d v="2023-05-12T00:00:00"/>
        <d v="2023-09-24T00:00:00"/>
        <d v="2023-10-09T00:00:00"/>
        <d v="2023-09-26T00:00:00"/>
        <d v="2023-11-28T00:00:00"/>
        <d v="2023-08-26T00:00:00"/>
        <d v="2023-06-09T00:00:00"/>
        <d v="2023-05-13T00:00:00"/>
        <d v="2023-09-22T00:00:00"/>
        <d v="2023-12-29T00:00:00"/>
        <d v="2023-09-17T00:00:00"/>
        <d v="2023-07-31T00:00:00"/>
        <d v="2023-09-25T00:00:00"/>
        <d v="2023-08-17T00:00:00"/>
        <d v="2023-10-16T00:00:00"/>
        <d v="2023-06-01T00:00:00"/>
        <d v="2023-06-04T00:00:00"/>
        <d v="2023-05-14T00:00:00"/>
        <d v="2024-05-24T00:00:00"/>
        <d v="2025-01-09T00:00:00"/>
        <d v="1900-08-12T00:00:00"/>
        <d v="2024-06-11T00:00:00"/>
        <d v="2023-09-01T00:00:00"/>
        <d v="2023-07-11T00:00:00"/>
        <d v="2023-07-23T00:00:00"/>
        <d v="2023-06-21T00:00:00"/>
        <d v="2023-07-04T00:00:00"/>
        <d v="2023-05-31T00:00:00"/>
        <d v="2023-10-26T00:00:00"/>
        <d v="2023-09-13T00:00:00"/>
        <d v="2023-07-01T00:00:00"/>
        <d v="2023-10-04T00:00:00"/>
        <d v="2023-08-10T00:00:00"/>
        <d v="2023-08-11T00:00:00"/>
        <d v="2023-07-20T00:00:00"/>
        <d v="2023-08-20T00:00:00"/>
        <d v="2023-08-03T00:00:00"/>
        <d v="2023-10-29T00:00:00"/>
        <d v="2023-07-30T00:00:00"/>
        <d v="2023-08-05T00:00:00"/>
        <d v="2023-08-30T00:00:00"/>
        <d v="2023-08-09T00:00:00"/>
        <d v="2023-08-24T00:00:00"/>
        <d v="2023-07-19T00:00:00"/>
        <d v="2023-07-06T00:00:00"/>
        <d v="2023-07-10T00:00:00"/>
        <d v="2023-10-03T00:00:00"/>
        <d v="2023-11-07T00:00:00"/>
        <d v="2023-12-01T00:00:00"/>
        <d v="2023-12-13T00:00:00"/>
        <d v="2023-10-10T00:00:00"/>
        <d v="2023-09-03T00:00:00"/>
        <d v="2023-08-21T00:00:00"/>
        <d v="2023-09-14T00:00:00"/>
        <d v="2023-07-03T00:00:00"/>
        <d v="2023-10-08T00:00:00"/>
        <d v="2023-12-28T00:00:00"/>
        <d v="2023-11-06T00:00:00"/>
        <d v="2023-12-05T00:00:00"/>
        <d v="2023-11-05T00:00:00"/>
        <d v="2023-11-14T00:00:00"/>
        <d v="2023-11-24T00:00:00"/>
        <d v="2024-04-01T00:00:00"/>
        <d v="2024-01-10T00:00:00"/>
        <d v="2023-12-18T00:00:00"/>
        <d v="2023-11-30T00:00:00"/>
        <d v="2023-12-02T00:00:00"/>
        <d v="2023-12-07T00:00:00"/>
        <d v="2023-11-27T00:00:00"/>
        <d v="2023-12-20T00:00:00"/>
        <d v="2023-12-11T00:00:00"/>
        <d v="2023-11-15T00:00:00"/>
        <d v="2023-11-23T00:00:00"/>
        <d v="2023-12-24T00:00:00"/>
        <d v="2023-11-26T00:00:00"/>
        <d v="1900-01-29T00:00:00"/>
        <d v="2023-05-29T00:00:00"/>
        <d v="2023-10-14T00:00:00"/>
        <d v="2023-12-09T00:00:00"/>
        <d v="2023-10-30T00:00:00"/>
        <d v="2023-10-20T00:00:00"/>
        <d v="2023-11-19T00:00:00"/>
        <d v="2023-12-25T00:00:00"/>
        <d v="2023-11-09T00:00:00"/>
        <d v="2023-10-25T00:00:00"/>
        <d v="1900-01-14T00:00:00"/>
        <d v="2023-09-29T00:00:00"/>
        <d v="2023-09-21T00:00:00"/>
        <d v="2023-11-20T00:00:00"/>
        <d v="2023-11-29T00:00:00"/>
        <d v="2023-11-08T00:00:00"/>
        <d v="1900-01-06T00:00:00"/>
        <d v="2023-11-10T00:00:00"/>
        <m/>
        <d v="2023-12-23T00:00:00"/>
        <d v="1900-01-09T00:00:00"/>
        <d v="2023-12-04T00:00:00"/>
        <d v="2023-12-08T00:00:00"/>
        <d v="1900-01-19T00:00:00"/>
        <d v="2024-01-04T00:00:00"/>
        <d v="2024-02-04T00:00:00"/>
        <d v="1900-01-04T00:00:00"/>
        <d v="1900-06-28T00:00:00" u="1"/>
        <d v="2023-05-05T00:00:00" u="1"/>
        <d v="1900-04-09T00:00:00" u="1"/>
        <d v="2023-05-17T00:00:00" u="1"/>
        <d v="2023-05-22T00:00:00" u="1"/>
        <d v="1900-02-13T00:00:00" u="1"/>
        <d v="1900-01-20T00:00:00" u="1"/>
        <d v="1900-07-18T00:00:00" u="1"/>
        <d v="1900-12-15T00:00:00" u="1"/>
      </sharedItems>
    </cacheField>
    <cacheField name="MES ENTREGA" numFmtId="0">
      <sharedItems containsBlank="1"/>
    </cacheField>
    <cacheField name="FECHA DE LLEGADA2" numFmtId="0">
      <sharedItems containsBlank="1" containsMixedTypes="1" containsNumber="1" minValue="337.40000000000003" maxValue="337.40000000000003" count="236">
        <m/>
        <s v="31/01/2023"/>
        <s v="28/02/2023"/>
        <s v="28/2/2023"/>
        <s v="31/1/2023"/>
        <s v="24/04/2023"/>
        <s v="20/07/2023"/>
        <s v="12/05/2023"/>
        <s v="05/06/2023"/>
        <s v="16/05/2023"/>
        <s v="29/09/2023"/>
        <s v="25/06/2023"/>
        <s v="25/05/2023"/>
        <s v="2/10/2023"/>
        <s v="23/06/2023"/>
        <s v="05/09/2023"/>
        <s v="6/10/2023"/>
        <s v="24/05/2023"/>
        <s v="26/04/2023"/>
        <s v="06/09/2023"/>
        <s v="08/05/2023"/>
        <s v="09/05/2023"/>
        <s v="09/05/2024"/>
        <s v="09/05/2025"/>
        <s v="09/05/2026"/>
        <s v="09/05/2027"/>
        <s v="09/05/2028"/>
        <s v="09/05/2029"/>
        <s v="09/05/2030"/>
        <s v="09/05/2031"/>
        <s v="09/05/2033"/>
        <s v="09/05/2034"/>
        <s v="09/05/2035"/>
        <s v="09/05/2036"/>
        <s v="09/05/2037"/>
        <s v="09/05/2038"/>
        <s v="09/05/2039"/>
        <s v="09/05/2041"/>
        <s v="09/05/2044"/>
        <s v="09/05/2046"/>
        <s v="21/08/2023"/>
        <s v="17/05/2023"/>
        <s v="09/05/2049"/>
        <s v="09/05/2050"/>
        <s v="09/05/2051"/>
        <s v="09/05/2052"/>
        <s v="31/07/2023"/>
        <s v="31/10/2023"/>
        <s v="09/05/2059"/>
        <s v="09/05/2060"/>
        <s v="09/05/2063"/>
        <s v="09/05/2064"/>
        <s v="3/11/2023"/>
        <s v="01/06/2023"/>
        <s v="02/06/2023"/>
        <s v="09/05/2072"/>
        <s v="23/05/2023"/>
        <s v="25/08/2023"/>
        <s v="05/07/2023"/>
        <s v="09/05/2143"/>
        <s v="09/05/2144"/>
        <s v="09/05/2145"/>
        <s v="06/07/2023"/>
        <s v="22/05/2023"/>
        <s v="09/05/2155"/>
        <s v="09/05/2156"/>
        <s v="09/05/2157"/>
        <s v="09/05/2162"/>
        <s v="09/05/2163"/>
        <s v="09/05/2167"/>
        <s v="09/05/2168"/>
        <s v="09/05/2171"/>
        <s v="09/05/2172"/>
        <s v="09/05/2173"/>
        <s v="09/05/2174"/>
        <s v="09/05/2175"/>
        <s v="09/05/2178"/>
        <s v="09/05/2179"/>
        <s v="09/05/2186"/>
        <s v="09/05/2187"/>
        <s v="09/05/2188"/>
        <s v="09/05/2189"/>
        <s v="09/05/2191"/>
        <s v="09/05/2192"/>
        <s v="09/05/2195"/>
        <s v="09/05/2199"/>
        <s v="09/05/2201"/>
        <s v="09/05/2203"/>
        <s v="09/05/2205"/>
        <s v="09/05/2206"/>
        <s v="09/05/2207"/>
        <s v="09/05/2209"/>
        <s v="14/7/2023"/>
        <s v="07/07/2023"/>
        <s v="02/08/2023"/>
        <s v="09/05/2219"/>
        <s v="18/08/2023"/>
        <s v="11/08/2023"/>
        <s v="09/05/2227"/>
        <s v="09/05/2228"/>
        <s v="09/05/2230"/>
        <s v="17/08/2023"/>
        <s v="14/07/2023"/>
        <s v="09/05/2237"/>
        <s v="09/05/2240"/>
        <s v="31/08/2023"/>
        <s v="09/05/2242"/>
        <s v="09/05/2243"/>
        <s v="17/10/2023"/>
        <s v="09/05/2256"/>
        <s v="09/05/2262"/>
        <s v="09/05/2263"/>
        <s v="09/05/2264"/>
        <s v="09/05/2265"/>
        <s v="09/05/2266"/>
        <s v="09/05/2267"/>
        <s v="09/05/2268"/>
        <s v="09/05/2269"/>
        <s v="09/05/2270"/>
        <s v="09/05/2271"/>
        <s v="09/05/2272"/>
        <s v="09/05/2273"/>
        <s v="09/05/2274"/>
        <s v="09/05/2275"/>
        <s v="09/05/2276"/>
        <s v="09/05/2277"/>
        <s v="09/05/2279"/>
        <s v="09/05/2280"/>
        <s v="09/05/2281"/>
        <s v="09/05/2282"/>
        <s v="23/08/2023"/>
        <s v="09/05/2287"/>
        <s v="09/05/2288"/>
        <s v="09/05/2289"/>
        <s v="09/05/2290"/>
        <s v="09/05/2291"/>
        <s v="09/05/2292"/>
        <s v="09/05/2294"/>
        <s v="09/05/2296"/>
        <s v="09/05/2297"/>
        <s v="09/05/2298"/>
        <s v="09/05/2299"/>
        <s v="09/05/2300"/>
        <s v="09/05/2301"/>
        <s v="11/07/2023"/>
        <s v="03/07/2023"/>
        <s v="29/06/2023"/>
        <s v="08/09/2023"/>
        <s v="04/07/2023"/>
        <s v="09/05/2434"/>
        <s v="09/05/2435"/>
        <s v="25/10/2023"/>
        <s v="09/05/2470"/>
        <s v="09/05/2472"/>
        <s v="09/05/2474"/>
        <s v="08/08/2023"/>
        <s v="09/05/2476"/>
        <s v="09/08/2023"/>
        <s v="02/10/2023"/>
        <s v="28/08/2023"/>
        <s v="16/10/2023"/>
        <s v="1/11/2023"/>
        <s v="11/09/2023"/>
        <s v="14/09/2023"/>
        <s v="23/10/2023"/>
        <s v="26/10/2023"/>
        <s v="20/10/2023"/>
        <s v="05/10/2023"/>
        <s v="06/10/2023"/>
        <s v="28/09/2023"/>
        <s v="19/10/2023"/>
        <s v="11/11/2023"/>
        <s v="12/10/2023"/>
        <s v="09/05/2495"/>
        <s v="09/05/2496"/>
        <s v="09/05/2497"/>
        <s v="09/05/2498"/>
        <s v="09/05/2499"/>
        <s v="09/05/2500"/>
        <s v="09/05/2501"/>
        <s v="09/05/2502"/>
        <s v="09/05/2503"/>
        <s v="09/05/2504"/>
        <s v="09/05/2505"/>
        <s v="09/05/2506"/>
        <s v="09/05/2507"/>
        <s v="09/05/2508"/>
        <s v="09/05/2509"/>
        <s v="09/05/2510"/>
        <s v="09/05/2511"/>
        <s v="09/05/2512"/>
        <s v="09/05/2513"/>
        <s v="09/05/2514"/>
        <s v="09/05/2515"/>
        <s v="09/05/2516"/>
        <s v="09/05/2517"/>
        <s v="09/05/2518"/>
        <s v="09/05/2519"/>
        <s v="09/05/2520"/>
        <s v="09/05/2521"/>
        <s v="09/05/2522"/>
        <s v="09/05/2523"/>
        <s v="09/05/2524"/>
        <s v="09/05/2525"/>
        <s v="09/05/2526"/>
        <s v="09/05/2527"/>
        <s v="09/05/2528"/>
        <s v="09/05/2529"/>
        <s v="09/05/2530"/>
        <s v="09/05/2531"/>
        <s v="09/05/2532"/>
        <s v="09/05/2533"/>
        <s v="09/05/2535"/>
        <s v="09/05/2536"/>
        <s v="09/05/2537"/>
        <s v="09/05/2538"/>
        <s v="09/05/2539"/>
        <s v="09/05/2540"/>
        <s v="09/05/2541"/>
        <s v="09/05/2542"/>
        <s v="09/05/2543"/>
        <s v="09/05/2544"/>
        <s v="09/05/2545"/>
        <s v="09/05/2546"/>
        <s v="09/05/2547"/>
        <s v="09/05/2548"/>
        <s v="09/05/2549"/>
        <s v="09/05/2550"/>
        <s v="09/05/2551"/>
        <s v="09/05/2552"/>
        <s v="09/05/2553"/>
        <s v="09/05/2554"/>
        <s v="09/05/2555"/>
        <s v="24/10/2023"/>
        <s v="30/10/2023"/>
        <n v="337.40000000000003" u="1"/>
      </sharedItems>
    </cacheField>
    <cacheField name="No DE INGRESO" numFmtId="0">
      <sharedItems containsBlank="1" containsMixedTypes="1" containsNumber="1" minValue="0" maxValue="4603.1000000000004" count="98">
        <n v="3405"/>
        <n v="6"/>
        <n v="1"/>
        <m/>
        <n v="56"/>
        <n v="2"/>
        <n v="60"/>
        <n v="61"/>
        <n v="59"/>
        <n v="52"/>
        <n v="53"/>
        <n v="62"/>
        <n v="3406"/>
        <n v="2962"/>
        <n v="2953"/>
        <n v="3007"/>
        <n v="3030"/>
        <n v="3036"/>
        <n v="3037"/>
        <n v="106"/>
        <s v="88-380"/>
        <n v="158"/>
        <n v="223"/>
        <n v="156"/>
        <n v="3253"/>
        <n v="3287"/>
        <n v="3110"/>
        <n v="0"/>
        <n v="192"/>
        <n v="188"/>
        <n v="571"/>
        <n v="182"/>
        <n v="187"/>
        <n v="189"/>
        <s v="259-477"/>
        <s v="500-582"/>
        <n v="582"/>
        <n v="256"/>
        <s v="2974-2992"/>
        <n v="491"/>
        <n v="157"/>
        <n v="150"/>
        <n v="127"/>
        <n v="126"/>
        <n v="125"/>
        <n v="434"/>
        <n v="163"/>
        <n v="405"/>
        <n v="134"/>
        <n v="213"/>
        <n v="219"/>
        <n v="173"/>
        <n v="184"/>
        <n v="468"/>
        <n v="285"/>
        <n v="178"/>
        <n v="289"/>
        <n v="374"/>
        <n v="379"/>
        <n v="399"/>
        <n v="439"/>
        <n v="466"/>
        <n v="314"/>
        <s v="621-622"/>
        <n v="470"/>
        <n v="266"/>
        <n v="308"/>
        <n v="275"/>
        <n v="267"/>
        <s v="329-465-499"/>
        <n v="300"/>
        <s v="407-447-464-498-638"/>
        <n v="393"/>
        <n v="409"/>
        <n v="387"/>
        <n v="389"/>
        <n v="588"/>
        <n v="474"/>
        <n v="627"/>
        <s v="671-676-684"/>
        <n v="503"/>
        <n v="559"/>
        <n v="650"/>
        <n v="641"/>
        <n v="578"/>
        <n v="562"/>
        <n v="628"/>
        <n v="629"/>
        <n v="668"/>
        <n v="584"/>
        <n v="614"/>
        <n v="618"/>
        <s v="608-661"/>
        <n v="675"/>
        <n v="648"/>
        <n v="647"/>
        <n v="151" u="1"/>
        <n v="4603.1000000000004" u="1"/>
      </sharedItems>
    </cacheField>
    <cacheField name="No DE FACTURA" numFmtId="0">
      <sharedItems containsBlank="1" containsMixedTypes="1" containsNumber="1" containsInteger="1" minValue="0" maxValue="912620584" count="90">
        <n v="46296"/>
        <m/>
        <n v="59"/>
        <n v="2"/>
        <s v="107-108"/>
        <s v="110-111-112"/>
        <n v="1"/>
        <n v="121"/>
        <n v="633"/>
        <n v="592"/>
        <n v="589"/>
        <n v="765"/>
        <n v="763"/>
        <n v="798"/>
        <n v="831"/>
        <n v="897"/>
        <n v="911570346"/>
        <s v="1296, 2599"/>
        <s v="41, 49"/>
        <n v="10"/>
        <n v="337"/>
        <n v="398"/>
        <n v="823"/>
        <n v="23"/>
        <n v="251"/>
        <n v="92"/>
        <n v="918"/>
        <s v="600023855-600028206"/>
        <s v="880-967"/>
        <n v="38"/>
        <s v="2069-2080"/>
        <n v="48"/>
        <n v="40"/>
        <n v="124"/>
        <n v="600021643"/>
        <n v="2555"/>
        <n v="192"/>
        <n v="741"/>
        <n v="600021644"/>
        <n v="27"/>
        <n v="0"/>
        <n v="58"/>
        <n v="334"/>
        <n v="2554"/>
        <n v="98"/>
        <n v="4688"/>
        <s v="471, 472"/>
        <n v="4"/>
        <n v="12"/>
        <n v="11"/>
        <n v="223"/>
        <n v="8"/>
        <s v="101, 102"/>
        <n v="2955"/>
        <n v="189"/>
        <n v="16"/>
        <n v="1068"/>
        <n v="600024019"/>
        <n v="178"/>
        <n v="15"/>
        <n v="197"/>
        <s v="694, 746, 887"/>
        <n v="24"/>
        <s v="745, 780, 836, 879, 1068"/>
        <n v="255"/>
        <n v="191"/>
        <n v="176"/>
        <n v="43"/>
        <n v="5"/>
        <n v="190"/>
        <n v="26"/>
        <n v="17"/>
        <s v="229, 235, 245"/>
        <n v="3670"/>
        <n v="133"/>
        <s v="242, 239, 244, 238, 241, 220, 225, 224, 223, 222, 221, 227, 230, 231, 232, 233, 235, 240"/>
        <n v="4143"/>
        <n v="912620584"/>
        <n v="9"/>
        <n v="22"/>
        <n v="254"/>
        <n v="96"/>
        <n v="32"/>
        <n v="6"/>
        <n v="7125"/>
        <n v="20"/>
        <s v="101, 125"/>
        <n v="14"/>
        <n v="33"/>
        <n v="212" u="1"/>
      </sharedItems>
    </cacheField>
    <cacheField name="N° PAGO" numFmtId="0">
      <sharedItems containsString="0" containsBlank="1" containsNumber="1" containsInteger="1" minValue="0" maxValue="811" count="114">
        <n v="516"/>
        <n v="9"/>
        <n v="14"/>
        <m/>
        <n v="15"/>
        <n v="12"/>
        <n v="16"/>
        <n v="11"/>
        <n v="17"/>
        <n v="10"/>
        <n v="18"/>
        <n v="4"/>
        <n v="20"/>
        <n v="5"/>
        <n v="22"/>
        <n v="6"/>
        <n v="23"/>
        <n v="7"/>
        <n v="24"/>
        <n v="8"/>
        <n v="21"/>
        <n v="3"/>
        <n v="25"/>
        <n v="19"/>
        <n v="421"/>
        <n v="105"/>
        <n v="385"/>
        <n v="384"/>
        <n v="287"/>
        <n v="560"/>
        <n v="221"/>
        <n v="220"/>
        <n v="767"/>
        <n v="219"/>
        <n v="218"/>
        <n v="222"/>
        <n v="608"/>
        <n v="664"/>
        <n v="279"/>
        <n v="79"/>
        <n v="607"/>
        <n v="162"/>
        <n v="163"/>
        <n v="107"/>
        <n v="111"/>
        <n v="110"/>
        <n v="606"/>
        <n v="264"/>
        <n v="490"/>
        <n v="214"/>
        <n v="705"/>
        <n v="766"/>
        <n v="278"/>
        <n v="269"/>
        <n v="208"/>
        <n v="323"/>
        <n v="659"/>
        <n v="478"/>
        <n v="271"/>
        <n v="213"/>
        <n v="742"/>
        <n v="282"/>
        <n v="741"/>
        <n v="542"/>
        <n v="480"/>
        <n v="646"/>
        <n v="479"/>
        <n v="482"/>
        <n v="701"/>
        <n v="272"/>
        <n v="543"/>
        <n v="494"/>
        <n v="749"/>
        <n v="692"/>
        <n v="373"/>
        <n v="374"/>
        <n v="375"/>
        <n v="376"/>
        <n v="699"/>
        <n v="333"/>
        <n v="765"/>
        <n v="0"/>
        <n v="518"/>
        <n v="517"/>
        <n v="541"/>
        <n v="540"/>
        <n v="693"/>
        <n v="598"/>
        <n v="535"/>
        <n v="763"/>
        <n v="764"/>
        <n v="599"/>
        <n v="621"/>
        <n v="811"/>
        <n v="695"/>
        <n v="757"/>
        <n v="694"/>
        <n v="657"/>
        <n v="658"/>
        <n v="647"/>
        <n v="808"/>
        <n v="809"/>
        <n v="810"/>
        <n v="698"/>
        <n v="704"/>
        <n v="758"/>
        <n v="761"/>
        <n v="762"/>
        <n v="756"/>
        <n v="759"/>
        <n v="760"/>
        <n v="702"/>
        <n v="747"/>
        <n v="288" u="1"/>
      </sharedItems>
    </cacheField>
    <cacheField name="FECHA PAGO" numFmtId="0">
      <sharedItems containsNonDate="0" containsDate="1" containsString="0" containsBlank="1" minDate="2015-02-01T00:00:00" maxDate="2024-11-14T00:00:00" count="412">
        <d v="2015-02-01T00:00:00"/>
        <d v="2015-02-02T00:00:00"/>
        <d v="2015-02-03T00:00:00"/>
        <d v="2015-02-04T00:00:00"/>
        <d v="2015-02-05T00:00:00"/>
        <d v="2015-02-06T00:00:00"/>
        <d v="2015-02-07T00:00:00"/>
        <d v="2015-02-08T00:00:00"/>
        <d v="2015-02-09T00:00:00"/>
        <d v="2015-02-10T00:00:00"/>
        <d v="2015-02-11T00:00:00"/>
        <d v="2015-02-12T00:00:00"/>
        <d v="2015-02-13T00:00:00"/>
        <d v="2015-02-14T00:00:00"/>
        <d v="2015-02-15T00:00:00"/>
        <d v="2015-02-16T00:00:00"/>
        <d v="2015-02-17T00:00:00"/>
        <d v="2015-02-18T00:00:00"/>
        <d v="2015-02-19T00:00:00"/>
        <d v="2015-02-20T00:00:00"/>
        <d v="2015-02-21T00:00:00"/>
        <d v="2015-02-22T00:00:00"/>
        <d v="2015-02-23T00:00:00"/>
        <d v="2015-02-24T00:00:00"/>
        <d v="2015-02-25T00:00:00"/>
        <d v="2015-02-26T00:00:00"/>
        <d v="2015-02-27T00:00:00"/>
        <d v="2023-01-31T00:00:00"/>
        <d v="2023-02-28T00:00:00"/>
        <m/>
        <d v="2015-03-02T00:00:00"/>
        <d v="2015-03-03T00:00:00"/>
        <d v="2015-03-04T00:00:00"/>
        <d v="2015-03-05T00:00:00"/>
        <d v="2015-03-06T00:00:00"/>
        <d v="2015-03-07T00:00:00"/>
        <d v="2015-03-08T00:00:00"/>
        <d v="2015-03-09T00:00:00"/>
        <d v="2015-03-10T00:00:00"/>
        <d v="2015-03-11T00:00:00"/>
        <d v="2015-03-13T00:00:00"/>
        <d v="2015-03-14T00:00:00"/>
        <d v="2015-03-15T00:00:00"/>
        <d v="2015-03-16T00:00:00"/>
        <d v="2015-03-17T00:00:00"/>
        <d v="2015-03-18T00:00:00"/>
        <d v="2015-03-19T00:00:00"/>
        <d v="2015-03-20T00:00:00"/>
        <d v="2015-03-21T00:00:00"/>
        <d v="2015-03-22T00:00:00"/>
        <d v="2015-04-04T00:00:00"/>
        <d v="2015-04-05T00:00:00"/>
        <d v="2015-04-06T00:00:00"/>
        <d v="2015-04-07T00:00:00"/>
        <d v="2015-04-08T00:00:00"/>
        <d v="2015-04-09T00:00:00"/>
        <d v="2015-04-10T00:00:00"/>
        <d v="2015-04-11T00:00:00"/>
        <d v="2015-04-12T00:00:00"/>
        <d v="2015-04-13T00:00:00"/>
        <d v="2015-04-14T00:00:00"/>
        <d v="2015-04-15T00:00:00"/>
        <d v="2015-04-16T00:00:00"/>
        <d v="2015-04-17T00:00:00"/>
        <d v="2015-04-18T00:00:00"/>
        <d v="2015-04-19T00:00:00"/>
        <d v="2015-04-20T00:00:00"/>
        <d v="2015-04-21T00:00:00"/>
        <d v="2015-04-22T00:00:00"/>
        <d v="2015-04-23T00:00:00"/>
        <d v="2015-04-24T00:00:00"/>
        <d v="2015-04-25T00:00:00"/>
        <d v="2015-04-26T00:00:00"/>
        <d v="2015-04-27T00:00:00"/>
        <d v="2015-04-28T00:00:00"/>
        <d v="2015-04-29T00:00:00"/>
        <d v="2015-04-30T00:00:00"/>
        <d v="2015-05-01T00:00:00"/>
        <d v="2015-05-02T00:00:00"/>
        <d v="2015-05-03T00:00:00"/>
        <d v="2015-05-04T00:00:00"/>
        <d v="2015-05-05T00:00:00"/>
        <d v="2015-05-06T00:00:00"/>
        <d v="2015-05-07T00:00:00"/>
        <d v="2015-05-08T00:00:00"/>
        <d v="2015-05-09T00:00:00"/>
        <d v="2015-05-10T00:00:00"/>
        <d v="2015-05-11T00:00:00"/>
        <d v="2015-05-12T00:00:00"/>
        <d v="2015-05-13T00:00:00"/>
        <d v="2015-05-14T00:00:00"/>
        <d v="2015-05-15T00:00:00"/>
        <d v="2015-05-16T00:00:00"/>
        <d v="2015-05-17T00:00:00"/>
        <d v="2015-05-18T00:00:00"/>
        <d v="2015-05-19T00:00:00"/>
        <d v="2015-05-20T00:00:00"/>
        <d v="2015-05-21T00:00:00"/>
        <d v="2015-05-22T00:00:00"/>
        <d v="2015-05-23T00:00:00"/>
        <d v="2015-05-24T00:00:00"/>
        <d v="2015-05-25T00:00:00"/>
        <d v="2015-05-26T00:00:00"/>
        <d v="2015-05-27T00:00:00"/>
        <d v="2015-05-28T00:00:00"/>
        <d v="2015-05-29T00:00:00"/>
        <d v="2015-05-30T00:00:00"/>
        <d v="2015-05-31T00:00:00"/>
        <d v="2015-06-01T00:00:00"/>
        <d v="2015-06-02T00:00:00"/>
        <d v="2015-06-03T00:00:00"/>
        <d v="2015-06-04T00:00:00"/>
        <d v="2015-06-05T00:00:00"/>
        <d v="2015-06-06T00:00:00"/>
        <d v="2015-06-07T00:00:00"/>
        <d v="2015-06-08T00:00:00"/>
        <d v="2015-06-09T00:00:00"/>
        <d v="2015-06-10T00:00:00"/>
        <d v="2015-06-11T00:00:00"/>
        <d v="2015-06-12T00:00:00"/>
        <d v="2015-06-13T00:00:00"/>
        <d v="2015-06-14T00:00:00"/>
        <d v="2015-06-15T00:00:00"/>
        <d v="2015-06-16T00:00:00"/>
        <d v="2015-06-17T00:00:00"/>
        <d v="2015-06-18T00:00:00"/>
        <d v="2015-06-19T00:00:00"/>
        <d v="2015-06-20T00:00:00"/>
        <d v="2015-06-21T00:00:00"/>
        <d v="2015-06-22T00:00:00"/>
        <d v="2015-06-23T00:00:00"/>
        <d v="2015-06-24T00:00:00"/>
        <d v="2015-06-25T00:00:00"/>
        <d v="2015-06-26T00:00:00"/>
        <d v="2015-06-27T00:00:00"/>
        <d v="2015-06-28T00:00:00"/>
        <d v="2015-06-29T00:00:00"/>
        <d v="2015-06-30T00:00:00"/>
        <d v="2015-07-01T00:00:00"/>
        <d v="2015-07-02T00:00:00"/>
        <d v="2015-07-03T00:00:00"/>
        <d v="2015-07-04T00:00:00"/>
        <d v="2015-07-05T00:00:00"/>
        <d v="2015-07-06T00:00:00"/>
        <d v="2015-07-07T00:00:00"/>
        <d v="2015-07-08T00:00:00"/>
        <d v="2015-07-09T00:00:00"/>
        <d v="2015-07-10T00:00:00"/>
        <d v="2015-07-11T00:00:00"/>
        <d v="2015-07-12T00:00:00"/>
        <d v="2015-07-13T00:00:00"/>
        <d v="2015-07-14T00:00:00"/>
        <d v="2015-07-15T00:00:00"/>
        <d v="2015-07-16T00:00:00"/>
        <d v="2015-07-17T00:00:00"/>
        <d v="2015-07-18T00:00:00"/>
        <d v="2015-07-19T00:00:00"/>
        <d v="2015-07-20T00:00:00"/>
        <d v="2015-07-21T00:00:00"/>
        <d v="2015-07-22T00:00:00"/>
        <d v="2015-07-23T00:00:00"/>
        <d v="2015-07-24T00:00:00"/>
        <d v="2015-07-25T00:00:00"/>
        <d v="2015-07-26T00:00:00"/>
        <d v="2015-07-27T00:00:00"/>
        <d v="2015-07-28T00:00:00"/>
        <d v="2015-07-29T00:00:00"/>
        <d v="2015-07-30T00:00:00"/>
        <d v="2015-07-31T00:00:00"/>
        <d v="2015-08-01T00:00:00"/>
        <d v="2015-08-02T00:00:00"/>
        <d v="2015-08-03T00:00:00"/>
        <d v="2015-08-04T00:00:00"/>
        <d v="2015-08-05T00:00:00"/>
        <d v="2015-08-06T00:00:00"/>
        <d v="2015-08-07T00:00:00"/>
        <d v="2015-08-08T00:00:00"/>
        <d v="2015-08-09T00:00:00"/>
        <d v="2015-08-10T00:00:00"/>
        <d v="2015-08-11T00:00:00"/>
        <d v="2015-08-12T00:00:00"/>
        <d v="2015-08-13T00:00:00"/>
        <d v="2015-08-14T00:00:00"/>
        <d v="2015-08-15T00:00:00"/>
        <d v="2015-08-16T00:00:00"/>
        <d v="2015-08-17T00:00:00"/>
        <d v="2015-08-18T00:00:00"/>
        <d v="2015-08-19T00:00:00"/>
        <d v="2015-08-20T00:00:00"/>
        <d v="2015-08-21T00:00:00"/>
        <d v="2015-08-22T00:00:00"/>
        <d v="2015-08-23T00:00:00"/>
        <d v="2015-08-24T00:00:00"/>
        <d v="2015-08-25T00:00:00"/>
        <d v="2015-08-26T00:00:00"/>
        <d v="2015-08-27T00:00:00"/>
        <d v="2015-08-28T00:00:00"/>
        <d v="2015-08-29T00:00:00"/>
        <d v="2015-08-30T00:00:00"/>
        <d v="2015-08-31T00:00:00"/>
        <d v="2015-09-01T00:00:00"/>
        <d v="2015-09-02T00:00:00"/>
        <d v="2015-09-03T00:00:00"/>
        <d v="2015-09-04T00:00:00"/>
        <d v="2015-09-05T00:00:00"/>
        <d v="2015-09-06T00:00:00"/>
        <d v="2015-09-07T00:00:00"/>
        <d v="2015-09-08T00:00:00"/>
        <d v="2015-09-09T00:00:00"/>
        <d v="2015-09-10T00:00:00"/>
        <d v="2015-09-11T00:00:00"/>
        <d v="2015-09-12T00:00:00"/>
        <d v="2015-09-13T00:00:00"/>
        <d v="2015-09-14T00:00:00"/>
        <d v="2015-09-15T00:00:00"/>
        <d v="2015-09-16T00:00:00"/>
        <d v="2015-09-17T00:00:00"/>
        <d v="2015-09-18T00:00:00"/>
        <d v="2015-09-19T00:00:00"/>
        <d v="2015-09-20T00:00:00"/>
        <d v="2015-09-21T00:00:00"/>
        <d v="2015-09-22T00:00:00"/>
        <d v="2015-03-30T00:00:00"/>
        <d v="2023-06-12T00:00:00"/>
        <d v="2023-08-22T00:00:00"/>
        <d v="2023-07-31T00:00:00"/>
        <d v="2023-09-29T00:00:00"/>
        <d v="2023-06-30T00:00:00"/>
        <d v="2023-11-16T00:00:00"/>
        <d v="2023-10-12T00:00:00"/>
        <d v="2023-10-23T00:00:00"/>
        <d v="2023-07-27T00:00:00"/>
        <d v="2023-05-16T00:00:00"/>
        <d v="2023-05-26T00:00:00"/>
        <d v="2023-05-31T00:00:00"/>
        <d v="2023-06-01T00:00:00"/>
        <d v="2023-06-02T00:00:00"/>
        <d v="2023-06-03T00:00:00"/>
        <d v="2023-06-04T00:00:00"/>
        <d v="2023-06-05T00:00:00"/>
        <d v="2023-06-06T00:00:00"/>
        <d v="2023-06-07T00:00:00"/>
        <d v="2023-06-08T00:00:00"/>
        <d v="2023-06-10T00:00:00"/>
        <d v="2023-06-11T00:00:00"/>
        <d v="2023-06-13T00:00:00"/>
        <d v="2023-06-14T00:00:00"/>
        <d v="2023-06-15T00:00:00"/>
        <d v="2023-06-16T00:00:00"/>
        <d v="2023-06-18T00:00:00"/>
        <d v="2023-06-21T00:00:00"/>
        <d v="2023-06-23T00:00:00"/>
        <d v="2023-07-13T00:00:00"/>
        <d v="2023-06-26T00:00:00"/>
        <d v="2023-06-27T00:00:00"/>
        <d v="2023-06-28T00:00:00"/>
        <d v="2023-06-29T00:00:00"/>
        <d v="2023-09-12T00:00:00"/>
        <d v="2023-06-22T00:00:00"/>
        <d v="2023-10-31T00:00:00"/>
        <d v="2023-07-06T00:00:00"/>
        <d v="2023-07-07T00:00:00"/>
        <d v="2023-07-10T00:00:00"/>
        <d v="2023-07-11T00:00:00"/>
        <d v="2023-07-26T00:00:00"/>
        <d v="2023-07-21T00:00:00"/>
        <d v="2023-08-04T00:00:00"/>
        <d v="2023-10-17T00:00:00"/>
        <d v="2023-09-07T00:00:00"/>
        <d v="2023-09-28T00:00:00"/>
        <d v="2023-09-30T00:00:00"/>
        <d v="2023-07-24T00:00:00"/>
        <d v="2023-10-10T00:00:00"/>
        <d v="2023-10-11T00:00:00"/>
        <d v="2023-10-18T00:00:00"/>
        <d v="2023-10-22T00:00:00"/>
        <d v="2023-10-26T00:00:00"/>
        <d v="2023-10-27T00:00:00"/>
        <d v="2023-10-28T00:00:00"/>
        <d v="2023-10-29T00:00:00"/>
        <d v="2023-10-30T00:00:00"/>
        <d v="2023-11-02T00:00:00"/>
        <d v="2023-11-03T00:00:00"/>
        <d v="2023-11-10T00:00:00"/>
        <d v="2023-11-11T00:00:00"/>
        <d v="2023-11-12T00:00:00"/>
        <d v="2023-11-13T00:00:00"/>
        <d v="2023-11-15T00:00:00"/>
        <d v="2023-11-19T00:00:00"/>
        <d v="2023-11-23T00:00:00"/>
        <d v="2023-11-25T00:00:00"/>
        <d v="2023-11-27T00:00:00"/>
        <d v="2023-11-29T00:00:00"/>
        <d v="2023-11-30T00:00:00"/>
        <d v="2023-12-01T00:00:00"/>
        <d v="2023-12-03T00:00:00"/>
        <d v="2023-07-28T00:00:00"/>
        <d v="2023-11-06T00:00:00"/>
        <d v="2023-09-21T00:00:00"/>
        <d v="2023-10-13T00:00:00"/>
        <d v="2023-12-13T00:00:00"/>
        <d v="2023-08-11T00:00:00"/>
        <d v="2023-12-21T00:00:00"/>
        <d v="2023-12-22T00:00:00"/>
        <d v="2023-12-24T00:00:00"/>
        <d v="2023-09-22T00:00:00"/>
        <d v="2023-09-14T00:00:00"/>
        <d v="2023-11-07T00:00:00"/>
        <d v="2024-01-25T00:00:00"/>
        <d v="2024-01-26T00:00:00"/>
        <d v="2024-01-27T00:00:00"/>
        <d v="2024-01-28T00:00:00"/>
        <d v="2024-01-29T00:00:00"/>
        <d v="2024-01-30T00:00:00"/>
        <d v="2024-01-31T00:00:00"/>
        <d v="2024-02-01T00:00:00"/>
        <d v="2024-02-02T00:00:00"/>
        <d v="2024-02-03T00:00:00"/>
        <d v="2024-02-04T00:00:00"/>
        <d v="2024-02-05T00:00:00"/>
        <d v="2024-02-06T00:00:00"/>
        <d v="2024-02-07T00:00:00"/>
        <d v="2024-02-08T00:00:00"/>
        <d v="2024-02-09T00:00:00"/>
        <d v="2024-02-11T00:00:00"/>
        <d v="2024-02-12T00:00:00"/>
        <d v="2024-02-13T00:00:00"/>
        <d v="2024-02-14T00:00:00"/>
        <d v="2023-10-24T00:00:00"/>
        <d v="2024-02-19T00:00:00"/>
        <d v="2024-02-20T00:00:00"/>
        <d v="2024-02-21T00:00:00"/>
        <d v="2024-02-22T00:00:00"/>
        <d v="2024-02-23T00:00:00"/>
        <d v="2024-02-24T00:00:00"/>
        <d v="2024-02-26T00:00:00"/>
        <d v="2024-02-28T00:00:00"/>
        <d v="2024-02-29T00:00:00"/>
        <d v="2024-03-01T00:00:00"/>
        <d v="2024-03-02T00:00:00"/>
        <d v="2024-03-03T00:00:00"/>
        <d v="2024-03-04T00:00:00"/>
        <d v="2023-08-18T00:00:00"/>
        <d v="2024-07-15T00:00:00"/>
        <d v="2024-07-16T00:00:00"/>
        <d v="2024-08-20T00:00:00"/>
        <d v="2024-08-26T00:00:00"/>
        <d v="2023-10-09T00:00:00"/>
        <d v="2023-09-20T00:00:00"/>
        <d v="2023-10-16T00:00:00"/>
        <d v="2023-11-22T00:00:00"/>
        <d v="2023-10-19T00:00:00"/>
        <d v="2024-09-14T00:00:00"/>
        <d v="2024-09-15T00:00:00"/>
        <d v="2024-09-16T00:00:00"/>
        <d v="2024-09-17T00:00:00"/>
        <d v="2024-09-18T00:00:00"/>
        <d v="2024-09-19T00:00:00"/>
        <d v="2024-09-20T00:00:00"/>
        <d v="2024-09-21T00:00:00"/>
        <d v="2024-09-22T00:00:00"/>
        <d v="2024-09-23T00:00:00"/>
        <d v="2024-09-24T00:00:00"/>
        <d v="2024-09-25T00:00:00"/>
        <d v="2024-09-26T00:00:00"/>
        <d v="2024-09-27T00:00:00"/>
        <d v="2024-09-28T00:00:00"/>
        <d v="2024-09-29T00:00:00"/>
        <d v="2024-09-30T00:00:00"/>
        <d v="2024-10-01T00:00:00"/>
        <d v="2024-10-02T00:00:00"/>
        <d v="2024-10-03T00:00:00"/>
        <d v="2024-10-04T00:00:00"/>
        <d v="2024-10-05T00:00:00"/>
        <d v="2024-10-06T00:00:00"/>
        <d v="2024-10-07T00:00:00"/>
        <d v="2024-10-08T00:00:00"/>
        <d v="2024-10-09T00:00:00"/>
        <d v="2024-10-10T00:00:00"/>
        <d v="2024-10-11T00:00:00"/>
        <d v="2024-10-12T00:00:00"/>
        <d v="2024-10-13T00:00:00"/>
        <d v="2024-10-14T00:00:00"/>
        <d v="2024-10-15T00:00:00"/>
        <d v="2024-10-16T00:00:00"/>
        <d v="2024-10-17T00:00:00"/>
        <d v="2024-10-18T00:00:00"/>
        <d v="2024-10-19T00:00:00"/>
        <d v="2024-10-20T00:00:00"/>
        <d v="2024-10-21T00:00:00"/>
        <d v="2024-10-22T00:00:00"/>
        <d v="2024-10-24T00:00:00"/>
        <d v="2024-10-25T00:00:00"/>
        <d v="2024-10-26T00:00:00"/>
        <d v="2024-10-27T00:00:00"/>
        <d v="2024-10-28T00:00:00"/>
        <d v="2024-10-29T00:00:00"/>
        <d v="2024-10-30T00:00:00"/>
        <d v="2024-10-31T00:00:00"/>
        <d v="2024-11-01T00:00:00"/>
        <d v="2024-11-02T00:00:00"/>
        <d v="2024-11-03T00:00:00"/>
        <d v="2024-11-04T00:00:00"/>
        <d v="2024-11-05T00:00:00"/>
        <d v="2024-11-06T00:00:00"/>
        <d v="2024-11-07T00:00:00"/>
        <d v="2024-11-08T00:00:00"/>
        <d v="2024-11-09T00:00:00"/>
        <d v="2024-11-10T00:00:00"/>
        <d v="2024-11-11T00:00:00"/>
        <d v="2024-11-12T00:00:00"/>
        <d v="2024-11-13T00:00:00"/>
      </sharedItems>
    </cacheField>
    <cacheField name="CASTIGO" numFmtId="0">
      <sharedItems containsString="0" containsBlank="1" containsNumber="1" containsInteger="1" minValue="-45314" maxValue="239364" count="311">
        <n v="0"/>
        <n v="-276"/>
        <n v="-248"/>
        <n v="-45233"/>
        <n v="-275"/>
        <n v="-247"/>
        <n v="-45232"/>
        <n v="-45231"/>
        <n v="-260"/>
        <n v="-45211"/>
        <n v="-266"/>
        <n v="-238"/>
        <m/>
        <n v="-45251"/>
        <n v="-617"/>
        <n v="44827"/>
        <n v="-303"/>
        <n v="-279"/>
        <n v="-299"/>
        <n v="-414"/>
        <n v="-280"/>
        <n v="-45314"/>
        <n v="-45308"/>
        <n v="64"/>
        <n v="11"/>
        <n v="-18"/>
        <n v="-4"/>
        <n v="26"/>
        <n v="32"/>
        <n v="28"/>
        <n v="58"/>
        <n v="-2"/>
        <n v="-7"/>
        <n v="-30"/>
        <n v="1"/>
        <n v="-12"/>
        <n v="-45270"/>
        <n v="-21"/>
        <n v="-9"/>
        <n v="-3"/>
        <n v="228"/>
        <n v="578"/>
        <n v="958"/>
        <n v="1308"/>
        <n v="1687"/>
        <n v="2039"/>
        <n v="2404"/>
        <n v="2782"/>
        <n v="3500"/>
        <n v="3878"/>
        <n v="4243"/>
        <n v="4611"/>
        <n v="4976"/>
        <n v="5341"/>
        <n v="5706"/>
        <n v="6437"/>
        <n v="7533"/>
        <n v="8198"/>
        <n v="-5"/>
        <n v="-23"/>
        <n v="4"/>
        <n v="9361"/>
        <n v="9628"/>
        <n v="9993"/>
        <n v="10462"/>
        <n v="36"/>
        <n v="13049"/>
        <n v="13415"/>
        <n v="14510"/>
        <n v="14876"/>
        <n v="18"/>
        <n v="17893"/>
        <n v="17517"/>
        <n v="17287"/>
        <n v="62728"/>
        <n v="-385"/>
        <n v="-6"/>
        <n v="43754"/>
        <n v="44120"/>
        <n v="44485"/>
        <n v="2"/>
        <n v="48042"/>
        <n v="48408"/>
        <n v="48773"/>
        <n v="50599"/>
        <n v="50964"/>
        <n v="52425"/>
        <n v="52791"/>
        <n v="53886"/>
        <n v="54252"/>
        <n v="54617"/>
        <n v="54982"/>
        <n v="55347"/>
        <n v="56443"/>
        <n v="56808"/>
        <n v="59365"/>
        <n v="59730"/>
        <n v="60096"/>
        <n v="60461"/>
        <n v="61191"/>
        <n v="61557"/>
        <n v="62652"/>
        <n v="64113"/>
        <n v="64843"/>
        <n v="65573"/>
        <n v="16"/>
        <n v="111529"/>
        <n v="111894"/>
        <n v="112259"/>
        <n v="112990"/>
        <n v="13"/>
        <n v="-20"/>
        <n v="-8"/>
        <n v="71515"/>
        <n v="74423"/>
        <n v="74789"/>
        <n v="75519"/>
        <n v="-10"/>
        <n v="-22"/>
        <n v="78039"/>
        <n v="79135"/>
        <n v="79865"/>
        <n v="80230"/>
        <n v="48"/>
        <n v="84979"/>
        <n v="87201"/>
        <n v="87566"/>
        <n v="87932"/>
        <n v="88297"/>
        <n v="88662"/>
        <n v="89027"/>
        <n v="89393"/>
        <n v="89758"/>
        <n v="90123"/>
        <n v="90488"/>
        <n v="90854"/>
        <n v="91219"/>
        <n v="91584"/>
        <n v="91949"/>
        <n v="92315"/>
        <n v="92665"/>
        <n v="93395"/>
        <n v="93761"/>
        <n v="94126"/>
        <n v="94491"/>
        <n v="-1"/>
        <n v="96317"/>
        <n v="96683"/>
        <n v="97048"/>
        <n v="97413"/>
        <n v="97778"/>
        <n v="98144"/>
        <n v="98874"/>
        <n v="99605"/>
        <n v="99970"/>
        <n v="100335"/>
        <n v="100700"/>
        <n v="101065"/>
        <n v="101430"/>
        <n v="-26"/>
        <n v="149968"/>
        <n v="150348"/>
        <n v="-13"/>
        <n v="163058"/>
        <n v="163901"/>
        <n v="164631"/>
        <n v="5"/>
        <n v="210511"/>
        <n v="165238"/>
        <n v="165328"/>
        <n v="165401"/>
        <n v="8"/>
        <n v="165222"/>
        <n v="165223"/>
        <n v="165275"/>
        <n v="165325"/>
        <n v="165278"/>
        <n v="165246"/>
        <n v="165276"/>
        <n v="165302"/>
        <n v="-32"/>
        <n v="-158"/>
        <n v="165210"/>
        <n v="165233"/>
        <n v="165280"/>
        <n v="165251"/>
        <n v="165249"/>
        <n v="165244"/>
        <n v="165254"/>
        <n v="165231"/>
        <n v="165240"/>
        <n v="165279"/>
        <n v="165266"/>
        <n v="165258"/>
        <n v="-16"/>
        <n v="-17"/>
        <n v="165227"/>
        <n v="165255"/>
        <n v="165250"/>
        <n v="210481"/>
        <n v="155"/>
        <n v="165242"/>
        <n v="12"/>
        <n v="22"/>
        <n v="-24"/>
        <n v="172165"/>
        <n v="172577"/>
        <n v="172957"/>
        <n v="173307"/>
        <n v="173687"/>
        <n v="174052"/>
        <n v="174402"/>
        <n v="174767"/>
        <n v="175147"/>
        <n v="175513"/>
        <n v="175863"/>
        <n v="176228"/>
        <n v="176593"/>
        <n v="176959"/>
        <n v="177339"/>
        <n v="177704"/>
        <n v="178069"/>
        <n v="178435"/>
        <n v="178785"/>
        <n v="179150"/>
        <n v="179515"/>
        <n v="179881"/>
        <n v="180246"/>
        <n v="180626"/>
        <n v="180991"/>
        <n v="181342"/>
        <n v="181722"/>
        <n v="182072"/>
        <n v="182452"/>
        <n v="182818"/>
        <n v="183183"/>
        <n v="183533"/>
        <n v="183913"/>
        <n v="184279"/>
        <n v="184644"/>
        <n v="185009"/>
        <n v="185374"/>
        <n v="185740"/>
        <n v="186090"/>
        <n v="186835"/>
        <n v="187201"/>
        <n v="187566"/>
        <n v="187931"/>
        <n v="188296"/>
        <n v="188662"/>
        <n v="189027"/>
        <n v="189377"/>
        <n v="189757"/>
        <n v="190123"/>
        <n v="190473"/>
        <n v="190838"/>
        <n v="191203"/>
        <n v="191584"/>
        <n v="191949"/>
        <n v="192299"/>
        <n v="192679"/>
        <n v="193045"/>
        <n v="193410"/>
        <n v="193775"/>
        <n v="194140"/>
        <n v="194125"/>
        <n v="239364"/>
        <n v="239349"/>
        <n v="194166"/>
        <n v="194174"/>
        <n v="194114"/>
        <n v="194119"/>
        <n v="-60"/>
        <n v="194075"/>
        <n v="194153"/>
        <n v="194094"/>
        <n v="-29"/>
        <n v="194126"/>
        <n v="239357"/>
        <n v="194124"/>
        <n v="194076"/>
        <n v="239334"/>
        <n v="194081"/>
        <n v="239354"/>
        <n v="194128"/>
        <n v="194100"/>
        <n v="194095"/>
        <n v="194096"/>
        <n v="239344"/>
        <n v="194069"/>
        <n v="194145"/>
        <n v="194038"/>
        <n v="239359"/>
        <n v="165267" u="1"/>
        <n v="45043" u="1"/>
        <n v="45032" u="1"/>
        <n v="62853" u="1"/>
        <n v="45028" u="1"/>
        <n v="45017" u="1"/>
        <n v="45037" u="1"/>
        <n v="-11" u="1"/>
        <n v="62603" u="1"/>
        <n v="44902" u="1"/>
        <n v="210490" u="1"/>
        <n v="45013" u="1"/>
        <n v="44840" u="1"/>
        <n v="53449" u="1"/>
        <n v="210501" u="1"/>
        <n v="210466" u="1"/>
        <n v="165257" u="1"/>
        <n v="239319" u="1"/>
      </sharedItems>
    </cacheField>
    <cacheField name="VALOR CASTIGO" numFmtId="0">
      <sharedItems containsString="0" containsBlank="1" containsNumber="1" minValue="-59482.500000000007" maxValue="212679252"/>
    </cacheField>
    <cacheField name="RETENCION 7%" numFmtId="4">
      <sharedItems containsString="0" containsBlank="1" containsNumber="1" minValue="0" maxValue="28263.446400000004"/>
    </cacheField>
    <cacheField name="BS CTB" numFmtId="4">
      <sharedItems containsString="0" containsBlank="1" containsNumber="1" minValue="-212475448.08000001" maxValue="387612.9792"/>
    </cacheField>
    <cacheField name="CHEQUE" numFmtId="0">
      <sharedItems containsString="0" containsBlank="1" containsNumber="1" containsInteger="1" minValue="4721" maxValue="5941"/>
    </cacheField>
    <cacheField name="CAJA CB" numFmtId="0">
      <sharedItems containsString="0" containsBlank="1" containsNumber="1" containsInteger="1" minValue="4167" maxValue="5321"/>
    </cacheField>
    <cacheField name="FECHA PAGO3" numFmtId="0">
      <sharedItems containsDate="1" containsBlank="1" containsMixedTypes="1" minDate="2015-04-14T00:00:00" maxDate="2016-03-08T00:00:00"/>
    </cacheField>
    <cacheField name="AÑO PAGO" numFmtId="0">
      <sharedItems containsNonDate="0" containsString="0" containsBlank="1"/>
    </cacheField>
    <cacheField name="MES-PAGO" numFmtId="0">
      <sharedItems containsBlank="1"/>
    </cacheField>
    <cacheField name="REG-PAGO" numFmtId="0">
      <sharedItems containsNonDate="0" containsString="0" containsBlank="1"/>
    </cacheField>
    <cacheField name="COSTO CERRADO" numFmtId="4">
      <sharedItems containsNonDate="0" containsString="0" containsBlank="1"/>
    </cacheField>
    <cacheField name="GASTO/INV/SD" numFmtId="0">
      <sharedItems containsBlank="1"/>
    </cacheField>
    <cacheField name="L/I" numFmtId="0">
      <sharedItems containsBlank="1"/>
    </cacheField>
    <cacheField name="TIPO DE SOLCITUD" numFmtId="0">
      <sharedItems containsBlank="1"/>
    </cacheField>
    <cacheField name="TIPO" numFmtId="0">
      <sharedItems containsBlank="1"/>
    </cacheField>
    <cacheField name="RUPE" numFmtId="0">
      <sharedItems containsBlank="1" containsMixedTypes="1" containsNumber="1" minValue="17" maxValue="351772"/>
    </cacheField>
    <cacheField name="400" numFmtId="0">
      <sharedItems containsBlank="1" containsMixedTypes="1" containsNumber="1" containsInteger="1" minValue="1751220" maxValue="1933956"/>
    </cacheField>
    <cacheField name="500" numFmtId="0">
      <sharedItems containsString="0" containsBlank="1" containsNumber="1" containsInteger="1" minValue="1751224" maxValue="2058865"/>
    </cacheField>
    <cacheField name="CUCE" numFmtId="0">
      <sharedItems containsBlank="1" containsMixedTypes="1" containsNumber="1" containsInteger="1" minValue="1748511" maxValue="1792351"/>
    </cacheField>
    <cacheField name="auxxccc" numFmtId="0">
      <sharedItems containsNonDate="0" containsString="0" containsBlank="1"/>
    </cacheField>
    <cacheField name="OBSERVACIONES" numFmtId="0">
      <sharedItems containsBlank="1" containsMixedTypes="1" containsNumber="1" minValue="0" maxValue="28000.6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381">
  <r>
    <x v="0"/>
    <x v="0"/>
    <x v="0"/>
    <s v="COTIZACION"/>
    <s v="OCTUBRE"/>
    <d v="2022-10-14T00:00:00"/>
    <s v="CO37-FRANZ MERLO"/>
    <x v="0"/>
    <s v="PRODUCTOS QUIMICOS"/>
    <x v="0"/>
    <x v="0"/>
    <x v="0"/>
    <d v="2022-11-04T00:00:00"/>
    <m/>
    <m/>
    <s v="BIEN"/>
    <x v="0"/>
    <n v="384255"/>
    <x v="0"/>
    <x v="0"/>
    <x v="0"/>
    <x v="0"/>
    <x v="0"/>
    <x v="0"/>
    <x v="0"/>
    <x v="0"/>
    <s v="25/01/2023"/>
    <x v="0"/>
    <s v="15:00"/>
    <s v="MANUELA N. QUISPE CHINO"/>
    <x v="0"/>
    <x v="0"/>
    <m/>
    <x v="0"/>
    <x v="0"/>
    <m/>
    <x v="0"/>
    <x v="0"/>
    <m/>
    <x v="0"/>
    <x v="0"/>
    <x v="0"/>
    <x v="0"/>
    <m/>
    <x v="0"/>
    <x v="0"/>
    <x v="0"/>
    <x v="0"/>
    <x v="0"/>
    <m/>
    <m/>
    <x v="0"/>
    <s v="LAB-132/2022"/>
    <n v="34200"/>
    <x v="0"/>
    <x v="0"/>
    <x v="0"/>
    <n v="2023"/>
    <x v="0"/>
    <n v="0"/>
    <m/>
    <m/>
    <m/>
    <x v="0"/>
    <n v="0"/>
    <n v="0"/>
    <n v="0"/>
    <n v="2023"/>
    <x v="0"/>
    <m/>
    <x v="0"/>
    <x v="0"/>
    <x v="0"/>
    <x v="0"/>
    <x v="0"/>
    <x v="0"/>
    <n v="0"/>
    <n v="0"/>
    <n v="0"/>
    <n v="5527"/>
    <n v="4973"/>
    <d v="2015-04-14T00:00:00"/>
    <m/>
    <s v="ABR"/>
    <m/>
    <m/>
    <m/>
    <s v="L"/>
    <s v="NORMAL"/>
    <s v="OC"/>
    <n v="316144"/>
    <n v="1772181"/>
    <n v="2058575"/>
    <s v="15-0517-00-568965-0-E"/>
    <m/>
    <m/>
  </r>
  <r>
    <x v="0"/>
    <x v="1"/>
    <x v="0"/>
    <s v="COTIZACION"/>
    <s v="OCTUBRE"/>
    <d v="2022-10-14T00:00:00"/>
    <s v="CO37-FRANZ MERLO"/>
    <x v="0"/>
    <s v="PRODUCTOS QUIMICOS"/>
    <x v="0"/>
    <x v="0"/>
    <x v="0"/>
    <d v="2022-11-04T00:00:00"/>
    <m/>
    <m/>
    <s v="BIEN"/>
    <x v="0"/>
    <m/>
    <x v="1"/>
    <x v="1"/>
    <x v="1"/>
    <x v="1"/>
    <x v="0"/>
    <x v="0"/>
    <x v="0"/>
    <x v="0"/>
    <s v="25/01/2023"/>
    <x v="0"/>
    <s v="15:00"/>
    <s v="MANUELA N. QUISPE CHINO"/>
    <x v="0"/>
    <x v="0"/>
    <s v="LAB-INF-042/2022"/>
    <x v="0"/>
    <x v="0"/>
    <m/>
    <x v="0"/>
    <x v="0"/>
    <m/>
    <x v="0"/>
    <x v="0"/>
    <x v="0"/>
    <x v="0"/>
    <m/>
    <x v="0"/>
    <x v="0"/>
    <x v="0"/>
    <x v="0"/>
    <x v="0"/>
    <m/>
    <m/>
    <x v="0"/>
    <s v="LAB-132/2022"/>
    <n v="34200"/>
    <x v="1"/>
    <x v="1"/>
    <x v="1"/>
    <n v="80"/>
    <x v="0"/>
    <n v="0"/>
    <m/>
    <m/>
    <m/>
    <x v="0"/>
    <n v="0"/>
    <n v="0"/>
    <n v="0"/>
    <n v="80"/>
    <x v="0"/>
    <m/>
    <x v="0"/>
    <x v="0"/>
    <x v="0"/>
    <x v="0"/>
    <x v="1"/>
    <x v="0"/>
    <n v="0"/>
    <n v="0"/>
    <n v="0"/>
    <n v="5527"/>
    <n v="4973"/>
    <d v="2015-04-15T00:00:00"/>
    <m/>
    <s v="MAY"/>
    <m/>
    <m/>
    <m/>
    <s v="L"/>
    <s v="NORMAL"/>
    <s v="OC"/>
    <n v="316144"/>
    <n v="1772181"/>
    <n v="2058575"/>
    <s v="15-0517-00-568965-0-E"/>
    <m/>
    <m/>
  </r>
  <r>
    <x v="0"/>
    <x v="0"/>
    <x v="0"/>
    <s v="COTIZACION"/>
    <s v="OCTUBRE"/>
    <d v="2022-10-14T00:00:00"/>
    <s v="CO37-FRANZ MERLO"/>
    <x v="0"/>
    <s v="PRODUCTOS QUIMICOS"/>
    <x v="0"/>
    <x v="0"/>
    <x v="0"/>
    <d v="2022-11-04T00:00:00"/>
    <m/>
    <m/>
    <s v="BIEN"/>
    <x v="0"/>
    <m/>
    <x v="2"/>
    <x v="2"/>
    <x v="2"/>
    <x v="0"/>
    <x v="0"/>
    <x v="0"/>
    <x v="0"/>
    <x v="0"/>
    <s v="25/01/2023"/>
    <x v="0"/>
    <s v="15:00"/>
    <s v="MANUELA N. QUISPE CHINO"/>
    <x v="0"/>
    <x v="0"/>
    <m/>
    <x v="0"/>
    <x v="0"/>
    <m/>
    <x v="0"/>
    <x v="0"/>
    <m/>
    <x v="0"/>
    <x v="0"/>
    <x v="0"/>
    <x v="0"/>
    <m/>
    <x v="0"/>
    <x v="0"/>
    <x v="0"/>
    <x v="0"/>
    <x v="0"/>
    <m/>
    <m/>
    <x v="0"/>
    <s v="LAB-132/2022"/>
    <n v="34200"/>
    <x v="2"/>
    <x v="2"/>
    <x v="0"/>
    <n v="60"/>
    <x v="0"/>
    <n v="0"/>
    <m/>
    <m/>
    <m/>
    <x v="0"/>
    <n v="0"/>
    <n v="0"/>
    <n v="0"/>
    <n v="60"/>
    <x v="0"/>
    <m/>
    <x v="0"/>
    <x v="0"/>
    <x v="0"/>
    <x v="0"/>
    <x v="2"/>
    <x v="0"/>
    <n v="0"/>
    <n v="0"/>
    <n v="0"/>
    <n v="5527"/>
    <n v="4973"/>
    <d v="2015-04-16T00:00:00"/>
    <m/>
    <s v="JUN"/>
    <m/>
    <m/>
    <m/>
    <s v="L"/>
    <s v="NORMAL"/>
    <s v="OC"/>
    <n v="316144"/>
    <n v="1772181"/>
    <n v="2058575"/>
    <s v="15-0517-00-568965-0-E"/>
    <m/>
    <m/>
  </r>
  <r>
    <x v="0"/>
    <x v="0"/>
    <x v="0"/>
    <s v="COTIZACION"/>
    <s v="OCTUBRE"/>
    <d v="2022-10-14T00:00:00"/>
    <s v="CO37-FRANZ MERLO"/>
    <x v="0"/>
    <s v="PRODUCTOS QUIMICOS"/>
    <x v="0"/>
    <x v="0"/>
    <x v="0"/>
    <d v="2022-11-04T00:00:00"/>
    <m/>
    <m/>
    <s v="BIEN"/>
    <x v="0"/>
    <m/>
    <x v="3"/>
    <x v="3"/>
    <x v="3"/>
    <x v="0"/>
    <x v="0"/>
    <x v="0"/>
    <x v="0"/>
    <x v="0"/>
    <s v="25/01/2023"/>
    <x v="0"/>
    <s v="15:00"/>
    <s v="MANUELA N. QUISPE CHINO"/>
    <x v="0"/>
    <x v="0"/>
    <m/>
    <x v="0"/>
    <x v="0"/>
    <m/>
    <x v="0"/>
    <x v="0"/>
    <m/>
    <x v="0"/>
    <x v="0"/>
    <x v="0"/>
    <x v="0"/>
    <m/>
    <x v="0"/>
    <x v="0"/>
    <x v="0"/>
    <x v="0"/>
    <x v="0"/>
    <m/>
    <m/>
    <x v="0"/>
    <s v="LAB-132/2022"/>
    <n v="34200"/>
    <x v="3"/>
    <x v="3"/>
    <x v="0"/>
    <n v="12"/>
    <x v="0"/>
    <n v="0"/>
    <m/>
    <m/>
    <m/>
    <x v="0"/>
    <n v="0"/>
    <n v="0"/>
    <n v="0"/>
    <n v="12"/>
    <x v="0"/>
    <m/>
    <x v="0"/>
    <x v="0"/>
    <x v="0"/>
    <x v="0"/>
    <x v="3"/>
    <x v="0"/>
    <n v="0"/>
    <n v="0"/>
    <n v="0"/>
    <n v="5527"/>
    <n v="4973"/>
    <d v="2015-04-17T00:00:00"/>
    <m/>
    <s v="JUL"/>
    <m/>
    <m/>
    <m/>
    <s v="L"/>
    <s v="NORMAL"/>
    <s v="OC"/>
    <n v="316144"/>
    <n v="1772181"/>
    <n v="2058575"/>
    <s v="15-0517-00-568965-0-E"/>
    <m/>
    <m/>
  </r>
  <r>
    <x v="0"/>
    <x v="0"/>
    <x v="0"/>
    <s v="COTIZACION"/>
    <s v="OCTUBRE"/>
    <d v="2022-10-14T00:00:00"/>
    <s v="CO37-FRANZ MERLO"/>
    <x v="0"/>
    <s v="PRODUCTOS QUIMICOS"/>
    <x v="0"/>
    <x v="0"/>
    <x v="0"/>
    <d v="2022-11-04T00:00:00"/>
    <m/>
    <m/>
    <s v="BIEN"/>
    <x v="0"/>
    <m/>
    <x v="4"/>
    <x v="4"/>
    <x v="4"/>
    <x v="0"/>
    <x v="0"/>
    <x v="0"/>
    <x v="0"/>
    <x v="0"/>
    <s v="25/01/2023"/>
    <x v="0"/>
    <s v="15:00"/>
    <s v="MANUELA N. QUISPE CHINO"/>
    <x v="0"/>
    <x v="0"/>
    <m/>
    <x v="0"/>
    <x v="0"/>
    <m/>
    <x v="0"/>
    <x v="0"/>
    <m/>
    <x v="0"/>
    <x v="0"/>
    <x v="0"/>
    <x v="0"/>
    <m/>
    <x v="0"/>
    <x v="0"/>
    <x v="0"/>
    <x v="0"/>
    <x v="0"/>
    <m/>
    <m/>
    <x v="0"/>
    <s v="LAB-132/2022"/>
    <n v="34200"/>
    <x v="4"/>
    <x v="4"/>
    <x v="0"/>
    <n v="8"/>
    <x v="0"/>
    <n v="0"/>
    <m/>
    <m/>
    <m/>
    <x v="0"/>
    <n v="0"/>
    <n v="0"/>
    <n v="0"/>
    <n v="8"/>
    <x v="0"/>
    <m/>
    <x v="0"/>
    <x v="0"/>
    <x v="0"/>
    <x v="0"/>
    <x v="4"/>
    <x v="0"/>
    <n v="0"/>
    <n v="0"/>
    <n v="0"/>
    <n v="5527"/>
    <n v="4973"/>
    <d v="2015-04-18T00:00:00"/>
    <m/>
    <s v="AGO"/>
    <m/>
    <m/>
    <m/>
    <s v="L"/>
    <s v="NORMAL"/>
    <s v="OC"/>
    <n v="316144"/>
    <n v="1772181"/>
    <n v="2058575"/>
    <s v="15-0517-00-568965-0-E"/>
    <m/>
    <m/>
  </r>
  <r>
    <x v="0"/>
    <x v="0"/>
    <x v="0"/>
    <s v="COTIZACION"/>
    <s v="OCTUBRE"/>
    <d v="2022-10-14T00:00:00"/>
    <s v="CO37-FRANZ MERLO"/>
    <x v="0"/>
    <s v="PRODUCTOS QUIMICOS"/>
    <x v="0"/>
    <x v="0"/>
    <x v="0"/>
    <d v="2022-11-04T00:00:00"/>
    <m/>
    <m/>
    <s v="BIEN"/>
    <x v="0"/>
    <m/>
    <x v="5"/>
    <x v="5"/>
    <x v="4"/>
    <x v="0"/>
    <x v="0"/>
    <x v="0"/>
    <x v="0"/>
    <x v="0"/>
    <s v="25/01/2023"/>
    <x v="0"/>
    <s v="15:00"/>
    <s v="MANUELA N. QUISPE CHINO"/>
    <x v="0"/>
    <x v="0"/>
    <m/>
    <x v="0"/>
    <x v="0"/>
    <m/>
    <x v="0"/>
    <x v="0"/>
    <m/>
    <x v="0"/>
    <x v="0"/>
    <x v="0"/>
    <x v="0"/>
    <m/>
    <x v="0"/>
    <x v="0"/>
    <x v="0"/>
    <x v="0"/>
    <x v="0"/>
    <m/>
    <m/>
    <x v="0"/>
    <s v="LAB-132/2022"/>
    <n v="34200"/>
    <x v="5"/>
    <x v="5"/>
    <x v="0"/>
    <n v="8"/>
    <x v="0"/>
    <n v="0"/>
    <m/>
    <m/>
    <m/>
    <x v="0"/>
    <n v="0"/>
    <n v="0"/>
    <n v="0"/>
    <n v="8"/>
    <x v="0"/>
    <m/>
    <x v="0"/>
    <x v="0"/>
    <x v="0"/>
    <x v="0"/>
    <x v="5"/>
    <x v="0"/>
    <n v="0"/>
    <n v="0"/>
    <n v="0"/>
    <n v="5527"/>
    <n v="4973"/>
    <d v="2015-04-19T00:00:00"/>
    <m/>
    <s v="SEP"/>
    <m/>
    <m/>
    <m/>
    <s v="L"/>
    <s v="NORMAL"/>
    <s v="OC"/>
    <n v="316144"/>
    <n v="1772181"/>
    <n v="2058575"/>
    <s v="15-0517-00-568965-0-E"/>
    <m/>
    <m/>
  </r>
  <r>
    <x v="0"/>
    <x v="0"/>
    <x v="0"/>
    <s v="COTIZACION"/>
    <s v="OCTUBRE"/>
    <d v="2022-10-14T00:00:00"/>
    <s v="CO37-FRANZ MERLO"/>
    <x v="0"/>
    <s v="PRODUCTOS QUIMICOS"/>
    <x v="0"/>
    <x v="0"/>
    <x v="0"/>
    <d v="2022-11-04T00:00:00"/>
    <m/>
    <m/>
    <s v="BIEN"/>
    <x v="0"/>
    <m/>
    <x v="6"/>
    <x v="6"/>
    <x v="5"/>
    <x v="2"/>
    <x v="0"/>
    <x v="0"/>
    <x v="0"/>
    <x v="0"/>
    <s v="25/01/2023"/>
    <x v="0"/>
    <s v="15:00"/>
    <s v="MANUELA N. QUISPE CHINO"/>
    <x v="0"/>
    <x v="0"/>
    <m/>
    <x v="0"/>
    <x v="0"/>
    <m/>
    <x v="0"/>
    <x v="0"/>
    <m/>
    <x v="0"/>
    <x v="0"/>
    <x v="0"/>
    <x v="0"/>
    <m/>
    <x v="0"/>
    <x v="0"/>
    <x v="0"/>
    <x v="0"/>
    <x v="0"/>
    <m/>
    <m/>
    <x v="0"/>
    <s v="LAB-132/2022"/>
    <n v="34200"/>
    <x v="6"/>
    <x v="6"/>
    <x v="2"/>
    <n v="100"/>
    <x v="0"/>
    <n v="0"/>
    <m/>
    <m/>
    <m/>
    <x v="0"/>
    <n v="0"/>
    <n v="0"/>
    <n v="0"/>
    <n v="100"/>
    <x v="0"/>
    <m/>
    <x v="0"/>
    <x v="0"/>
    <x v="0"/>
    <x v="0"/>
    <x v="6"/>
    <x v="0"/>
    <n v="0"/>
    <n v="0"/>
    <n v="0"/>
    <n v="5527"/>
    <n v="4973"/>
    <d v="2015-04-20T00:00:00"/>
    <m/>
    <s v="OCT"/>
    <m/>
    <m/>
    <m/>
    <s v="L"/>
    <s v="NORMAL"/>
    <s v="OC"/>
    <n v="316144"/>
    <n v="1772181"/>
    <n v="2058575"/>
    <s v="15-0517-00-568965-0-E"/>
    <m/>
    <m/>
  </r>
  <r>
    <x v="0"/>
    <x v="0"/>
    <x v="0"/>
    <s v="COTIZACION"/>
    <s v="OCTUBRE"/>
    <d v="2022-10-14T00:00:00"/>
    <s v="CO37-FRANZ MERLO"/>
    <x v="0"/>
    <s v="PRODUCTOS QUIMICOS"/>
    <x v="0"/>
    <x v="0"/>
    <x v="0"/>
    <d v="2022-11-04T00:00:00"/>
    <m/>
    <m/>
    <s v="BIEN"/>
    <x v="0"/>
    <m/>
    <x v="7"/>
    <x v="7"/>
    <x v="6"/>
    <x v="0"/>
    <x v="0"/>
    <x v="0"/>
    <x v="0"/>
    <x v="0"/>
    <s v="25/01/2023"/>
    <x v="0"/>
    <s v="15:00"/>
    <s v="MANUELA N. QUISPE CHINO"/>
    <x v="0"/>
    <x v="0"/>
    <m/>
    <x v="0"/>
    <x v="0"/>
    <m/>
    <x v="0"/>
    <x v="0"/>
    <m/>
    <x v="0"/>
    <x v="0"/>
    <x v="0"/>
    <x v="0"/>
    <m/>
    <x v="0"/>
    <x v="0"/>
    <x v="0"/>
    <x v="0"/>
    <x v="0"/>
    <m/>
    <m/>
    <x v="0"/>
    <s v="LAB-132/2022"/>
    <n v="34200"/>
    <x v="7"/>
    <x v="7"/>
    <x v="0"/>
    <n v="208.5"/>
    <x v="0"/>
    <n v="0"/>
    <m/>
    <m/>
    <m/>
    <x v="0"/>
    <n v="0"/>
    <n v="0"/>
    <n v="0"/>
    <n v="208.5"/>
    <x v="0"/>
    <m/>
    <x v="0"/>
    <x v="0"/>
    <x v="0"/>
    <x v="0"/>
    <x v="7"/>
    <x v="0"/>
    <n v="0"/>
    <n v="0"/>
    <n v="0"/>
    <n v="5527"/>
    <n v="4973"/>
    <d v="2015-04-21T00:00:00"/>
    <m/>
    <s v="NOV"/>
    <m/>
    <m/>
    <m/>
    <s v="L"/>
    <s v="NORMAL"/>
    <s v="OC"/>
    <n v="316144"/>
    <n v="1772181"/>
    <n v="2058575"/>
    <s v="15-0517-00-568965-0-E"/>
    <m/>
    <m/>
  </r>
  <r>
    <x v="0"/>
    <x v="0"/>
    <x v="0"/>
    <s v="COTIZACION"/>
    <s v="OCTUBRE"/>
    <d v="2022-10-14T00:00:00"/>
    <s v="CO37-FRANZ MERLO"/>
    <x v="0"/>
    <s v="PRODUCTOS QUIMICOS"/>
    <x v="0"/>
    <x v="0"/>
    <x v="0"/>
    <d v="2022-11-04T00:00:00"/>
    <m/>
    <m/>
    <s v="BIEN"/>
    <x v="0"/>
    <m/>
    <x v="8"/>
    <x v="8"/>
    <x v="7"/>
    <x v="1"/>
    <x v="0"/>
    <x v="0"/>
    <x v="0"/>
    <x v="0"/>
    <s v="25/01/2023"/>
    <x v="0"/>
    <s v="15:00"/>
    <s v="MANUELA N. QUISPE CHINO"/>
    <x v="0"/>
    <x v="0"/>
    <m/>
    <x v="0"/>
    <x v="0"/>
    <m/>
    <x v="0"/>
    <x v="0"/>
    <m/>
    <x v="0"/>
    <x v="0"/>
    <x v="0"/>
    <x v="0"/>
    <m/>
    <x v="0"/>
    <x v="0"/>
    <x v="0"/>
    <x v="0"/>
    <x v="0"/>
    <m/>
    <m/>
    <x v="0"/>
    <s v="LAB-132/2022"/>
    <n v="34200"/>
    <x v="8"/>
    <x v="8"/>
    <x v="1"/>
    <n v="2"/>
    <x v="0"/>
    <n v="0"/>
    <m/>
    <m/>
    <m/>
    <x v="0"/>
    <n v="0"/>
    <n v="0"/>
    <n v="0"/>
    <n v="2"/>
    <x v="0"/>
    <m/>
    <x v="0"/>
    <x v="0"/>
    <x v="0"/>
    <x v="0"/>
    <x v="8"/>
    <x v="0"/>
    <n v="0"/>
    <n v="0"/>
    <n v="0"/>
    <n v="5527"/>
    <n v="4973"/>
    <d v="2015-04-22T00:00:00"/>
    <m/>
    <s v="DIC"/>
    <m/>
    <m/>
    <m/>
    <s v="L"/>
    <s v="NORMAL"/>
    <s v="OC"/>
    <n v="316144"/>
    <n v="1772181"/>
    <n v="2058575"/>
    <s v="15-0517-00-568965-0-E"/>
    <m/>
    <m/>
  </r>
  <r>
    <x v="0"/>
    <x v="0"/>
    <x v="0"/>
    <s v="COTIZACION"/>
    <s v="OCTUBRE"/>
    <d v="2022-10-14T00:00:00"/>
    <s v="CO37-FRANZ MERLO"/>
    <x v="0"/>
    <s v="PRODUCTOS QUIMICOS"/>
    <x v="0"/>
    <x v="0"/>
    <x v="0"/>
    <d v="2022-11-04T00:00:00"/>
    <m/>
    <m/>
    <s v="BIEN"/>
    <x v="0"/>
    <m/>
    <x v="9"/>
    <x v="9"/>
    <x v="8"/>
    <x v="0"/>
    <x v="0"/>
    <x v="0"/>
    <x v="0"/>
    <x v="0"/>
    <s v="25/01/2023"/>
    <x v="0"/>
    <s v="15:00"/>
    <s v="MANUELA N. QUISPE CHINO"/>
    <x v="0"/>
    <x v="0"/>
    <m/>
    <x v="0"/>
    <x v="0"/>
    <m/>
    <x v="0"/>
    <x v="0"/>
    <m/>
    <x v="0"/>
    <x v="0"/>
    <x v="0"/>
    <x v="0"/>
    <m/>
    <x v="0"/>
    <x v="0"/>
    <x v="0"/>
    <x v="0"/>
    <x v="0"/>
    <m/>
    <m/>
    <x v="0"/>
    <s v="LAB-132/2022"/>
    <n v="34200"/>
    <x v="9"/>
    <x v="9"/>
    <x v="0"/>
    <n v="6"/>
    <x v="0"/>
    <n v="0"/>
    <m/>
    <m/>
    <m/>
    <x v="0"/>
    <n v="0"/>
    <n v="0"/>
    <n v="0"/>
    <n v="6"/>
    <x v="0"/>
    <m/>
    <x v="0"/>
    <x v="0"/>
    <x v="0"/>
    <x v="0"/>
    <x v="9"/>
    <x v="0"/>
    <n v="0"/>
    <n v="0"/>
    <n v="0"/>
    <n v="5527"/>
    <n v="4973"/>
    <d v="2015-04-23T00:00:00"/>
    <m/>
    <s v="ENE"/>
    <m/>
    <m/>
    <m/>
    <s v="L"/>
    <s v="NORMAL"/>
    <s v="OC"/>
    <n v="316144"/>
    <n v="1772181"/>
    <n v="2058575"/>
    <s v="15-0517-00-568965-0-E"/>
    <m/>
    <m/>
  </r>
  <r>
    <x v="0"/>
    <x v="0"/>
    <x v="0"/>
    <s v="COTIZACION"/>
    <s v="OCTUBRE"/>
    <d v="2022-10-14T00:00:00"/>
    <s v="CO37-FRANZ MERLO"/>
    <x v="0"/>
    <s v="PRODUCTOS QUIMICOS"/>
    <x v="0"/>
    <x v="0"/>
    <x v="0"/>
    <d v="2022-11-04T00:00:00"/>
    <m/>
    <m/>
    <s v="BIEN"/>
    <x v="0"/>
    <m/>
    <x v="10"/>
    <x v="10"/>
    <x v="9"/>
    <x v="3"/>
    <x v="0"/>
    <x v="0"/>
    <x v="0"/>
    <x v="0"/>
    <s v="25/01/2023"/>
    <x v="0"/>
    <s v="15:00"/>
    <s v="MANUELA N. QUISPE CHINO"/>
    <x v="0"/>
    <x v="0"/>
    <m/>
    <x v="0"/>
    <x v="0"/>
    <m/>
    <x v="0"/>
    <x v="0"/>
    <m/>
    <x v="0"/>
    <x v="0"/>
    <x v="0"/>
    <x v="0"/>
    <m/>
    <x v="0"/>
    <x v="0"/>
    <x v="0"/>
    <x v="0"/>
    <x v="0"/>
    <m/>
    <m/>
    <x v="0"/>
    <s v="LAB-132/2022"/>
    <n v="34200"/>
    <x v="10"/>
    <x v="10"/>
    <x v="3"/>
    <n v="10"/>
    <x v="0"/>
    <n v="0"/>
    <m/>
    <m/>
    <m/>
    <x v="0"/>
    <n v="0"/>
    <n v="0"/>
    <n v="0"/>
    <n v="10"/>
    <x v="0"/>
    <m/>
    <x v="0"/>
    <x v="0"/>
    <x v="0"/>
    <x v="0"/>
    <x v="10"/>
    <x v="0"/>
    <n v="0"/>
    <n v="0"/>
    <n v="0"/>
    <n v="5527"/>
    <n v="4973"/>
    <d v="2015-04-24T00:00:00"/>
    <m/>
    <s v="FEB"/>
    <m/>
    <m/>
    <m/>
    <s v="L"/>
    <s v="NORMAL"/>
    <s v="OC"/>
    <n v="316144"/>
    <n v="1772181"/>
    <n v="2058575"/>
    <s v="15-0517-00-568965-0-E"/>
    <m/>
    <m/>
  </r>
  <r>
    <x v="0"/>
    <x v="1"/>
    <x v="0"/>
    <s v="COTIZACION"/>
    <s v="OCTUBRE"/>
    <d v="2022-10-14T00:00:00"/>
    <s v="CO37-FRANZ MERLO"/>
    <x v="0"/>
    <s v="PRODUCTOS QUIMICOS"/>
    <x v="0"/>
    <x v="0"/>
    <x v="0"/>
    <d v="2022-11-04T00:00:00"/>
    <m/>
    <m/>
    <s v="BIEN"/>
    <x v="0"/>
    <m/>
    <x v="11"/>
    <x v="11"/>
    <x v="10"/>
    <x v="4"/>
    <x v="0"/>
    <x v="0"/>
    <x v="0"/>
    <x v="0"/>
    <s v="25/01/2023"/>
    <x v="0"/>
    <s v="15:00"/>
    <s v="MANUELA N. QUISPE CHINO"/>
    <x v="0"/>
    <x v="0"/>
    <m/>
    <x v="0"/>
    <x v="0"/>
    <m/>
    <x v="0"/>
    <x v="0"/>
    <m/>
    <x v="0"/>
    <x v="0"/>
    <x v="0"/>
    <x v="0"/>
    <m/>
    <x v="0"/>
    <x v="0"/>
    <x v="0"/>
    <x v="0"/>
    <x v="0"/>
    <m/>
    <m/>
    <x v="0"/>
    <s v="LAB-132/2022"/>
    <n v="34200"/>
    <x v="11"/>
    <x v="11"/>
    <x v="4"/>
    <n v="500"/>
    <x v="0"/>
    <n v="0"/>
    <m/>
    <m/>
    <m/>
    <x v="0"/>
    <n v="0"/>
    <n v="0"/>
    <n v="0"/>
    <n v="500"/>
    <x v="0"/>
    <m/>
    <x v="0"/>
    <x v="0"/>
    <x v="0"/>
    <x v="0"/>
    <x v="11"/>
    <x v="0"/>
    <n v="0"/>
    <n v="0"/>
    <n v="0"/>
    <n v="5527"/>
    <n v="4973"/>
    <d v="2015-04-25T00:00:00"/>
    <m/>
    <s v="MAR"/>
    <m/>
    <m/>
    <m/>
    <s v="L"/>
    <s v="NORMAL"/>
    <s v="OC"/>
    <n v="316144"/>
    <n v="1772181"/>
    <n v="2058575"/>
    <s v="15-0517-00-568965-0-E"/>
    <m/>
    <m/>
  </r>
  <r>
    <x v="0"/>
    <x v="1"/>
    <x v="0"/>
    <s v="COTIZACION"/>
    <s v="OCTUBRE"/>
    <d v="2022-10-14T00:00:00"/>
    <s v="CO37-FRANZ MERLO"/>
    <x v="0"/>
    <s v="PRODUCTOS QUIMICOS"/>
    <x v="0"/>
    <x v="0"/>
    <x v="0"/>
    <d v="2022-11-04T00:00:00"/>
    <m/>
    <m/>
    <s v="BIEN"/>
    <x v="0"/>
    <m/>
    <x v="12"/>
    <x v="12"/>
    <x v="10"/>
    <x v="4"/>
    <x v="0"/>
    <x v="0"/>
    <x v="0"/>
    <x v="0"/>
    <s v="25/01/2023"/>
    <x v="0"/>
    <s v="15:00"/>
    <s v="MANUELA N. QUISPE CHINO"/>
    <x v="0"/>
    <x v="0"/>
    <m/>
    <x v="0"/>
    <x v="0"/>
    <m/>
    <x v="0"/>
    <x v="0"/>
    <m/>
    <x v="0"/>
    <x v="0"/>
    <x v="0"/>
    <x v="0"/>
    <m/>
    <x v="0"/>
    <x v="0"/>
    <x v="0"/>
    <x v="0"/>
    <x v="0"/>
    <m/>
    <m/>
    <x v="0"/>
    <s v="LAB-132/2022"/>
    <n v="34200"/>
    <x v="12"/>
    <x v="12"/>
    <x v="4"/>
    <n v="500"/>
    <x v="0"/>
    <n v="0"/>
    <m/>
    <m/>
    <m/>
    <x v="0"/>
    <n v="0"/>
    <n v="0"/>
    <n v="0"/>
    <n v="500"/>
    <x v="0"/>
    <m/>
    <x v="0"/>
    <x v="0"/>
    <x v="0"/>
    <x v="0"/>
    <x v="12"/>
    <x v="0"/>
    <n v="0"/>
    <n v="0"/>
    <n v="0"/>
    <n v="5527"/>
    <n v="4973"/>
    <d v="2015-04-26T00:00:00"/>
    <m/>
    <s v="ABR"/>
    <m/>
    <m/>
    <m/>
    <s v="L"/>
    <s v="NORMAL"/>
    <s v="OC"/>
    <n v="316144"/>
    <n v="1772181"/>
    <n v="2058575"/>
    <s v="15-0517-00-568965-0-E"/>
    <m/>
    <m/>
  </r>
  <r>
    <x v="0"/>
    <x v="1"/>
    <x v="0"/>
    <s v="COTIZACION"/>
    <s v="OCTUBRE"/>
    <d v="2022-10-14T00:00:00"/>
    <s v="CO37-FRANZ MERLO"/>
    <x v="0"/>
    <s v="PRODUCTOS QUIMICOS"/>
    <x v="0"/>
    <x v="0"/>
    <x v="0"/>
    <d v="2022-11-04T00:00:00"/>
    <m/>
    <m/>
    <s v="BIEN"/>
    <x v="0"/>
    <m/>
    <x v="13"/>
    <x v="13"/>
    <x v="10"/>
    <x v="4"/>
    <x v="0"/>
    <x v="0"/>
    <x v="0"/>
    <x v="0"/>
    <s v="25/01/2023"/>
    <x v="0"/>
    <s v="15:00"/>
    <s v="MANUELA N. QUISPE CHINO"/>
    <x v="0"/>
    <x v="0"/>
    <m/>
    <x v="0"/>
    <x v="0"/>
    <m/>
    <x v="0"/>
    <x v="0"/>
    <m/>
    <x v="0"/>
    <x v="0"/>
    <x v="0"/>
    <x v="0"/>
    <m/>
    <x v="0"/>
    <x v="0"/>
    <x v="0"/>
    <x v="0"/>
    <x v="0"/>
    <m/>
    <m/>
    <x v="0"/>
    <s v="LAB-132/2022"/>
    <n v="34200"/>
    <x v="13"/>
    <x v="13"/>
    <x v="4"/>
    <n v="500"/>
    <x v="0"/>
    <n v="0"/>
    <m/>
    <m/>
    <m/>
    <x v="0"/>
    <n v="0"/>
    <n v="0"/>
    <n v="0"/>
    <n v="500"/>
    <x v="0"/>
    <m/>
    <x v="0"/>
    <x v="0"/>
    <x v="0"/>
    <x v="0"/>
    <x v="13"/>
    <x v="0"/>
    <n v="0"/>
    <n v="0"/>
    <n v="0"/>
    <n v="5527"/>
    <n v="4973"/>
    <d v="2015-04-27T00:00:00"/>
    <m/>
    <s v="MAY"/>
    <m/>
    <m/>
    <m/>
    <s v="L"/>
    <s v="NORMAL"/>
    <s v="OC"/>
    <n v="316144"/>
    <n v="1772181"/>
    <n v="2058575"/>
    <s v="15-0517-00-568965-0-E"/>
    <m/>
    <m/>
  </r>
  <r>
    <x v="0"/>
    <x v="1"/>
    <x v="0"/>
    <s v="COTIZACION"/>
    <s v="OCTUBRE"/>
    <d v="2022-10-14T00:00:00"/>
    <s v="CO37-FRANZ MERLO"/>
    <x v="0"/>
    <s v="PRODUCTOS QUIMICOS"/>
    <x v="0"/>
    <x v="0"/>
    <x v="0"/>
    <d v="2022-11-04T00:00:00"/>
    <m/>
    <m/>
    <s v="BIEN"/>
    <x v="0"/>
    <m/>
    <x v="14"/>
    <x v="14"/>
    <x v="10"/>
    <x v="4"/>
    <x v="0"/>
    <x v="0"/>
    <x v="0"/>
    <x v="0"/>
    <s v="25/01/2023"/>
    <x v="0"/>
    <s v="15:00"/>
    <s v="MANUELA N. QUISPE CHINO"/>
    <x v="0"/>
    <x v="0"/>
    <m/>
    <x v="0"/>
    <x v="0"/>
    <m/>
    <x v="0"/>
    <x v="0"/>
    <m/>
    <x v="0"/>
    <x v="0"/>
    <x v="0"/>
    <x v="0"/>
    <m/>
    <x v="0"/>
    <x v="0"/>
    <x v="0"/>
    <x v="0"/>
    <x v="0"/>
    <m/>
    <m/>
    <x v="0"/>
    <s v="LAB-132/2022"/>
    <n v="34200"/>
    <x v="14"/>
    <x v="14"/>
    <x v="4"/>
    <n v="500"/>
    <x v="0"/>
    <n v="0"/>
    <m/>
    <m/>
    <m/>
    <x v="0"/>
    <n v="0"/>
    <n v="0"/>
    <n v="0"/>
    <n v="500"/>
    <x v="0"/>
    <m/>
    <x v="0"/>
    <x v="0"/>
    <x v="0"/>
    <x v="0"/>
    <x v="14"/>
    <x v="0"/>
    <n v="0"/>
    <n v="0"/>
    <n v="0"/>
    <n v="5527"/>
    <n v="4973"/>
    <d v="2015-04-28T00:00:00"/>
    <m/>
    <s v="JUN"/>
    <m/>
    <m/>
    <m/>
    <s v="L"/>
    <s v="NORMAL"/>
    <s v="OC"/>
    <n v="316144"/>
    <n v="1772181"/>
    <n v="2058575"/>
    <s v="15-0517-00-568965-0-E"/>
    <m/>
    <m/>
  </r>
  <r>
    <x v="0"/>
    <x v="0"/>
    <x v="0"/>
    <s v="COTIZACION"/>
    <s v="OCTUBRE"/>
    <d v="2022-10-14T00:00:00"/>
    <s v="CO37-FRANZ MERLO"/>
    <x v="0"/>
    <s v="PRODUCTOS QUIMICOS"/>
    <x v="0"/>
    <x v="0"/>
    <x v="0"/>
    <d v="2022-11-04T00:00:00"/>
    <m/>
    <m/>
    <s v="BIEN"/>
    <x v="0"/>
    <m/>
    <x v="15"/>
    <x v="15"/>
    <x v="10"/>
    <x v="4"/>
    <x v="0"/>
    <x v="0"/>
    <x v="0"/>
    <x v="0"/>
    <s v="25/01/2023"/>
    <x v="0"/>
    <s v="15:00"/>
    <s v="MANUELA N. QUISPE CHINO"/>
    <x v="0"/>
    <x v="0"/>
    <m/>
    <x v="0"/>
    <x v="0"/>
    <m/>
    <x v="0"/>
    <x v="0"/>
    <m/>
    <x v="0"/>
    <x v="0"/>
    <x v="0"/>
    <x v="0"/>
    <m/>
    <x v="0"/>
    <x v="0"/>
    <x v="0"/>
    <x v="0"/>
    <x v="0"/>
    <m/>
    <m/>
    <x v="0"/>
    <s v="LAB-132/2022"/>
    <n v="34200"/>
    <x v="15"/>
    <x v="15"/>
    <x v="4"/>
    <n v="500"/>
    <x v="0"/>
    <n v="0"/>
    <m/>
    <m/>
    <m/>
    <x v="0"/>
    <n v="0"/>
    <n v="0"/>
    <n v="0"/>
    <n v="500"/>
    <x v="0"/>
    <m/>
    <x v="0"/>
    <x v="0"/>
    <x v="0"/>
    <x v="0"/>
    <x v="15"/>
    <x v="0"/>
    <n v="0"/>
    <n v="0"/>
    <n v="0"/>
    <n v="5527"/>
    <n v="4973"/>
    <d v="2015-04-29T00:00:00"/>
    <m/>
    <s v="JUL"/>
    <m/>
    <m/>
    <m/>
    <s v="L"/>
    <s v="NORMAL"/>
    <s v="OC"/>
    <n v="316144"/>
    <n v="1772181"/>
    <n v="2058575"/>
    <s v="15-0517-00-568965-0-E"/>
    <m/>
    <m/>
  </r>
  <r>
    <x v="0"/>
    <x v="2"/>
    <x v="0"/>
    <s v="COTIZACION"/>
    <s v="OCTUBRE"/>
    <d v="2022-10-14T00:00:00"/>
    <s v="CO37-FRANZ MERLO"/>
    <x v="1"/>
    <s v="PRODUCTOS AGRICOLAS, PECUARIOS Y FORESTALES"/>
    <x v="1"/>
    <x v="1"/>
    <x v="1"/>
    <d v="2022-11-04T00:00:00"/>
    <m/>
    <m/>
    <s v="BIEN"/>
    <x v="1"/>
    <n v="1192600"/>
    <x v="0"/>
    <x v="16"/>
    <x v="11"/>
    <x v="5"/>
    <x v="1"/>
    <x v="0"/>
    <x v="0"/>
    <x v="1"/>
    <s v="30/11/2022"/>
    <x v="0"/>
    <s v="15:00"/>
    <s v="MARIO LIMA CAYETANO"/>
    <x v="1"/>
    <x v="1"/>
    <m/>
    <x v="0"/>
    <x v="0"/>
    <m/>
    <x v="0"/>
    <x v="0"/>
    <m/>
    <x v="0"/>
    <x v="0"/>
    <x v="0"/>
    <x v="0"/>
    <m/>
    <x v="0"/>
    <x v="0"/>
    <x v="0"/>
    <x v="0"/>
    <x v="0"/>
    <m/>
    <m/>
    <x v="1"/>
    <s v="ADQ/MINA-004/2023"/>
    <n v="31300"/>
    <x v="0"/>
    <x v="16"/>
    <x v="5"/>
    <n v="5000"/>
    <x v="0"/>
    <n v="0"/>
    <m/>
    <m/>
    <m/>
    <x v="0"/>
    <n v="0"/>
    <n v="0"/>
    <n v="0"/>
    <n v="5000"/>
    <x v="0"/>
    <m/>
    <x v="0"/>
    <x v="0"/>
    <x v="0"/>
    <x v="0"/>
    <x v="16"/>
    <x v="0"/>
    <n v="0"/>
    <n v="0"/>
    <n v="0"/>
    <n v="5527"/>
    <n v="4973"/>
    <d v="2015-04-30T00:00:00"/>
    <m/>
    <s v="AGO"/>
    <m/>
    <m/>
    <m/>
    <s v="L"/>
    <s v="NORMAL"/>
    <s v="OC"/>
    <n v="316144"/>
    <n v="1772181"/>
    <n v="2058575"/>
    <s v="15-0517-00-568965-0-E"/>
    <m/>
    <m/>
  </r>
  <r>
    <x v="0"/>
    <x v="2"/>
    <x v="0"/>
    <s v="COTIZACION"/>
    <s v="OCTUBRE"/>
    <d v="2022-10-14T00:00:00"/>
    <s v="CO37-FRANZ MERLO"/>
    <x v="1"/>
    <s v="PRODUCTOS AGRICOLAS, PECUARIOS Y FORESTALES"/>
    <x v="1"/>
    <x v="1"/>
    <x v="1"/>
    <d v="2022-11-04T00:00:00"/>
    <m/>
    <m/>
    <s v="BIEN"/>
    <x v="1"/>
    <m/>
    <x v="1"/>
    <x v="17"/>
    <x v="12"/>
    <x v="5"/>
    <x v="0"/>
    <x v="0"/>
    <x v="0"/>
    <x v="1"/>
    <s v="30/11/2022"/>
    <x v="0"/>
    <s v="15:00"/>
    <s v="MARIO LIMA CAYETANO"/>
    <x v="1"/>
    <x v="1"/>
    <m/>
    <x v="0"/>
    <x v="0"/>
    <m/>
    <x v="0"/>
    <x v="0"/>
    <m/>
    <x v="0"/>
    <x v="0"/>
    <x v="0"/>
    <x v="0"/>
    <m/>
    <x v="0"/>
    <x v="0"/>
    <x v="0"/>
    <x v="0"/>
    <x v="0"/>
    <m/>
    <m/>
    <x v="1"/>
    <s v="ADQ/MINA-004/2023"/>
    <n v="31300"/>
    <x v="1"/>
    <x v="17"/>
    <x v="5"/>
    <n v="3000"/>
    <x v="0"/>
    <n v="0"/>
    <m/>
    <m/>
    <m/>
    <x v="0"/>
    <n v="0"/>
    <n v="0"/>
    <n v="0"/>
    <n v="3000"/>
    <x v="0"/>
    <m/>
    <x v="0"/>
    <x v="0"/>
    <x v="0"/>
    <x v="0"/>
    <x v="17"/>
    <x v="0"/>
    <n v="0"/>
    <n v="0"/>
    <n v="0"/>
    <n v="5527"/>
    <n v="4973"/>
    <d v="2015-05-01T00:00:00"/>
    <m/>
    <s v="SEP"/>
    <m/>
    <m/>
    <m/>
    <s v="L"/>
    <s v="NORMAL"/>
    <s v="OC"/>
    <n v="316144"/>
    <n v="1772181"/>
    <n v="2058575"/>
    <s v="15-0517-00-568965-0-E"/>
    <m/>
    <m/>
  </r>
  <r>
    <x v="0"/>
    <x v="2"/>
    <x v="0"/>
    <s v="COTIZACION"/>
    <s v="OCTUBRE"/>
    <d v="2022-10-14T00:00:00"/>
    <s v="CO37-FRANZ MERLO"/>
    <x v="1"/>
    <s v="PRODUCTOS AGRICOLAS, PECUARIOS Y FORESTALES"/>
    <x v="1"/>
    <x v="1"/>
    <x v="1"/>
    <d v="2022-11-04T00:00:00"/>
    <m/>
    <m/>
    <s v="BIEN"/>
    <x v="1"/>
    <m/>
    <x v="2"/>
    <x v="18"/>
    <x v="11"/>
    <x v="5"/>
    <x v="0"/>
    <x v="0"/>
    <x v="0"/>
    <x v="1"/>
    <s v="30/11/2022"/>
    <x v="0"/>
    <s v="15:00"/>
    <s v="MARIO LIMA CAYETANO"/>
    <x v="1"/>
    <x v="1"/>
    <m/>
    <x v="0"/>
    <x v="0"/>
    <m/>
    <x v="0"/>
    <x v="0"/>
    <m/>
    <x v="0"/>
    <x v="0"/>
    <x v="0"/>
    <x v="0"/>
    <m/>
    <x v="0"/>
    <x v="0"/>
    <x v="0"/>
    <x v="0"/>
    <x v="0"/>
    <m/>
    <m/>
    <x v="1"/>
    <s v="ADQ/MINA-004/2023"/>
    <n v="31300"/>
    <x v="2"/>
    <x v="18"/>
    <x v="5"/>
    <n v="5000"/>
    <x v="0"/>
    <n v="0"/>
    <m/>
    <m/>
    <m/>
    <x v="0"/>
    <n v="0"/>
    <n v="0"/>
    <n v="0"/>
    <n v="5000"/>
    <x v="0"/>
    <m/>
    <x v="0"/>
    <x v="0"/>
    <x v="0"/>
    <x v="0"/>
    <x v="18"/>
    <x v="0"/>
    <n v="0"/>
    <n v="0"/>
    <n v="0"/>
    <n v="5527"/>
    <n v="4973"/>
    <d v="2015-05-02T00:00:00"/>
    <m/>
    <s v="OCT"/>
    <m/>
    <m/>
    <m/>
    <s v="L"/>
    <s v="NORMAL"/>
    <s v="OC"/>
    <n v="316144"/>
    <n v="1772181"/>
    <n v="2058575"/>
    <s v="15-0517-00-568965-0-E"/>
    <m/>
    <m/>
  </r>
  <r>
    <x v="0"/>
    <x v="2"/>
    <x v="0"/>
    <s v="COTIZACION"/>
    <s v="OCTUBRE"/>
    <d v="2022-10-14T00:00:00"/>
    <s v="CO37-FRANZ MERLO"/>
    <x v="1"/>
    <s v="PRODUCTOS AGRICOLAS, PECUARIOS Y FORESTALES"/>
    <x v="1"/>
    <x v="1"/>
    <x v="1"/>
    <d v="2022-11-04T00:00:00"/>
    <m/>
    <m/>
    <s v="BIEN"/>
    <x v="1"/>
    <m/>
    <x v="3"/>
    <x v="19"/>
    <x v="10"/>
    <x v="5"/>
    <x v="0"/>
    <x v="0"/>
    <x v="0"/>
    <x v="1"/>
    <s v="30/11/2022"/>
    <x v="0"/>
    <s v="15:00"/>
    <s v="MARIO LIMA CAYETANO"/>
    <x v="1"/>
    <x v="1"/>
    <m/>
    <x v="0"/>
    <x v="0"/>
    <m/>
    <x v="0"/>
    <x v="0"/>
    <m/>
    <x v="0"/>
    <x v="0"/>
    <x v="0"/>
    <x v="0"/>
    <m/>
    <x v="0"/>
    <x v="0"/>
    <x v="0"/>
    <x v="0"/>
    <x v="0"/>
    <m/>
    <m/>
    <x v="1"/>
    <s v="ADQ/MINA-004/2023"/>
    <n v="31300"/>
    <x v="3"/>
    <x v="19"/>
    <x v="5"/>
    <n v="500"/>
    <x v="0"/>
    <n v="0"/>
    <m/>
    <m/>
    <m/>
    <x v="0"/>
    <n v="0"/>
    <n v="0"/>
    <n v="0"/>
    <n v="500"/>
    <x v="0"/>
    <m/>
    <x v="0"/>
    <x v="0"/>
    <x v="0"/>
    <x v="0"/>
    <x v="19"/>
    <x v="0"/>
    <n v="0"/>
    <n v="0"/>
    <n v="0"/>
    <n v="5527"/>
    <n v="4973"/>
    <d v="2015-05-03T00:00:00"/>
    <m/>
    <s v="NOV"/>
    <m/>
    <m/>
    <m/>
    <s v="L"/>
    <s v="NORMAL"/>
    <s v="OC"/>
    <n v="316144"/>
    <n v="1772181"/>
    <n v="2058575"/>
    <s v="15-0517-00-568965-0-E"/>
    <m/>
    <m/>
  </r>
  <r>
    <x v="0"/>
    <x v="2"/>
    <x v="0"/>
    <s v="COTIZACION"/>
    <s v="OCTUBRE"/>
    <d v="2022-10-14T00:00:00"/>
    <s v="CO37-FRANZ MERLO"/>
    <x v="1"/>
    <s v="PRODUCTOS AGRICOLAS, PECUARIOS Y FORESTALES"/>
    <x v="1"/>
    <x v="1"/>
    <x v="1"/>
    <d v="2022-11-04T00:00:00"/>
    <m/>
    <m/>
    <s v="BIEN"/>
    <x v="1"/>
    <m/>
    <x v="4"/>
    <x v="20"/>
    <x v="10"/>
    <x v="5"/>
    <x v="0"/>
    <x v="0"/>
    <x v="0"/>
    <x v="1"/>
    <s v="30/11/2022"/>
    <x v="0"/>
    <s v="15:00"/>
    <s v="MARIO LIMA CAYETANO"/>
    <x v="1"/>
    <x v="1"/>
    <m/>
    <x v="0"/>
    <x v="0"/>
    <m/>
    <x v="0"/>
    <x v="0"/>
    <m/>
    <x v="0"/>
    <x v="0"/>
    <x v="0"/>
    <x v="0"/>
    <m/>
    <x v="0"/>
    <x v="0"/>
    <x v="0"/>
    <x v="0"/>
    <x v="0"/>
    <m/>
    <m/>
    <x v="1"/>
    <s v="ADQ/MINA-004/2023"/>
    <n v="31300"/>
    <x v="4"/>
    <x v="20"/>
    <x v="5"/>
    <n v="500"/>
    <x v="0"/>
    <n v="0"/>
    <m/>
    <m/>
    <m/>
    <x v="0"/>
    <n v="0"/>
    <n v="0"/>
    <n v="0"/>
    <n v="500"/>
    <x v="0"/>
    <m/>
    <x v="0"/>
    <x v="0"/>
    <x v="0"/>
    <x v="0"/>
    <x v="20"/>
    <x v="0"/>
    <n v="0"/>
    <n v="0"/>
    <n v="0"/>
    <n v="5527"/>
    <n v="4973"/>
    <d v="2015-05-04T00:00:00"/>
    <m/>
    <s v="DIC"/>
    <m/>
    <m/>
    <m/>
    <s v="L"/>
    <s v="NORMAL"/>
    <s v="OC"/>
    <n v="316144"/>
    <n v="1772181"/>
    <n v="2058575"/>
    <s v="15-0517-00-568965-0-E"/>
    <m/>
    <m/>
  </r>
  <r>
    <x v="0"/>
    <x v="2"/>
    <x v="0"/>
    <s v="COTIZACION"/>
    <s v="OCTUBRE"/>
    <d v="2022-10-14T00:00:00"/>
    <s v="CO37-FRANZ MERLO"/>
    <x v="1"/>
    <s v="PRODUCTOS AGRICOLAS, PECUARIOS Y FORESTALES"/>
    <x v="1"/>
    <x v="1"/>
    <x v="1"/>
    <d v="2022-11-04T00:00:00"/>
    <m/>
    <m/>
    <s v="BIEN"/>
    <x v="1"/>
    <m/>
    <x v="5"/>
    <x v="21"/>
    <x v="13"/>
    <x v="5"/>
    <x v="0"/>
    <x v="0"/>
    <x v="0"/>
    <x v="1"/>
    <s v="30/11/2022"/>
    <x v="0"/>
    <s v="15:00"/>
    <s v="MARIO LIMA CAYETANO"/>
    <x v="1"/>
    <x v="1"/>
    <m/>
    <x v="0"/>
    <x v="0"/>
    <m/>
    <x v="0"/>
    <x v="0"/>
    <m/>
    <x v="0"/>
    <x v="0"/>
    <x v="0"/>
    <x v="0"/>
    <m/>
    <x v="0"/>
    <x v="0"/>
    <x v="0"/>
    <x v="0"/>
    <x v="0"/>
    <m/>
    <m/>
    <x v="1"/>
    <s v="ADQ/MINA-004/2023"/>
    <n v="31300"/>
    <x v="5"/>
    <x v="21"/>
    <x v="5"/>
    <n v="9000"/>
    <x v="0"/>
    <n v="0"/>
    <m/>
    <m/>
    <m/>
    <x v="0"/>
    <n v="0"/>
    <n v="0"/>
    <n v="0"/>
    <n v="9000"/>
    <x v="0"/>
    <m/>
    <x v="0"/>
    <x v="0"/>
    <x v="0"/>
    <x v="0"/>
    <x v="21"/>
    <x v="0"/>
    <n v="0"/>
    <n v="0"/>
    <n v="0"/>
    <n v="5527"/>
    <n v="4973"/>
    <d v="2015-05-05T00:00:00"/>
    <m/>
    <s v="ENE"/>
    <m/>
    <m/>
    <m/>
    <s v="L"/>
    <s v="NORMAL"/>
    <s v="OC"/>
    <n v="316144"/>
    <n v="1772181"/>
    <n v="2058575"/>
    <s v="15-0517-00-568965-0-E"/>
    <m/>
    <m/>
  </r>
  <r>
    <x v="0"/>
    <x v="2"/>
    <x v="0"/>
    <s v="COTIZACION"/>
    <s v="OCTUBRE"/>
    <d v="2022-10-14T00:00:00"/>
    <s v="CO37-FRANZ MERLO"/>
    <x v="1"/>
    <s v="PRODUCTOS AGRICOLAS, PECUARIOS Y FORESTALES"/>
    <x v="1"/>
    <x v="1"/>
    <x v="1"/>
    <d v="2022-11-04T00:00:00"/>
    <m/>
    <m/>
    <s v="BIEN"/>
    <x v="1"/>
    <m/>
    <x v="6"/>
    <x v="22"/>
    <x v="14"/>
    <x v="5"/>
    <x v="0"/>
    <x v="0"/>
    <x v="0"/>
    <x v="1"/>
    <s v="30/11/2022"/>
    <x v="0"/>
    <s v="15:00"/>
    <s v="MARIO LIMA CAYETANO"/>
    <x v="1"/>
    <x v="1"/>
    <m/>
    <x v="0"/>
    <x v="0"/>
    <m/>
    <x v="0"/>
    <x v="0"/>
    <m/>
    <x v="0"/>
    <x v="0"/>
    <x v="0"/>
    <x v="0"/>
    <m/>
    <x v="0"/>
    <x v="0"/>
    <x v="0"/>
    <x v="0"/>
    <x v="0"/>
    <m/>
    <m/>
    <x v="1"/>
    <s v="ADQ/MINA-004/2023"/>
    <n v="31300"/>
    <x v="6"/>
    <x v="22"/>
    <x v="5"/>
    <n v="800"/>
    <x v="0"/>
    <n v="0"/>
    <m/>
    <m/>
    <m/>
    <x v="0"/>
    <n v="0"/>
    <n v="0"/>
    <n v="0"/>
    <n v="800"/>
    <x v="0"/>
    <m/>
    <x v="0"/>
    <x v="0"/>
    <x v="0"/>
    <x v="0"/>
    <x v="22"/>
    <x v="0"/>
    <n v="0"/>
    <n v="0"/>
    <n v="0"/>
    <n v="5527"/>
    <n v="4973"/>
    <d v="2015-05-06T00:00:00"/>
    <m/>
    <s v="FEB"/>
    <m/>
    <m/>
    <m/>
    <s v="L"/>
    <s v="NORMAL"/>
    <s v="OC"/>
    <n v="316144"/>
    <n v="1772181"/>
    <n v="2058575"/>
    <s v="15-0517-00-568965-0-E"/>
    <m/>
    <m/>
  </r>
  <r>
    <x v="0"/>
    <x v="2"/>
    <x v="0"/>
    <s v="COTIZACION"/>
    <s v="OCTUBRE"/>
    <d v="2022-10-14T00:00:00"/>
    <s v="CO37-FRANZ MERLO"/>
    <x v="1"/>
    <s v="PRODUCTOS AGRICOLAS, PECUARIOS Y FORESTALES"/>
    <x v="1"/>
    <x v="1"/>
    <x v="1"/>
    <d v="2022-11-04T00:00:00"/>
    <m/>
    <m/>
    <s v="BIEN"/>
    <x v="1"/>
    <m/>
    <x v="7"/>
    <x v="23"/>
    <x v="14"/>
    <x v="5"/>
    <x v="0"/>
    <x v="0"/>
    <x v="0"/>
    <x v="1"/>
    <s v="30/11/2022"/>
    <x v="0"/>
    <s v="15:00"/>
    <s v="MARIO LIMA CAYETANO"/>
    <x v="1"/>
    <x v="1"/>
    <m/>
    <x v="0"/>
    <x v="0"/>
    <m/>
    <x v="0"/>
    <x v="0"/>
    <m/>
    <x v="0"/>
    <x v="0"/>
    <x v="0"/>
    <x v="0"/>
    <m/>
    <x v="0"/>
    <x v="0"/>
    <x v="0"/>
    <x v="0"/>
    <x v="0"/>
    <m/>
    <m/>
    <x v="1"/>
    <s v="ADQ/MINA-004/2023"/>
    <n v="31300"/>
    <x v="7"/>
    <x v="23"/>
    <x v="5"/>
    <n v="800"/>
    <x v="0"/>
    <n v="0"/>
    <m/>
    <m/>
    <m/>
    <x v="0"/>
    <n v="0"/>
    <n v="0"/>
    <n v="0"/>
    <n v="800"/>
    <x v="0"/>
    <m/>
    <x v="0"/>
    <x v="0"/>
    <x v="0"/>
    <x v="0"/>
    <x v="23"/>
    <x v="0"/>
    <n v="0"/>
    <n v="0"/>
    <n v="0"/>
    <n v="5527"/>
    <n v="4973"/>
    <d v="2015-05-07T00:00:00"/>
    <m/>
    <s v="MAR"/>
    <m/>
    <m/>
    <m/>
    <s v="L"/>
    <s v="NORMAL"/>
    <s v="OC"/>
    <n v="316144"/>
    <n v="1772181"/>
    <n v="2058575"/>
    <s v="15-0517-00-568965-0-E"/>
    <m/>
    <m/>
  </r>
  <r>
    <x v="0"/>
    <x v="2"/>
    <x v="0"/>
    <s v="COTIZACION"/>
    <s v="OCTUBRE"/>
    <d v="2022-10-14T00:00:00"/>
    <s v="CO37-FRANZ MERLO"/>
    <x v="1"/>
    <s v="PRODUCTOS AGRICOLAS, PECUARIOS Y FORESTALES"/>
    <x v="1"/>
    <x v="1"/>
    <x v="1"/>
    <d v="2022-11-04T00:00:00"/>
    <m/>
    <m/>
    <s v="BIEN"/>
    <x v="1"/>
    <m/>
    <x v="8"/>
    <x v="24"/>
    <x v="5"/>
    <x v="5"/>
    <x v="0"/>
    <x v="0"/>
    <x v="0"/>
    <x v="1"/>
    <s v="30/11/2022"/>
    <x v="0"/>
    <s v="15:00"/>
    <s v="MARIO LIMA CAYETANO"/>
    <x v="1"/>
    <x v="1"/>
    <m/>
    <x v="0"/>
    <x v="0"/>
    <m/>
    <x v="0"/>
    <x v="0"/>
    <m/>
    <x v="0"/>
    <x v="0"/>
    <x v="0"/>
    <x v="0"/>
    <m/>
    <x v="0"/>
    <x v="0"/>
    <x v="0"/>
    <x v="0"/>
    <x v="0"/>
    <m/>
    <m/>
    <x v="1"/>
    <s v="ADQ/MINA-004/2023"/>
    <n v="31300"/>
    <x v="8"/>
    <x v="24"/>
    <x v="5"/>
    <n v="100"/>
    <x v="0"/>
    <n v="0"/>
    <m/>
    <m/>
    <m/>
    <x v="0"/>
    <n v="0"/>
    <n v="0"/>
    <n v="0"/>
    <n v="100"/>
    <x v="0"/>
    <m/>
    <x v="0"/>
    <x v="0"/>
    <x v="0"/>
    <x v="0"/>
    <x v="24"/>
    <x v="0"/>
    <n v="0"/>
    <n v="0"/>
    <n v="0"/>
    <n v="5527"/>
    <n v="4973"/>
    <d v="2015-05-08T00:00:00"/>
    <m/>
    <s v="ABR"/>
    <m/>
    <m/>
    <m/>
    <s v="L"/>
    <s v="NORMAL"/>
    <s v="OC"/>
    <n v="316144"/>
    <n v="1772181"/>
    <n v="2058575"/>
    <s v="15-0517-00-568965-0-E"/>
    <m/>
    <m/>
  </r>
  <r>
    <x v="0"/>
    <x v="2"/>
    <x v="0"/>
    <s v="COTIZACION"/>
    <s v="OCTUBRE"/>
    <d v="2022-10-14T00:00:00"/>
    <s v="CO37-FRANZ MERLO"/>
    <x v="1"/>
    <s v="PRODUCTOS AGRICOLAS, PECUARIOS Y FORESTALES"/>
    <x v="1"/>
    <x v="1"/>
    <x v="1"/>
    <d v="2022-11-04T00:00:00"/>
    <m/>
    <m/>
    <s v="BIEN"/>
    <x v="1"/>
    <m/>
    <x v="9"/>
    <x v="25"/>
    <x v="5"/>
    <x v="5"/>
    <x v="0"/>
    <x v="0"/>
    <x v="0"/>
    <x v="1"/>
    <s v="30/11/2022"/>
    <x v="0"/>
    <s v="15:00"/>
    <s v="MARIO LIMA CAYETANO"/>
    <x v="1"/>
    <x v="1"/>
    <m/>
    <x v="0"/>
    <x v="0"/>
    <m/>
    <x v="0"/>
    <x v="0"/>
    <m/>
    <x v="0"/>
    <x v="0"/>
    <x v="0"/>
    <x v="0"/>
    <m/>
    <x v="0"/>
    <x v="0"/>
    <x v="0"/>
    <x v="0"/>
    <x v="0"/>
    <m/>
    <m/>
    <x v="1"/>
    <s v="ADQ/MINA-004/2023"/>
    <n v="31300"/>
    <x v="9"/>
    <x v="25"/>
    <x v="5"/>
    <n v="100"/>
    <x v="0"/>
    <n v="0"/>
    <m/>
    <m/>
    <m/>
    <x v="0"/>
    <n v="0"/>
    <n v="0"/>
    <n v="0"/>
    <n v="100"/>
    <x v="0"/>
    <m/>
    <x v="0"/>
    <x v="0"/>
    <x v="0"/>
    <x v="0"/>
    <x v="25"/>
    <x v="0"/>
    <n v="0"/>
    <n v="0"/>
    <n v="0"/>
    <n v="5527"/>
    <n v="4973"/>
    <d v="2015-05-09T00:00:00"/>
    <m/>
    <s v="MAY"/>
    <m/>
    <m/>
    <m/>
    <s v="L"/>
    <s v="NORMAL"/>
    <s v="OC"/>
    <n v="316144"/>
    <n v="1772181"/>
    <n v="2058575"/>
    <s v="15-0517-00-568965-0-E"/>
    <m/>
    <m/>
  </r>
  <r>
    <x v="0"/>
    <x v="2"/>
    <x v="0"/>
    <s v="COTIZACION"/>
    <s v="OCTUBRE"/>
    <d v="2022-10-14T00:00:00"/>
    <s v="CO37-FRANZ MERLO"/>
    <x v="1"/>
    <s v="PRODUCTOS AGRICOLAS, PECUARIOS Y FORESTALES"/>
    <x v="1"/>
    <x v="1"/>
    <x v="1"/>
    <d v="2022-11-04T00:00:00"/>
    <m/>
    <m/>
    <s v="BIEN"/>
    <x v="1"/>
    <m/>
    <x v="10"/>
    <x v="26"/>
    <x v="15"/>
    <x v="5"/>
    <x v="0"/>
    <x v="0"/>
    <x v="0"/>
    <x v="1"/>
    <s v="30/11/2022"/>
    <x v="0"/>
    <s v="15:00"/>
    <s v="MARIO LIMA CAYETANO"/>
    <x v="1"/>
    <x v="1"/>
    <m/>
    <x v="0"/>
    <x v="0"/>
    <m/>
    <x v="0"/>
    <x v="0"/>
    <m/>
    <x v="0"/>
    <x v="0"/>
    <x v="0"/>
    <x v="0"/>
    <m/>
    <x v="0"/>
    <x v="0"/>
    <x v="0"/>
    <x v="0"/>
    <x v="0"/>
    <m/>
    <m/>
    <x v="1"/>
    <s v="ADQ/MINA-004/2023"/>
    <n v="31300"/>
    <x v="10"/>
    <x v="26"/>
    <x v="5"/>
    <n v="10000"/>
    <x v="0"/>
    <n v="0"/>
    <m/>
    <m/>
    <m/>
    <x v="0"/>
    <n v="0"/>
    <n v="0"/>
    <n v="0"/>
    <n v="10000"/>
    <x v="0"/>
    <m/>
    <x v="0"/>
    <x v="0"/>
    <x v="0"/>
    <x v="0"/>
    <x v="26"/>
    <x v="0"/>
    <n v="0"/>
    <n v="0"/>
    <n v="0"/>
    <n v="5527"/>
    <n v="4973"/>
    <d v="2015-05-10T00:00:00"/>
    <m/>
    <s v="JUN"/>
    <m/>
    <m/>
    <m/>
    <s v="L"/>
    <s v="NORMAL"/>
    <s v="OC"/>
    <n v="316144"/>
    <n v="1772181"/>
    <n v="2058575"/>
    <s v="15-0517-00-568965-0-E"/>
    <m/>
    <m/>
  </r>
  <r>
    <x v="0"/>
    <x v="3"/>
    <x v="0"/>
    <s v="COTIZACION"/>
    <s v="OCTUBRE"/>
    <d v="2022-10-14T00:00:00"/>
    <s v="CO37-FRANZ MERLO"/>
    <x v="2"/>
    <s v="TRANSPORTE DE PERSONAL EN LA OPERACIÓN Y FUERA DE LA OPERACIÓN"/>
    <x v="2"/>
    <x v="2"/>
    <x v="2"/>
    <d v="2022-11-04T00:00:00"/>
    <m/>
    <m/>
    <s v="SERV/BIEN/OBRA"/>
    <x v="2"/>
    <n v="998800"/>
    <x v="0"/>
    <x v="27"/>
    <x v="16"/>
    <x v="6"/>
    <x v="0"/>
    <x v="1"/>
    <x v="0"/>
    <x v="1"/>
    <s v="30/11/2022"/>
    <x v="0"/>
    <s v="15:00"/>
    <s v="ISAAC A. ARISPE GONZALES"/>
    <x v="0"/>
    <x v="0"/>
    <d v="2022-12-30T00:00:00"/>
    <x v="1"/>
    <x v="1"/>
    <s v="CD-19"/>
    <x v="1"/>
    <x v="1"/>
    <n v="199760"/>
    <x v="1"/>
    <x v="1"/>
    <x v="1"/>
    <x v="0"/>
    <n v="30"/>
    <x v="1"/>
    <x v="0"/>
    <x v="1"/>
    <x v="1"/>
    <x v="1"/>
    <m/>
    <m/>
    <x v="2"/>
    <s v="ADQ/BISO-P-003/2023"/>
    <n v="22600"/>
    <x v="0"/>
    <x v="27"/>
    <x v="6"/>
    <n v="1"/>
    <x v="1"/>
    <n v="11436"/>
    <m/>
    <m/>
    <n v="1"/>
    <x v="1"/>
    <n v="1643.1034482758621"/>
    <n v="1643.1034482758621"/>
    <n v="1429.5"/>
    <n v="0"/>
    <x v="1"/>
    <s v="ENERO"/>
    <x v="1"/>
    <x v="1"/>
    <x v="1"/>
    <x v="1"/>
    <x v="27"/>
    <x v="1"/>
    <n v="-15781.68"/>
    <n v="800.5200000000001"/>
    <n v="26417.16"/>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1"/>
    <x v="1"/>
    <m/>
    <x v="1"/>
    <x v="1"/>
    <x v="1"/>
    <x v="0"/>
    <n v="30"/>
    <x v="1"/>
    <x v="0"/>
    <x v="1"/>
    <x v="1"/>
    <x v="1"/>
    <m/>
    <m/>
    <x v="2"/>
    <s v="ADQ/BISO-P-003/2023"/>
    <n v="22600"/>
    <x v="0"/>
    <x v="27"/>
    <x v="6"/>
    <n v="1"/>
    <x v="2"/>
    <n v="10188"/>
    <m/>
    <m/>
    <n v="1"/>
    <x v="2"/>
    <n v="1463.7931034482758"/>
    <n v="1463.7931034482758"/>
    <n v="1273.5"/>
    <n v="0"/>
    <x v="1"/>
    <s v="FEBRERO"/>
    <x v="2"/>
    <x v="2"/>
    <x v="1"/>
    <x v="2"/>
    <x v="28"/>
    <x v="2"/>
    <n v="-12633.12"/>
    <n v="713.16000000000008"/>
    <n v="22107.96"/>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1"/>
    <x v="1"/>
    <m/>
    <x v="1"/>
    <x v="1"/>
    <x v="1"/>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1"/>
    <x v="1"/>
    <m/>
    <x v="1"/>
    <x v="1"/>
    <x v="1"/>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1"/>
    <x v="1"/>
    <m/>
    <x v="1"/>
    <x v="1"/>
    <x v="1"/>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1"/>
    <x v="1"/>
    <m/>
    <x v="1"/>
    <x v="1"/>
    <x v="1"/>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1"/>
    <x v="1"/>
    <m/>
    <x v="1"/>
    <x v="1"/>
    <x v="1"/>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1"/>
    <x v="1"/>
    <m/>
    <x v="1"/>
    <x v="1"/>
    <x v="1"/>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1"/>
    <x v="1"/>
    <m/>
    <x v="1"/>
    <x v="1"/>
    <x v="1"/>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1"/>
    <x v="1"/>
    <m/>
    <x v="1"/>
    <x v="1"/>
    <x v="1"/>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1"/>
    <x v="1"/>
    <m/>
    <x v="1"/>
    <x v="1"/>
    <x v="1"/>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1"/>
    <x v="1"/>
    <m/>
    <x v="1"/>
    <x v="1"/>
    <x v="1"/>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n v="199760"/>
    <x v="2"/>
    <x v="2"/>
    <x v="2"/>
    <x v="0"/>
    <n v="30"/>
    <x v="1"/>
    <x v="0"/>
    <x v="1"/>
    <x v="1"/>
    <x v="1"/>
    <m/>
    <m/>
    <x v="2"/>
    <s v="ADQ/BISO-P-003/2023"/>
    <n v="22600"/>
    <x v="0"/>
    <x v="27"/>
    <x v="6"/>
    <n v="1"/>
    <x v="3"/>
    <n v="20100"/>
    <m/>
    <m/>
    <n v="1"/>
    <x v="3"/>
    <n v="2887.9310344827586"/>
    <n v="2887.9310344827586"/>
    <n v="2512.5"/>
    <n v="0"/>
    <x v="1"/>
    <s v="FEBRERO"/>
    <x v="3"/>
    <x v="4"/>
    <x v="1"/>
    <x v="4"/>
    <x v="28"/>
    <x v="2"/>
    <n v="-24924"/>
    <n v="1407.0000000000002"/>
    <n v="43617"/>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m/>
    <x v="2"/>
    <x v="2"/>
    <x v="2"/>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m/>
    <x v="2"/>
    <x v="2"/>
    <x v="2"/>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m/>
    <x v="2"/>
    <x v="2"/>
    <x v="2"/>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m/>
    <x v="2"/>
    <x v="2"/>
    <x v="2"/>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m/>
    <x v="2"/>
    <x v="2"/>
    <x v="2"/>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m/>
    <x v="2"/>
    <x v="2"/>
    <x v="2"/>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m/>
    <x v="2"/>
    <x v="2"/>
    <x v="2"/>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m/>
    <x v="2"/>
    <x v="2"/>
    <x v="2"/>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m/>
    <x v="2"/>
    <x v="2"/>
    <x v="2"/>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m/>
    <x v="2"/>
    <x v="2"/>
    <x v="2"/>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m/>
    <x v="2"/>
    <x v="2"/>
    <x v="2"/>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n v="199760"/>
    <x v="3"/>
    <x v="3"/>
    <x v="3"/>
    <x v="0"/>
    <n v="30"/>
    <x v="1"/>
    <x v="0"/>
    <x v="1"/>
    <x v="1"/>
    <x v="1"/>
    <m/>
    <m/>
    <x v="2"/>
    <s v="ADQ/BISO-P-003/2023"/>
    <n v="22600"/>
    <x v="0"/>
    <x v="27"/>
    <x v="6"/>
    <n v="1"/>
    <x v="4"/>
    <n v="14776"/>
    <m/>
    <m/>
    <n v="1"/>
    <x v="4"/>
    <n v="2122.9885057471265"/>
    <n v="2122.9885057471265"/>
    <n v="1847"/>
    <n v="0"/>
    <x v="1"/>
    <s v="ENERO"/>
    <x v="1"/>
    <x v="2"/>
    <x v="1"/>
    <x v="5"/>
    <x v="27"/>
    <x v="1"/>
    <n v="-20390.88"/>
    <n v="1034.3200000000002"/>
    <n v="34132.559999999998"/>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m/>
    <x v="3"/>
    <x v="3"/>
    <x v="3"/>
    <x v="0"/>
    <n v="30"/>
    <x v="1"/>
    <x v="0"/>
    <x v="1"/>
    <x v="1"/>
    <x v="1"/>
    <m/>
    <m/>
    <x v="2"/>
    <s v="ADQ/BISO-P-003/2023"/>
    <n v="22600"/>
    <x v="0"/>
    <x v="27"/>
    <x v="6"/>
    <n v="1"/>
    <x v="5"/>
    <n v="16088"/>
    <m/>
    <m/>
    <n v="1"/>
    <x v="5"/>
    <n v="2311.4942528735633"/>
    <n v="2311.4942528735633"/>
    <n v="2011"/>
    <n v="0"/>
    <x v="1"/>
    <s v="FEBRERO"/>
    <x v="2"/>
    <x v="5"/>
    <x v="1"/>
    <x v="6"/>
    <x v="28"/>
    <x v="2"/>
    <n v="-19949.12"/>
    <n v="1126.1600000000001"/>
    <n v="34910.959999999992"/>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m/>
    <x v="3"/>
    <x v="3"/>
    <x v="3"/>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m/>
    <x v="3"/>
    <x v="3"/>
    <x v="3"/>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m/>
    <x v="3"/>
    <x v="3"/>
    <x v="3"/>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m/>
    <x v="3"/>
    <x v="3"/>
    <x v="3"/>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m/>
    <x v="3"/>
    <x v="3"/>
    <x v="3"/>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m/>
    <x v="3"/>
    <x v="3"/>
    <x v="3"/>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m/>
    <x v="3"/>
    <x v="3"/>
    <x v="3"/>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m/>
    <x v="3"/>
    <x v="3"/>
    <x v="3"/>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m/>
    <x v="3"/>
    <x v="3"/>
    <x v="3"/>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m/>
    <x v="3"/>
    <x v="3"/>
    <x v="3"/>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n v="199760"/>
    <x v="4"/>
    <x v="4"/>
    <x v="4"/>
    <x v="0"/>
    <n v="30"/>
    <x v="1"/>
    <x v="0"/>
    <x v="1"/>
    <x v="1"/>
    <x v="1"/>
    <m/>
    <m/>
    <x v="2"/>
    <s v="ADQ/BISO-P-003/2023"/>
    <n v="22600"/>
    <x v="0"/>
    <x v="27"/>
    <x v="6"/>
    <n v="1"/>
    <x v="6"/>
    <n v="12540"/>
    <m/>
    <m/>
    <n v="1"/>
    <x v="6"/>
    <n v="1801.7241379310344"/>
    <n v="1801.7241379310344"/>
    <n v="1567.5"/>
    <n v="0"/>
    <x v="1"/>
    <s v="ENERO"/>
    <x v="1"/>
    <x v="6"/>
    <x v="1"/>
    <x v="7"/>
    <x v="27"/>
    <x v="1"/>
    <n v="-17305.2"/>
    <n v="877.80000000000007"/>
    <n v="28967.4"/>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m/>
    <x v="4"/>
    <x v="4"/>
    <x v="4"/>
    <x v="0"/>
    <n v="30"/>
    <x v="1"/>
    <x v="0"/>
    <x v="1"/>
    <x v="1"/>
    <x v="1"/>
    <m/>
    <m/>
    <x v="2"/>
    <s v="ADQ/BISO-P-003/2023"/>
    <n v="22600"/>
    <x v="0"/>
    <x v="27"/>
    <x v="6"/>
    <n v="1"/>
    <x v="7"/>
    <n v="3402"/>
    <m/>
    <m/>
    <n v="1"/>
    <x v="7"/>
    <n v="488.79310344827587"/>
    <n v="488.79310344827587"/>
    <n v="425.25"/>
    <n v="0"/>
    <x v="1"/>
    <s v="FEBRERO"/>
    <x v="2"/>
    <x v="7"/>
    <x v="1"/>
    <x v="8"/>
    <x v="28"/>
    <x v="2"/>
    <n v="-4218.4800000000005"/>
    <n v="238.14000000000001"/>
    <n v="7382.34"/>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m/>
    <x v="4"/>
    <x v="4"/>
    <x v="4"/>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m/>
    <x v="4"/>
    <x v="4"/>
    <x v="4"/>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m/>
    <x v="4"/>
    <x v="4"/>
    <x v="4"/>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m/>
    <x v="4"/>
    <x v="4"/>
    <x v="4"/>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m/>
    <x v="4"/>
    <x v="4"/>
    <x v="4"/>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m/>
    <x v="4"/>
    <x v="4"/>
    <x v="4"/>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m/>
    <x v="4"/>
    <x v="4"/>
    <x v="4"/>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m/>
    <x v="4"/>
    <x v="4"/>
    <x v="4"/>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m/>
    <x v="4"/>
    <x v="4"/>
    <x v="4"/>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m/>
    <x v="4"/>
    <x v="4"/>
    <x v="4"/>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n v="199760"/>
    <x v="5"/>
    <x v="5"/>
    <x v="5"/>
    <x v="0"/>
    <n v="30"/>
    <x v="1"/>
    <x v="0"/>
    <x v="1"/>
    <x v="1"/>
    <x v="1"/>
    <m/>
    <m/>
    <x v="2"/>
    <s v="ADQ/BISO-P-003/2023"/>
    <n v="22600"/>
    <x v="0"/>
    <x v="27"/>
    <x v="6"/>
    <n v="1"/>
    <x v="8"/>
    <n v="10940"/>
    <m/>
    <m/>
    <n v="1"/>
    <x v="8"/>
    <n v="1571.8390804597702"/>
    <n v="1571.8390804597702"/>
    <n v="1367.5"/>
    <n v="0"/>
    <x v="1"/>
    <s v="ENERO"/>
    <x v="1"/>
    <x v="4"/>
    <x v="1"/>
    <x v="9"/>
    <x v="27"/>
    <x v="1"/>
    <n v="-15097.2"/>
    <n v="765.80000000000007"/>
    <n v="25271.4"/>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m/>
    <x v="5"/>
    <x v="5"/>
    <x v="5"/>
    <x v="0"/>
    <n v="30"/>
    <x v="1"/>
    <x v="0"/>
    <x v="1"/>
    <x v="1"/>
    <x v="1"/>
    <m/>
    <m/>
    <x v="2"/>
    <s v="ADQ/BISO-P-003/2023"/>
    <n v="22600"/>
    <x v="0"/>
    <x v="27"/>
    <x v="6"/>
    <n v="1"/>
    <x v="9"/>
    <n v="7763"/>
    <m/>
    <m/>
    <n v="1"/>
    <x v="9"/>
    <n v="1115.3735632183907"/>
    <n v="1115.3735632183907"/>
    <n v="970.37499999999989"/>
    <n v="0"/>
    <x v="1"/>
    <s v="FEBRERO"/>
    <x v="2"/>
    <x v="8"/>
    <x v="2"/>
    <x v="10"/>
    <x v="28"/>
    <x v="2"/>
    <n v="-9626.1200000000008"/>
    <n v="543.41000000000008"/>
    <n v="16845.71"/>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m/>
    <x v="5"/>
    <x v="5"/>
    <x v="5"/>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m/>
    <x v="5"/>
    <x v="5"/>
    <x v="5"/>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m/>
    <x v="5"/>
    <x v="5"/>
    <x v="5"/>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m/>
    <x v="5"/>
    <x v="5"/>
    <x v="5"/>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m/>
    <x v="5"/>
    <x v="5"/>
    <x v="5"/>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m/>
    <x v="5"/>
    <x v="5"/>
    <x v="5"/>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m/>
    <x v="5"/>
    <x v="5"/>
    <x v="5"/>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m/>
    <x v="5"/>
    <x v="5"/>
    <x v="5"/>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m/>
    <x v="5"/>
    <x v="5"/>
    <x v="5"/>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m/>
    <x v="5"/>
    <x v="5"/>
    <x v="5"/>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n v="199760"/>
    <x v="0"/>
    <x v="28"/>
    <x v="16"/>
    <x v="6"/>
    <x v="0"/>
    <x v="1"/>
    <x v="0"/>
    <x v="1"/>
    <s v="30/11/2022"/>
    <x v="0"/>
    <s v="15:00"/>
    <s v="ISAAC A. ARISPE GONZALES"/>
    <x v="0"/>
    <x v="0"/>
    <d v="2022-12-30T00:00:00"/>
    <x v="1"/>
    <x v="1"/>
    <s v="CD-15"/>
    <x v="6"/>
    <x v="2"/>
    <n v="199760"/>
    <x v="6"/>
    <x v="6"/>
    <x v="6"/>
    <x v="0"/>
    <n v="30"/>
    <x v="1"/>
    <x v="0"/>
    <x v="1"/>
    <x v="2"/>
    <x v="1"/>
    <m/>
    <m/>
    <x v="3"/>
    <s v="ADQ/BISO-P-005/2023"/>
    <n v="22600"/>
    <x v="0"/>
    <x v="28"/>
    <x v="6"/>
    <n v="1"/>
    <x v="10"/>
    <n v="18750"/>
    <m/>
    <m/>
    <n v="1"/>
    <x v="10"/>
    <n v="2693.9655172413795"/>
    <n v="2693.9655172413795"/>
    <n v="2343.75"/>
    <n v="0"/>
    <x v="2"/>
    <s v="ENERO"/>
    <x v="1"/>
    <x v="9"/>
    <x v="1"/>
    <x v="11"/>
    <x v="27"/>
    <x v="4"/>
    <n v="-25781.25"/>
    <n v="1312.5000000000002"/>
    <n v="43218.75"/>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6"/>
    <x v="2"/>
    <m/>
    <x v="6"/>
    <x v="6"/>
    <x v="6"/>
    <x v="0"/>
    <n v="30"/>
    <x v="1"/>
    <x v="0"/>
    <x v="1"/>
    <x v="2"/>
    <x v="1"/>
    <m/>
    <m/>
    <x v="3"/>
    <s v="ADQ/BISO-P-005/2023"/>
    <n v="22600"/>
    <x v="0"/>
    <x v="28"/>
    <x v="6"/>
    <n v="1"/>
    <x v="11"/>
    <n v="11350"/>
    <m/>
    <m/>
    <n v="1"/>
    <x v="11"/>
    <n v="1630.7471264367816"/>
    <n v="1630.7471264367816"/>
    <n v="1418.75"/>
    <n v="0"/>
    <x v="2"/>
    <s v="FEBRERO"/>
    <x v="2"/>
    <x v="10"/>
    <x v="1"/>
    <x v="12"/>
    <x v="28"/>
    <x v="5"/>
    <n v="-14017.25"/>
    <n v="794.50000000000011"/>
    <n v="24572.75"/>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6"/>
    <x v="2"/>
    <m/>
    <x v="6"/>
    <x v="6"/>
    <x v="6"/>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6"/>
    <x v="2"/>
    <m/>
    <x v="6"/>
    <x v="6"/>
    <x v="6"/>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6"/>
    <x v="2"/>
    <m/>
    <x v="6"/>
    <x v="6"/>
    <x v="6"/>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6"/>
    <x v="2"/>
    <m/>
    <x v="6"/>
    <x v="6"/>
    <x v="6"/>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6"/>
    <x v="2"/>
    <m/>
    <x v="6"/>
    <x v="6"/>
    <x v="6"/>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6"/>
    <x v="2"/>
    <m/>
    <x v="6"/>
    <x v="6"/>
    <x v="6"/>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6"/>
    <x v="2"/>
    <m/>
    <x v="6"/>
    <x v="6"/>
    <x v="6"/>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6"/>
    <x v="2"/>
    <m/>
    <x v="6"/>
    <x v="6"/>
    <x v="6"/>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6"/>
    <x v="2"/>
    <m/>
    <x v="6"/>
    <x v="6"/>
    <x v="6"/>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6"/>
    <x v="2"/>
    <m/>
    <x v="6"/>
    <x v="6"/>
    <x v="6"/>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n v="199760"/>
    <x v="0"/>
    <x v="28"/>
    <x v="16"/>
    <x v="6"/>
    <x v="0"/>
    <x v="1"/>
    <x v="0"/>
    <x v="1"/>
    <s v="30/11/2022"/>
    <x v="0"/>
    <s v="15:00"/>
    <s v="ISAAC A. ARISPE GONZALES"/>
    <x v="0"/>
    <x v="0"/>
    <d v="2022-12-30T00:00:00"/>
    <x v="1"/>
    <x v="1"/>
    <s v="CD-15"/>
    <x v="7"/>
    <x v="2"/>
    <n v="199760"/>
    <x v="7"/>
    <x v="7"/>
    <x v="4"/>
    <x v="0"/>
    <n v="30"/>
    <x v="1"/>
    <x v="0"/>
    <x v="1"/>
    <x v="2"/>
    <x v="1"/>
    <m/>
    <m/>
    <x v="3"/>
    <s v="ADQ/BISO-P-005/2023"/>
    <n v="22600"/>
    <x v="0"/>
    <x v="28"/>
    <x v="6"/>
    <n v="1"/>
    <x v="12"/>
    <n v="13350"/>
    <m/>
    <m/>
    <n v="1"/>
    <x v="12"/>
    <n v="1918.1034482758621"/>
    <n v="1918.1034482758621"/>
    <n v="1668.75"/>
    <n v="0"/>
    <x v="2"/>
    <s v="ENERO"/>
    <x v="1"/>
    <x v="8"/>
    <x v="1"/>
    <x v="13"/>
    <x v="27"/>
    <x v="4"/>
    <n v="-18356.25"/>
    <n v="934.50000000000011"/>
    <n v="30771.75"/>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7"/>
    <x v="2"/>
    <m/>
    <x v="7"/>
    <x v="7"/>
    <x v="4"/>
    <x v="0"/>
    <n v="30"/>
    <x v="1"/>
    <x v="0"/>
    <x v="1"/>
    <x v="2"/>
    <x v="1"/>
    <m/>
    <m/>
    <x v="3"/>
    <s v="ADQ/BISO-P-005/2023"/>
    <n v="22600"/>
    <x v="0"/>
    <x v="28"/>
    <x v="6"/>
    <n v="1"/>
    <x v="13"/>
    <n v="8150"/>
    <m/>
    <m/>
    <n v="1"/>
    <x v="13"/>
    <n v="1170.9770114942528"/>
    <n v="1170.9770114942528"/>
    <n v="1018.7499999999999"/>
    <n v="0"/>
    <x v="2"/>
    <s v="FEBRERO"/>
    <x v="2"/>
    <x v="11"/>
    <x v="1"/>
    <x v="14"/>
    <x v="28"/>
    <x v="5"/>
    <n v="-10065.25"/>
    <n v="570.5"/>
    <n v="17644.75"/>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7"/>
    <x v="2"/>
    <m/>
    <x v="7"/>
    <x v="7"/>
    <x v="4"/>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7"/>
    <x v="2"/>
    <m/>
    <x v="7"/>
    <x v="7"/>
    <x v="4"/>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7"/>
    <x v="2"/>
    <m/>
    <x v="7"/>
    <x v="7"/>
    <x v="4"/>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7"/>
    <x v="2"/>
    <m/>
    <x v="7"/>
    <x v="7"/>
    <x v="4"/>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7"/>
    <x v="2"/>
    <m/>
    <x v="7"/>
    <x v="7"/>
    <x v="4"/>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7"/>
    <x v="2"/>
    <m/>
    <x v="7"/>
    <x v="7"/>
    <x v="4"/>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7"/>
    <x v="2"/>
    <m/>
    <x v="7"/>
    <x v="7"/>
    <x v="4"/>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7"/>
    <x v="2"/>
    <m/>
    <x v="7"/>
    <x v="7"/>
    <x v="4"/>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7"/>
    <x v="2"/>
    <m/>
    <x v="7"/>
    <x v="7"/>
    <x v="4"/>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7"/>
    <x v="2"/>
    <m/>
    <x v="7"/>
    <x v="7"/>
    <x v="4"/>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n v="199760"/>
    <x v="0"/>
    <x v="28"/>
    <x v="16"/>
    <x v="6"/>
    <x v="0"/>
    <x v="1"/>
    <x v="0"/>
    <x v="1"/>
    <s v="30/11/2022"/>
    <x v="0"/>
    <s v="15:00"/>
    <s v="ISAAC A. ARISPE GONZALES"/>
    <x v="0"/>
    <x v="0"/>
    <d v="2022-12-30T00:00:00"/>
    <x v="1"/>
    <x v="1"/>
    <s v="CD-15"/>
    <x v="8"/>
    <x v="2"/>
    <n v="199760"/>
    <x v="8"/>
    <x v="8"/>
    <x v="7"/>
    <x v="0"/>
    <n v="30"/>
    <x v="1"/>
    <x v="0"/>
    <x v="1"/>
    <x v="2"/>
    <x v="1"/>
    <m/>
    <m/>
    <x v="3"/>
    <s v="ADQ/BISO-P-005/2023"/>
    <n v="22600"/>
    <x v="0"/>
    <x v="28"/>
    <x v="6"/>
    <n v="1"/>
    <x v="14"/>
    <n v="12423"/>
    <m/>
    <m/>
    <n v="1"/>
    <x v="14"/>
    <n v="1784.9137931034484"/>
    <n v="1784.9137931034484"/>
    <n v="1552.875"/>
    <n v="0"/>
    <x v="2"/>
    <s v="ENERO"/>
    <x v="4"/>
    <x v="2"/>
    <x v="1"/>
    <x v="15"/>
    <x v="27"/>
    <x v="4"/>
    <n v="-17081.625"/>
    <n v="869.61000000000013"/>
    <n v="28635.014999999999"/>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8"/>
    <x v="2"/>
    <m/>
    <x v="8"/>
    <x v="8"/>
    <x v="7"/>
    <x v="0"/>
    <n v="30"/>
    <x v="1"/>
    <x v="0"/>
    <x v="1"/>
    <x v="2"/>
    <x v="1"/>
    <m/>
    <m/>
    <x v="3"/>
    <s v="ADQ/BISO-P-005/2023"/>
    <n v="22600"/>
    <x v="0"/>
    <x v="28"/>
    <x v="6"/>
    <n v="1"/>
    <x v="15"/>
    <n v="11070"/>
    <m/>
    <m/>
    <n v="1"/>
    <x v="15"/>
    <n v="1590.5172413793105"/>
    <n v="1590.5172413793105"/>
    <n v="1383.75"/>
    <n v="0"/>
    <x v="2"/>
    <s v="FEBRERO"/>
    <x v="2"/>
    <x v="5"/>
    <x v="1"/>
    <x v="16"/>
    <x v="28"/>
    <x v="5"/>
    <n v="-13671.45"/>
    <n v="774.90000000000009"/>
    <n v="23966.55"/>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8"/>
    <x v="2"/>
    <m/>
    <x v="8"/>
    <x v="8"/>
    <x v="7"/>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8"/>
    <x v="2"/>
    <m/>
    <x v="8"/>
    <x v="8"/>
    <x v="7"/>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8"/>
    <x v="2"/>
    <m/>
    <x v="8"/>
    <x v="8"/>
    <x v="7"/>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8"/>
    <x v="2"/>
    <m/>
    <x v="8"/>
    <x v="8"/>
    <x v="7"/>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8"/>
    <x v="2"/>
    <m/>
    <x v="8"/>
    <x v="8"/>
    <x v="7"/>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8"/>
    <x v="2"/>
    <m/>
    <x v="8"/>
    <x v="8"/>
    <x v="7"/>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8"/>
    <x v="2"/>
    <m/>
    <x v="8"/>
    <x v="8"/>
    <x v="7"/>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8"/>
    <x v="2"/>
    <m/>
    <x v="8"/>
    <x v="8"/>
    <x v="7"/>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8"/>
    <x v="2"/>
    <m/>
    <x v="8"/>
    <x v="8"/>
    <x v="7"/>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8"/>
    <x v="2"/>
    <m/>
    <x v="8"/>
    <x v="8"/>
    <x v="7"/>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n v="199760"/>
    <x v="0"/>
    <x v="28"/>
    <x v="16"/>
    <x v="6"/>
    <x v="0"/>
    <x v="1"/>
    <x v="0"/>
    <x v="1"/>
    <s v="30/11/2022"/>
    <x v="0"/>
    <s v="15:00"/>
    <s v="ISAAC A. ARISPE GONZALES"/>
    <x v="0"/>
    <x v="0"/>
    <d v="2022-12-30T00:00:00"/>
    <x v="1"/>
    <x v="1"/>
    <s v="CD-15"/>
    <x v="9"/>
    <x v="2"/>
    <n v="199760"/>
    <x v="9"/>
    <x v="9"/>
    <x v="8"/>
    <x v="0"/>
    <n v="30"/>
    <x v="1"/>
    <x v="0"/>
    <x v="1"/>
    <x v="2"/>
    <x v="1"/>
    <m/>
    <m/>
    <x v="3"/>
    <s v="ADQ/BISO-P-005/2023"/>
    <n v="22600"/>
    <x v="0"/>
    <x v="28"/>
    <x v="6"/>
    <n v="1"/>
    <x v="16"/>
    <n v="11610"/>
    <m/>
    <m/>
    <n v="1"/>
    <x v="16"/>
    <n v="1668.1034482758621"/>
    <n v="1668.1034482758621"/>
    <n v="1451.25"/>
    <n v="0"/>
    <x v="2"/>
    <s v="ENERO"/>
    <x v="1"/>
    <x v="4"/>
    <x v="1"/>
    <x v="17"/>
    <x v="27"/>
    <x v="4"/>
    <n v="-15963.75"/>
    <n v="812.7"/>
    <n v="26761.05"/>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9"/>
    <x v="2"/>
    <m/>
    <x v="9"/>
    <x v="9"/>
    <x v="8"/>
    <x v="0"/>
    <n v="30"/>
    <x v="1"/>
    <x v="0"/>
    <x v="1"/>
    <x v="2"/>
    <x v="1"/>
    <m/>
    <m/>
    <x v="3"/>
    <s v="ADQ/BISO-P-005/2023"/>
    <n v="22600"/>
    <x v="0"/>
    <x v="28"/>
    <x v="6"/>
    <n v="1"/>
    <x v="17"/>
    <n v="9045"/>
    <m/>
    <m/>
    <n v="1"/>
    <x v="17"/>
    <n v="1299.5689655172414"/>
    <n v="1299.5689655172414"/>
    <n v="1130.625"/>
    <n v="0"/>
    <x v="2"/>
    <s v="FEBRERO"/>
    <x v="2"/>
    <x v="2"/>
    <x v="1"/>
    <x v="18"/>
    <x v="28"/>
    <x v="5"/>
    <n v="-11170.575000000001"/>
    <n v="633.15000000000009"/>
    <n v="19582.424999999999"/>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9"/>
    <x v="2"/>
    <m/>
    <x v="9"/>
    <x v="9"/>
    <x v="8"/>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9"/>
    <x v="2"/>
    <m/>
    <x v="9"/>
    <x v="9"/>
    <x v="8"/>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9"/>
    <x v="2"/>
    <m/>
    <x v="9"/>
    <x v="9"/>
    <x v="8"/>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9"/>
    <x v="2"/>
    <m/>
    <x v="9"/>
    <x v="9"/>
    <x v="8"/>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9"/>
    <x v="2"/>
    <m/>
    <x v="9"/>
    <x v="9"/>
    <x v="8"/>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9"/>
    <x v="2"/>
    <m/>
    <x v="9"/>
    <x v="9"/>
    <x v="8"/>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9"/>
    <x v="2"/>
    <m/>
    <x v="9"/>
    <x v="9"/>
    <x v="8"/>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9"/>
    <x v="2"/>
    <m/>
    <x v="9"/>
    <x v="9"/>
    <x v="8"/>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9"/>
    <x v="2"/>
    <m/>
    <x v="9"/>
    <x v="9"/>
    <x v="8"/>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9"/>
    <x v="2"/>
    <m/>
    <x v="9"/>
    <x v="9"/>
    <x v="8"/>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n v="199760"/>
    <x v="0"/>
    <x v="28"/>
    <x v="16"/>
    <x v="6"/>
    <x v="0"/>
    <x v="1"/>
    <x v="0"/>
    <x v="1"/>
    <s v="30/11/2022"/>
    <x v="0"/>
    <s v="15:00"/>
    <s v="ISAAC A. ARISPE GONZALES"/>
    <x v="0"/>
    <x v="0"/>
    <d v="2022-12-30T00:00:00"/>
    <x v="1"/>
    <x v="1"/>
    <s v="CD-15"/>
    <x v="10"/>
    <x v="2"/>
    <n v="199760"/>
    <x v="10"/>
    <x v="10"/>
    <x v="9"/>
    <x v="0"/>
    <n v="30"/>
    <x v="1"/>
    <x v="0"/>
    <x v="1"/>
    <x v="2"/>
    <x v="1"/>
    <m/>
    <m/>
    <x v="3"/>
    <s v="ADQ/BISO-P-005/2023"/>
    <n v="22600"/>
    <x v="0"/>
    <x v="28"/>
    <x v="6"/>
    <n v="1"/>
    <x v="18"/>
    <n v="10000"/>
    <m/>
    <m/>
    <n v="1"/>
    <x v="18"/>
    <n v="1436.7816091954023"/>
    <n v="1436.7816091954023"/>
    <n v="1250"/>
    <n v="0"/>
    <x v="2"/>
    <s v="ENERO"/>
    <x v="1"/>
    <x v="2"/>
    <x v="1"/>
    <x v="19"/>
    <x v="27"/>
    <x v="4"/>
    <n v="-13750"/>
    <n v="700.00000000000011"/>
    <n v="2305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10"/>
    <x v="2"/>
    <m/>
    <x v="10"/>
    <x v="10"/>
    <x v="9"/>
    <x v="0"/>
    <n v="30"/>
    <x v="1"/>
    <x v="0"/>
    <x v="1"/>
    <x v="2"/>
    <x v="1"/>
    <m/>
    <m/>
    <x v="3"/>
    <s v="ADQ/BISO-P-005/2023"/>
    <n v="22600"/>
    <x v="0"/>
    <x v="28"/>
    <x v="6"/>
    <n v="1"/>
    <x v="19"/>
    <n v="10535"/>
    <m/>
    <m/>
    <n v="1"/>
    <x v="19"/>
    <n v="1513.6494252873563"/>
    <n v="1513.6494252873563"/>
    <n v="1316.875"/>
    <n v="0"/>
    <x v="2"/>
    <s v="FEBRERO"/>
    <x v="2"/>
    <x v="5"/>
    <x v="3"/>
    <x v="20"/>
    <x v="28"/>
    <x v="5"/>
    <n v="-13010.725"/>
    <n v="737.45"/>
    <n v="22808.274999999998"/>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10"/>
    <x v="2"/>
    <m/>
    <x v="10"/>
    <x v="10"/>
    <x v="9"/>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10"/>
    <x v="2"/>
    <m/>
    <x v="10"/>
    <x v="10"/>
    <x v="9"/>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10"/>
    <x v="2"/>
    <m/>
    <x v="10"/>
    <x v="10"/>
    <x v="9"/>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10"/>
    <x v="2"/>
    <m/>
    <x v="10"/>
    <x v="10"/>
    <x v="9"/>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10"/>
    <x v="2"/>
    <m/>
    <x v="10"/>
    <x v="10"/>
    <x v="9"/>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10"/>
    <x v="2"/>
    <m/>
    <x v="10"/>
    <x v="10"/>
    <x v="9"/>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10"/>
    <x v="2"/>
    <m/>
    <x v="10"/>
    <x v="10"/>
    <x v="9"/>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10"/>
    <x v="2"/>
    <m/>
    <x v="10"/>
    <x v="10"/>
    <x v="9"/>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10"/>
    <x v="2"/>
    <m/>
    <x v="10"/>
    <x v="10"/>
    <x v="9"/>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10"/>
    <x v="2"/>
    <m/>
    <x v="10"/>
    <x v="10"/>
    <x v="9"/>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5"/>
    <x v="0"/>
    <s v="COTIZACION"/>
    <s v="OCTUBRE"/>
    <d v="2022-10-14T00:00:00"/>
    <s v="CO37-FRANZ MERLO"/>
    <x v="3"/>
    <s v="PRODUCTOS METÁLICOS"/>
    <x v="3"/>
    <x v="3"/>
    <x v="4"/>
    <d v="2022-11-04T00:00:00"/>
    <m/>
    <m/>
    <s v="BIEN"/>
    <x v="4"/>
    <n v="2214000"/>
    <x v="0"/>
    <x v="29"/>
    <x v="17"/>
    <x v="7"/>
    <x v="2"/>
    <x v="2"/>
    <x v="1"/>
    <x v="1"/>
    <s v="30/11/2022"/>
    <x v="0"/>
    <s v="15:00"/>
    <s v="ZENON UGARTE MATIAS"/>
    <x v="2"/>
    <x v="2"/>
    <d v="2022-12-29T00:00:00"/>
    <x v="2"/>
    <x v="1"/>
    <s v="CD-03"/>
    <x v="11"/>
    <x v="3"/>
    <n v="1740000"/>
    <x v="11"/>
    <x v="11"/>
    <x v="10"/>
    <x v="1"/>
    <n v="30"/>
    <x v="1"/>
    <x v="0"/>
    <x v="2"/>
    <x v="3"/>
    <x v="1"/>
    <m/>
    <m/>
    <x v="4"/>
    <s v="EMC - PCPL - 004/2023"/>
    <n v="34600"/>
    <x v="0"/>
    <x v="29"/>
    <x v="7"/>
    <n v="120000"/>
    <x v="20"/>
    <n v="1740000"/>
    <m/>
    <m/>
    <m/>
    <x v="0"/>
    <n v="2.0833333333333335"/>
    <n v="0"/>
    <n v="0"/>
    <n v="120000"/>
    <x v="3"/>
    <m/>
    <x v="0"/>
    <x v="0"/>
    <x v="0"/>
    <x v="0"/>
    <x v="30"/>
    <x v="7"/>
    <n v="0"/>
    <n v="0"/>
    <n v="0"/>
    <n v="5527"/>
    <n v="4973"/>
    <d v="2015-05-13T00:00:00"/>
    <m/>
    <s v="SEP"/>
    <m/>
    <m/>
    <m/>
    <s v="L"/>
    <s v="NORMAL"/>
    <s v="CONTRATO"/>
    <n v="316144"/>
    <n v="1772181"/>
    <n v="2058575"/>
    <s v="15-0517-00-568965-0-E"/>
    <m/>
    <m/>
  </r>
  <r>
    <x v="0"/>
    <x v="6"/>
    <x v="0"/>
    <s v="COTIZACION"/>
    <s v="OCTUBRE"/>
    <d v="2022-10-14T00:00:00"/>
    <s v="CO37-FRANZ MERLO"/>
    <x v="0"/>
    <s v="PRODUCTOS QUIMICOS"/>
    <x v="3"/>
    <x v="3"/>
    <x v="5"/>
    <d v="2022-11-04T00:00:00"/>
    <m/>
    <m/>
    <s v="BIEN"/>
    <x v="5"/>
    <n v="1900350"/>
    <x v="0"/>
    <x v="30"/>
    <x v="18"/>
    <x v="7"/>
    <x v="3"/>
    <x v="2"/>
    <x v="1"/>
    <x v="1"/>
    <s v="30/11/2022"/>
    <x v="0"/>
    <s v="15:00"/>
    <s v="ZENON UGARTE MATIAS"/>
    <x v="3"/>
    <x v="2"/>
    <m/>
    <x v="0"/>
    <x v="0"/>
    <m/>
    <x v="0"/>
    <x v="0"/>
    <m/>
    <x v="0"/>
    <x v="0"/>
    <x v="0"/>
    <x v="0"/>
    <m/>
    <x v="0"/>
    <x v="0"/>
    <x v="0"/>
    <x v="0"/>
    <x v="0"/>
    <m/>
    <m/>
    <x v="5"/>
    <s v="EMC - PCPL - 003/2023"/>
    <n v="34200"/>
    <x v="0"/>
    <x v="30"/>
    <x v="7"/>
    <n v="36900"/>
    <x v="0"/>
    <n v="0"/>
    <m/>
    <m/>
    <m/>
    <x v="0"/>
    <n v="0"/>
    <n v="0"/>
    <n v="0"/>
    <n v="36900"/>
    <x v="0"/>
    <m/>
    <x v="0"/>
    <x v="0"/>
    <x v="0"/>
    <x v="0"/>
    <x v="31"/>
    <x v="0"/>
    <n v="0"/>
    <n v="0"/>
    <n v="0"/>
    <n v="5527"/>
    <n v="4973"/>
    <d v="2015-05-14T00:00:00"/>
    <m/>
    <s v="OCT"/>
    <m/>
    <m/>
    <m/>
    <s v="L"/>
    <s v="NORMAL"/>
    <s v="OC"/>
    <n v="316144"/>
    <n v="1772181"/>
    <n v="2058575"/>
    <s v="15-0517-00-568965-0-E"/>
    <m/>
    <m/>
  </r>
  <r>
    <x v="0"/>
    <x v="7"/>
    <x v="0"/>
    <s v="COTIZACION"/>
    <s v="OCTUBRE"/>
    <d v="2022-10-17T00:00:00"/>
    <s v="CO37-FRANZ MERLO"/>
    <x v="4"/>
    <s v="PRENDAS DE VESTIR"/>
    <x v="4"/>
    <x v="4"/>
    <x v="6"/>
    <d v="2022-11-04T00:00:00"/>
    <m/>
    <m/>
    <s v="BIEN"/>
    <x v="6"/>
    <n v="1147457"/>
    <x v="0"/>
    <x v="31"/>
    <x v="12"/>
    <x v="8"/>
    <x v="4"/>
    <x v="2"/>
    <x v="1"/>
    <x v="1"/>
    <s v="30/11/2022"/>
    <x v="0"/>
    <s v="15:00"/>
    <s v="DAVID B. ZAMBRANA PINTO"/>
    <x v="4"/>
    <x v="3"/>
    <m/>
    <x v="0"/>
    <x v="0"/>
    <m/>
    <x v="0"/>
    <x v="0"/>
    <m/>
    <x v="0"/>
    <x v="0"/>
    <x v="0"/>
    <x v="0"/>
    <m/>
    <x v="0"/>
    <x v="0"/>
    <x v="0"/>
    <x v="0"/>
    <x v="0"/>
    <m/>
    <m/>
    <x v="6"/>
    <s v="EMC - SIMA - l - 001/2023"/>
    <n v="33300"/>
    <x v="0"/>
    <x v="31"/>
    <x v="8"/>
    <n v="3000"/>
    <x v="0"/>
    <n v="0"/>
    <m/>
    <m/>
    <m/>
    <x v="0"/>
    <n v="0"/>
    <n v="0"/>
    <n v="0"/>
    <n v="3000"/>
    <x v="0"/>
    <m/>
    <x v="0"/>
    <x v="0"/>
    <x v="0"/>
    <x v="0"/>
    <x v="32"/>
    <x v="0"/>
    <n v="0"/>
    <n v="0"/>
    <n v="0"/>
    <n v="5527"/>
    <n v="4973"/>
    <d v="2015-05-15T00:00:00"/>
    <m/>
    <s v="NOV"/>
    <m/>
    <m/>
    <m/>
    <s v="L"/>
    <s v="NORMAL"/>
    <s v="OC"/>
    <n v="316144"/>
    <n v="1772181"/>
    <n v="2058575"/>
    <s v="15-0517-00-568965-0-E"/>
    <m/>
    <m/>
  </r>
  <r>
    <x v="0"/>
    <x v="7"/>
    <x v="0"/>
    <s v="COTIZACION"/>
    <s v="OCTUBRE"/>
    <d v="2022-10-17T00:00:00"/>
    <s v="CO37-FRANZ MERLO"/>
    <x v="4"/>
    <s v="PRENDAS DE VESTIR"/>
    <x v="4"/>
    <x v="4"/>
    <x v="6"/>
    <d v="2022-11-04T00:00:00"/>
    <m/>
    <m/>
    <s v="BIEN"/>
    <x v="6"/>
    <m/>
    <x v="1"/>
    <x v="32"/>
    <x v="19"/>
    <x v="8"/>
    <x v="0"/>
    <x v="2"/>
    <x v="1"/>
    <x v="1"/>
    <s v="30/11/2022"/>
    <x v="0"/>
    <s v="15:00"/>
    <s v="DAVID B. ZAMBRANA PINTO"/>
    <x v="4"/>
    <x v="3"/>
    <m/>
    <x v="0"/>
    <x v="0"/>
    <m/>
    <x v="0"/>
    <x v="0"/>
    <m/>
    <x v="0"/>
    <x v="0"/>
    <x v="0"/>
    <x v="0"/>
    <m/>
    <x v="0"/>
    <x v="0"/>
    <x v="0"/>
    <x v="0"/>
    <x v="0"/>
    <m/>
    <m/>
    <x v="6"/>
    <s v="EMC - SIMA - l - 001/2023"/>
    <n v="33300"/>
    <x v="1"/>
    <x v="32"/>
    <x v="8"/>
    <n v="3368"/>
    <x v="0"/>
    <n v="0"/>
    <m/>
    <m/>
    <m/>
    <x v="0"/>
    <n v="0"/>
    <n v="0"/>
    <n v="0"/>
    <n v="3368"/>
    <x v="0"/>
    <m/>
    <x v="0"/>
    <x v="0"/>
    <x v="0"/>
    <x v="0"/>
    <x v="33"/>
    <x v="0"/>
    <n v="0"/>
    <n v="0"/>
    <n v="0"/>
    <n v="5527"/>
    <n v="4973"/>
    <d v="2015-05-16T00:00:00"/>
    <m/>
    <s v="DIC"/>
    <m/>
    <m/>
    <m/>
    <s v="L"/>
    <s v="NORMAL"/>
    <s v="OC"/>
    <n v="316144"/>
    <n v="1772181"/>
    <n v="2058575"/>
    <s v="15-0517-00-568965-0-E"/>
    <m/>
    <m/>
  </r>
  <r>
    <x v="0"/>
    <x v="7"/>
    <x v="0"/>
    <s v="COTIZACION"/>
    <s v="OCTUBRE"/>
    <d v="2022-10-17T00:00:00"/>
    <s v="CO37-FRANZ MERLO"/>
    <x v="4"/>
    <s v="PRENDAS DE VESTIR"/>
    <x v="4"/>
    <x v="4"/>
    <x v="6"/>
    <d v="2022-11-04T00:00:00"/>
    <m/>
    <m/>
    <s v="BIEN"/>
    <x v="6"/>
    <m/>
    <x v="2"/>
    <x v="33"/>
    <x v="20"/>
    <x v="8"/>
    <x v="0"/>
    <x v="2"/>
    <x v="1"/>
    <x v="1"/>
    <s v="30/11/2022"/>
    <x v="0"/>
    <s v="15:00"/>
    <s v="DAVID B. ZAMBRANA PINTO"/>
    <x v="4"/>
    <x v="3"/>
    <m/>
    <x v="0"/>
    <x v="0"/>
    <m/>
    <x v="0"/>
    <x v="0"/>
    <m/>
    <x v="0"/>
    <x v="0"/>
    <x v="0"/>
    <x v="0"/>
    <m/>
    <x v="0"/>
    <x v="0"/>
    <x v="0"/>
    <x v="0"/>
    <x v="0"/>
    <m/>
    <m/>
    <x v="6"/>
    <s v="EMC - SIMA - l - 001/2023"/>
    <n v="33300"/>
    <x v="2"/>
    <x v="33"/>
    <x v="8"/>
    <n v="3067"/>
    <x v="0"/>
    <n v="0"/>
    <m/>
    <m/>
    <m/>
    <x v="0"/>
    <n v="0"/>
    <n v="0"/>
    <n v="0"/>
    <n v="3067"/>
    <x v="0"/>
    <m/>
    <x v="0"/>
    <x v="0"/>
    <x v="0"/>
    <x v="0"/>
    <x v="34"/>
    <x v="0"/>
    <n v="0"/>
    <n v="0"/>
    <n v="0"/>
    <n v="5527"/>
    <n v="4973"/>
    <d v="2015-05-17T00:00:00"/>
    <m/>
    <s v="ENE"/>
    <m/>
    <m/>
    <m/>
    <s v="L"/>
    <s v="NORMAL"/>
    <s v="OC"/>
    <n v="316144"/>
    <n v="1772181"/>
    <n v="2058575"/>
    <s v="15-0517-00-568965-0-E"/>
    <m/>
    <m/>
  </r>
  <r>
    <x v="0"/>
    <x v="8"/>
    <x v="0"/>
    <s v="COTIZACION"/>
    <s v="ENERO"/>
    <d v="2022-01-05T00:00:00"/>
    <s v="CO37-FRANZ MERLO"/>
    <x v="5"/>
    <s v="PRODUCTOS NO METALICOS Y PLASTICOS"/>
    <x v="5"/>
    <x v="5"/>
    <x v="7"/>
    <d v="2023-01-11T00:00:00"/>
    <m/>
    <n v="2"/>
    <s v="BIEN"/>
    <x v="7"/>
    <n v="228000"/>
    <x v="0"/>
    <x v="34"/>
    <x v="21"/>
    <x v="9"/>
    <x v="5"/>
    <x v="3"/>
    <x v="1"/>
    <x v="2"/>
    <s v="17/01/2023"/>
    <x v="0"/>
    <s v="15:00"/>
    <s v="HILARION PEÑARANDA COLQUE"/>
    <x v="0"/>
    <x v="0"/>
    <d v="2023-01-20T00:00:00"/>
    <x v="3"/>
    <x v="2"/>
    <s v="CD-21"/>
    <x v="12"/>
    <x v="4"/>
    <n v="221160"/>
    <x v="12"/>
    <x v="0"/>
    <x v="11"/>
    <x v="0"/>
    <n v="30"/>
    <x v="2"/>
    <x v="0"/>
    <x v="3"/>
    <x v="0"/>
    <x v="1"/>
    <m/>
    <m/>
    <x v="7"/>
    <s v="CMB/EMC/O CIV-ADQ/001/2023"/>
    <n v="34500"/>
    <x v="0"/>
    <x v="34"/>
    <x v="9"/>
    <n v="4560"/>
    <x v="21"/>
    <n v="221160"/>
    <m/>
    <m/>
    <m/>
    <x v="0"/>
    <n v="6.9683908045977008"/>
    <n v="0"/>
    <n v="0"/>
    <n v="4560"/>
    <x v="4"/>
    <m/>
    <x v="0"/>
    <x v="0"/>
    <x v="0"/>
    <x v="0"/>
    <x v="35"/>
    <x v="8"/>
    <n v="0"/>
    <n v="0"/>
    <n v="0"/>
    <n v="5527"/>
    <n v="4973"/>
    <d v="2015-05-18T00:00:00"/>
    <m/>
    <s v="FEB"/>
    <m/>
    <m/>
    <m/>
    <s v="L"/>
    <s v="NORMAL"/>
    <s v="OC"/>
    <n v="316144"/>
    <n v="1772181"/>
    <n v="2058575"/>
    <s v="15-0517-00-568965-0-E"/>
    <m/>
    <m/>
  </r>
  <r>
    <x v="0"/>
    <x v="9"/>
    <x v="0"/>
    <s v="COTIZACION"/>
    <s v="ENERO"/>
    <d v="2022-01-11T00:00:00"/>
    <s v="CO37-FRANZ MERLO"/>
    <x v="4"/>
    <s v="PRENDAS DE VESTIR"/>
    <x v="4"/>
    <x v="4"/>
    <x v="8"/>
    <d v="2022-10-25T00:00:00"/>
    <m/>
    <n v="17"/>
    <s v="BIEN"/>
    <x v="8"/>
    <n v="99500"/>
    <x v="0"/>
    <x v="35"/>
    <x v="22"/>
    <x v="10"/>
    <x v="6"/>
    <x v="0"/>
    <x v="1"/>
    <x v="0"/>
    <s v="25/01/2023"/>
    <x v="0"/>
    <s v="15:00"/>
    <s v="DAVID B. ZAMBRANA PINTO"/>
    <x v="0"/>
    <x v="0"/>
    <m/>
    <x v="0"/>
    <x v="0"/>
    <m/>
    <x v="0"/>
    <x v="0"/>
    <m/>
    <x v="0"/>
    <x v="0"/>
    <x v="0"/>
    <x v="0"/>
    <m/>
    <x v="0"/>
    <x v="0"/>
    <x v="0"/>
    <x v="0"/>
    <x v="0"/>
    <m/>
    <m/>
    <x v="8"/>
    <s v="SIMA/2023"/>
    <n v="33300"/>
    <x v="0"/>
    <x v="35"/>
    <x v="10"/>
    <n v="300"/>
    <x v="0"/>
    <n v="0"/>
    <m/>
    <m/>
    <m/>
    <x v="0"/>
    <n v="0"/>
    <n v="0"/>
    <n v="0"/>
    <n v="300"/>
    <x v="0"/>
    <m/>
    <x v="0"/>
    <x v="0"/>
    <x v="0"/>
    <x v="0"/>
    <x v="36"/>
    <x v="0"/>
    <n v="0"/>
    <n v="0"/>
    <n v="0"/>
    <n v="5527"/>
    <n v="4973"/>
    <d v="2015-05-19T00:00:00"/>
    <m/>
    <s v="MAR"/>
    <m/>
    <m/>
    <m/>
    <s v="L"/>
    <s v="NORMAL"/>
    <s v="OC"/>
    <n v="316144"/>
    <n v="1772181"/>
    <n v="2058575"/>
    <s v="15-0517-00-568965-0-E"/>
    <m/>
    <m/>
  </r>
  <r>
    <x v="0"/>
    <x v="9"/>
    <x v="0"/>
    <s v="COTIZACION"/>
    <s v="ENERO"/>
    <d v="2022-01-11T00:00:00"/>
    <s v="CO37-FRANZ MERLO"/>
    <x v="4"/>
    <s v="PRENDAS DE VESTIR"/>
    <x v="4"/>
    <x v="4"/>
    <x v="8"/>
    <d v="2022-10-25T00:00:00"/>
    <m/>
    <n v="17"/>
    <s v="BIEN"/>
    <x v="8"/>
    <m/>
    <x v="1"/>
    <x v="36"/>
    <x v="23"/>
    <x v="10"/>
    <x v="0"/>
    <x v="0"/>
    <x v="1"/>
    <x v="0"/>
    <s v="25/01/2023"/>
    <x v="0"/>
    <s v="15:00"/>
    <s v="DAVID B. ZAMBRANA PINTO"/>
    <x v="0"/>
    <x v="0"/>
    <m/>
    <x v="0"/>
    <x v="0"/>
    <m/>
    <x v="0"/>
    <x v="0"/>
    <m/>
    <x v="0"/>
    <x v="0"/>
    <x v="0"/>
    <x v="0"/>
    <m/>
    <x v="0"/>
    <x v="0"/>
    <x v="0"/>
    <x v="0"/>
    <x v="0"/>
    <m/>
    <m/>
    <x v="8"/>
    <s v="SIMA/2023"/>
    <n v="33300"/>
    <x v="1"/>
    <x v="36"/>
    <x v="10"/>
    <n v="200"/>
    <x v="0"/>
    <n v="0"/>
    <m/>
    <m/>
    <m/>
    <x v="0"/>
    <n v="0"/>
    <n v="0"/>
    <n v="0"/>
    <n v="200"/>
    <x v="0"/>
    <m/>
    <x v="0"/>
    <x v="0"/>
    <x v="0"/>
    <x v="0"/>
    <x v="37"/>
    <x v="0"/>
    <n v="0"/>
    <n v="0"/>
    <n v="0"/>
    <n v="5527"/>
    <n v="4973"/>
    <d v="2015-05-20T00:00:00"/>
    <m/>
    <s v="ABR"/>
    <m/>
    <m/>
    <m/>
    <s v="L"/>
    <s v="NORMAL"/>
    <s v="OC"/>
    <n v="316144"/>
    <n v="1772181"/>
    <n v="2058575"/>
    <s v="15-0517-00-568965-0-E"/>
    <m/>
    <m/>
  </r>
  <r>
    <x v="0"/>
    <x v="10"/>
    <x v="0"/>
    <s v="COTIZACION"/>
    <s v="ENERO"/>
    <d v="2022-01-18T00:00:00"/>
    <s v="CO37-FRANZ MERLO"/>
    <x v="6"/>
    <s v="CONSULTORÍAS POR LINEA"/>
    <x v="6"/>
    <x v="6"/>
    <x v="9"/>
    <d v="2022-10-25T00:00:00"/>
    <m/>
    <n v="56"/>
    <s v="SERV/BIEN/OBRA"/>
    <x v="9"/>
    <n v="38298.300000000003"/>
    <x v="0"/>
    <x v="37"/>
    <x v="16"/>
    <x v="11"/>
    <x v="7"/>
    <x v="0"/>
    <x v="1"/>
    <x v="3"/>
    <s v="31/01/2023"/>
    <x v="0"/>
    <s v="15:00"/>
    <s v="RAMIRO VASQUEZ FRANCO"/>
    <x v="0"/>
    <x v="0"/>
    <m/>
    <x v="0"/>
    <x v="0"/>
    <m/>
    <x v="0"/>
    <x v="0"/>
    <m/>
    <x v="0"/>
    <x v="0"/>
    <x v="0"/>
    <x v="0"/>
    <m/>
    <x v="0"/>
    <x v="0"/>
    <x v="0"/>
    <x v="0"/>
    <x v="0"/>
    <m/>
    <m/>
    <x v="9"/>
    <s v="ALM-05/2023"/>
    <n v="25220"/>
    <x v="0"/>
    <x v="37"/>
    <x v="11"/>
    <n v="1"/>
    <x v="0"/>
    <n v="0"/>
    <m/>
    <m/>
    <m/>
    <x v="0"/>
    <n v="0"/>
    <n v="0"/>
    <n v="0"/>
    <n v="1"/>
    <x v="0"/>
    <m/>
    <x v="0"/>
    <x v="0"/>
    <x v="0"/>
    <x v="0"/>
    <x v="38"/>
    <x v="0"/>
    <n v="0"/>
    <n v="0"/>
    <n v="0"/>
    <n v="5527"/>
    <n v="4973"/>
    <d v="2015-05-21T00:00:00"/>
    <m/>
    <s v="MAY"/>
    <m/>
    <m/>
    <m/>
    <s v="L"/>
    <s v="NORMAL"/>
    <s v="OC"/>
    <n v="316144"/>
    <n v="1772181"/>
    <n v="2058575"/>
    <s v="15-0517-00-568965-0-E"/>
    <m/>
    <m/>
  </r>
  <r>
    <x v="0"/>
    <x v="11"/>
    <x v="0"/>
    <s v="COTIZACION"/>
    <s v="OCTUBRE"/>
    <d v="2022-10-14T00:00:00"/>
    <s v="CO37-FRANZ MERLO"/>
    <x v="3"/>
    <s v="PRODUCTOS METÁLICOS"/>
    <x v="3"/>
    <x v="7"/>
    <x v="10"/>
    <d v="2022-10-25T00:00:00"/>
    <m/>
    <n v="12"/>
    <s v="BIEN"/>
    <x v="10"/>
    <n v="680000"/>
    <x v="0"/>
    <x v="38"/>
    <x v="24"/>
    <x v="10"/>
    <x v="0"/>
    <x v="0"/>
    <x v="1"/>
    <x v="0"/>
    <s v="25/01/2023"/>
    <x v="0"/>
    <s v="15:00"/>
    <s v="ZENON UGARTE MATIAS"/>
    <x v="3"/>
    <x v="2"/>
    <d v="2022-12-29T00:00:00"/>
    <x v="2"/>
    <x v="1"/>
    <s v="CD-10"/>
    <x v="13"/>
    <x v="5"/>
    <n v="644300"/>
    <x v="13"/>
    <x v="12"/>
    <x v="12"/>
    <x v="2"/>
    <n v="30"/>
    <x v="2"/>
    <x v="0"/>
    <x v="2"/>
    <x v="3"/>
    <x v="1"/>
    <m/>
    <m/>
    <x v="10"/>
    <s v="EMC-PCPL-006-2023"/>
    <n v="34600"/>
    <x v="0"/>
    <x v="38"/>
    <x v="10"/>
    <n v="340"/>
    <x v="22"/>
    <n v="644300"/>
    <m/>
    <m/>
    <m/>
    <x v="0"/>
    <n v="272.27011494252872"/>
    <n v="0"/>
    <n v="0"/>
    <n v="340"/>
    <x v="5"/>
    <m/>
    <x v="0"/>
    <x v="0"/>
    <x v="0"/>
    <x v="0"/>
    <x v="39"/>
    <x v="9"/>
    <n v="0"/>
    <n v="0"/>
    <n v="0"/>
    <n v="5527"/>
    <n v="4973"/>
    <d v="2015-05-22T00:00:00"/>
    <m/>
    <s v="JUN"/>
    <m/>
    <m/>
    <m/>
    <s v="L"/>
    <s v="NORMAL"/>
    <s v="CONTRATO"/>
    <n v="316144"/>
    <n v="1772181"/>
    <n v="2058575"/>
    <s v="15-0517-00-568965-0-E"/>
    <m/>
    <m/>
  </r>
  <r>
    <x v="0"/>
    <x v="12"/>
    <x v="0"/>
    <s v="COTIZACION"/>
    <s v="OCTUBRE"/>
    <d v="2022-10-13T00:00:00"/>
    <s v="CO37-FRANZ MERLO"/>
    <x v="7"/>
    <s v="FLETES Y ALMACENAMIENTO"/>
    <x v="6"/>
    <x v="6"/>
    <x v="11"/>
    <d v="2022-10-25T00:00:00"/>
    <m/>
    <n v="22"/>
    <s v="SERV/BIEN/OBRA"/>
    <x v="11"/>
    <n v="148800"/>
    <x v="0"/>
    <x v="38"/>
    <x v="16"/>
    <x v="12"/>
    <x v="0"/>
    <x v="0"/>
    <x v="1"/>
    <x v="0"/>
    <s v="25/01/2023"/>
    <x v="0"/>
    <s v="15:00"/>
    <s v="RAMIRO VASQUEZ FRANCO"/>
    <x v="0"/>
    <x v="4"/>
    <d v="2022-12-06T00:00:00"/>
    <x v="4"/>
    <x v="3"/>
    <s v="CD-13"/>
    <x v="14"/>
    <x v="6"/>
    <n v="139200"/>
    <x v="14"/>
    <x v="13"/>
    <x v="13"/>
    <x v="3"/>
    <n v="30"/>
    <x v="1"/>
    <x v="0"/>
    <x v="2"/>
    <x v="4"/>
    <x v="1"/>
    <m/>
    <m/>
    <x v="11"/>
    <s v="EMC/ADQ-ALM.014/2022"/>
    <n v="22300"/>
    <x v="0"/>
    <x v="38"/>
    <x v="12"/>
    <n v="1"/>
    <x v="23"/>
    <n v="5800"/>
    <m/>
    <m/>
    <n v="1"/>
    <x v="20"/>
    <n v="833.33333333333337"/>
    <n v="833.33333333333337"/>
    <n v="725"/>
    <n v="0"/>
    <x v="6"/>
    <s v="ENERO"/>
    <x v="1"/>
    <x v="3"/>
    <x v="4"/>
    <x v="21"/>
    <x v="27"/>
    <x v="10"/>
    <n v="-7714"/>
    <n v="406.00000000000006"/>
    <n v="13108"/>
    <n v="5527"/>
    <n v="4973"/>
    <d v="2015-05-23T00:00:00"/>
    <m/>
    <s v="JUL"/>
    <m/>
    <m/>
    <m/>
    <s v="L"/>
    <s v="NORMAL"/>
    <s v="CONTRATO"/>
    <n v="316144"/>
    <n v="1772181"/>
    <n v="2058575"/>
    <s v="15-0517-00-568965-0-E"/>
    <m/>
    <m/>
  </r>
  <r>
    <x v="0"/>
    <x v="12"/>
    <x v="0"/>
    <s v="COTIZACION"/>
    <s v="OCTUBRE"/>
    <d v="2022-10-13T00:00:00"/>
    <s v="CO37-FRANZ MERLO"/>
    <x v="7"/>
    <s v="FLETES Y ALMACENAMIENTO"/>
    <x v="6"/>
    <x v="6"/>
    <x v="11"/>
    <d v="2022-10-25T00:00:00"/>
    <m/>
    <n v="22"/>
    <s v="SERV/BIEN/OBRA"/>
    <x v="11"/>
    <m/>
    <x v="0"/>
    <x v="38"/>
    <x v="16"/>
    <x v="12"/>
    <x v="0"/>
    <x v="0"/>
    <x v="1"/>
    <x v="0"/>
    <s v="25/01/2023"/>
    <x v="0"/>
    <s v="15:00"/>
    <s v="RAMIRO VASQUEZ FRANCO"/>
    <x v="0"/>
    <x v="4"/>
    <d v="2022-12-06T00:00:00"/>
    <x v="4"/>
    <x v="3"/>
    <s v="CD-13"/>
    <x v="14"/>
    <x v="6"/>
    <n v="133400"/>
    <x v="14"/>
    <x v="13"/>
    <x v="13"/>
    <x v="0"/>
    <n v="30"/>
    <x v="1"/>
    <x v="0"/>
    <x v="2"/>
    <x v="4"/>
    <x v="1"/>
    <m/>
    <m/>
    <x v="11"/>
    <s v="EMC/ADQ-ALM.014/2022"/>
    <n v="22300"/>
    <x v="0"/>
    <x v="38"/>
    <x v="12"/>
    <n v="1"/>
    <x v="24"/>
    <n v="8700"/>
    <m/>
    <m/>
    <n v="1"/>
    <x v="21"/>
    <n v="1250"/>
    <n v="1250"/>
    <n v="1087.5"/>
    <n v="0"/>
    <x v="6"/>
    <s v="FEBRERO"/>
    <x v="2"/>
    <x v="3"/>
    <x v="5"/>
    <x v="22"/>
    <x v="28"/>
    <x v="11"/>
    <n v="-10353"/>
    <n v="609.00000000000011"/>
    <n v="18444"/>
    <n v="5527"/>
    <n v="4973"/>
    <d v="2015-05-23T00:00:00"/>
    <m/>
    <s v="JUL"/>
    <m/>
    <m/>
    <m/>
    <s v="L"/>
    <s v="NORMAL"/>
    <s v="CONTRATO"/>
    <n v="316144"/>
    <n v="1772181"/>
    <n v="2058575"/>
    <s v="15-0517-00-568965-0-E"/>
    <m/>
    <m/>
  </r>
  <r>
    <x v="0"/>
    <x v="12"/>
    <x v="0"/>
    <s v="COTIZACION"/>
    <s v="OCTUBRE"/>
    <d v="2022-10-13T00:00:00"/>
    <s v="CO37-FRANZ MERLO"/>
    <x v="7"/>
    <s v="FLETES Y ALMACENAMIENTO"/>
    <x v="6"/>
    <x v="6"/>
    <x v="11"/>
    <d v="2022-10-25T00:00:00"/>
    <m/>
    <n v="22"/>
    <s v="SERV/BIEN/OBRA"/>
    <x v="11"/>
    <m/>
    <x v="0"/>
    <x v="38"/>
    <x v="16"/>
    <x v="12"/>
    <x v="0"/>
    <x v="0"/>
    <x v="1"/>
    <x v="0"/>
    <s v="25/01/2023"/>
    <x v="0"/>
    <s v="15:00"/>
    <s v="RAMIRO VASQUEZ FRANCO"/>
    <x v="0"/>
    <x v="4"/>
    <d v="2022-12-06T00:00:00"/>
    <x v="4"/>
    <x v="3"/>
    <s v="CD-13"/>
    <x v="14"/>
    <x v="6"/>
    <m/>
    <x v="14"/>
    <x v="13"/>
    <x v="13"/>
    <x v="0"/>
    <n v="30"/>
    <x v="1"/>
    <x v="0"/>
    <x v="2"/>
    <x v="4"/>
    <x v="1"/>
    <m/>
    <m/>
    <x v="11"/>
    <s v="EMC/ADQ-ALM.014/2022"/>
    <n v="22300"/>
    <x v="0"/>
    <x v="38"/>
    <x v="12"/>
    <n v="1"/>
    <x v="0"/>
    <n v="0"/>
    <m/>
    <m/>
    <m/>
    <x v="0"/>
    <n v="0"/>
    <n v="0"/>
    <n v="0"/>
    <n v="1"/>
    <x v="6"/>
    <m/>
    <x v="0"/>
    <x v="3"/>
    <x v="1"/>
    <x v="3"/>
    <x v="29"/>
    <x v="12"/>
    <n v="0"/>
    <n v="0"/>
    <n v="0"/>
    <n v="5527"/>
    <n v="4973"/>
    <d v="2015-05-23T00:00:00"/>
    <m/>
    <s v="JUL"/>
    <m/>
    <m/>
    <m/>
    <s v="L"/>
    <s v="NORMAL"/>
    <s v="CONTRATO"/>
    <n v="316144"/>
    <n v="1772181"/>
    <n v="2058575"/>
    <s v="15-0517-00-568965-0-E"/>
    <m/>
    <m/>
  </r>
  <r>
    <x v="0"/>
    <x v="12"/>
    <x v="0"/>
    <s v="COTIZACION"/>
    <s v="OCTUBRE"/>
    <d v="2022-10-13T00:00:00"/>
    <s v="CO37-FRANZ MERLO"/>
    <x v="7"/>
    <s v="FLETES Y ALMACENAMIENTO"/>
    <x v="6"/>
    <x v="6"/>
    <x v="11"/>
    <d v="2022-10-25T00:00:00"/>
    <m/>
    <n v="22"/>
    <s v="SERV/BIEN/OBRA"/>
    <x v="11"/>
    <m/>
    <x v="0"/>
    <x v="38"/>
    <x v="16"/>
    <x v="12"/>
    <x v="0"/>
    <x v="0"/>
    <x v="1"/>
    <x v="0"/>
    <s v="25/01/2023"/>
    <x v="0"/>
    <s v="15:00"/>
    <s v="RAMIRO VASQUEZ FRANCO"/>
    <x v="0"/>
    <x v="4"/>
    <d v="2022-12-06T00:00:00"/>
    <x v="4"/>
    <x v="3"/>
    <s v="CD-13"/>
    <x v="14"/>
    <x v="6"/>
    <m/>
    <x v="14"/>
    <x v="13"/>
    <x v="13"/>
    <x v="0"/>
    <n v="30"/>
    <x v="1"/>
    <x v="0"/>
    <x v="2"/>
    <x v="4"/>
    <x v="1"/>
    <m/>
    <m/>
    <x v="11"/>
    <s v="EMC/ADQ-ALM.014/2022"/>
    <n v="22300"/>
    <x v="0"/>
    <x v="38"/>
    <x v="12"/>
    <n v="1"/>
    <x v="0"/>
    <n v="0"/>
    <m/>
    <m/>
    <m/>
    <x v="0"/>
    <n v="0"/>
    <n v="0"/>
    <n v="0"/>
    <n v="1"/>
    <x v="6"/>
    <m/>
    <x v="0"/>
    <x v="3"/>
    <x v="1"/>
    <x v="3"/>
    <x v="29"/>
    <x v="12"/>
    <n v="0"/>
    <n v="0"/>
    <n v="0"/>
    <n v="5527"/>
    <n v="4973"/>
    <d v="2015-05-23T00:00:00"/>
    <m/>
    <s v="JUL"/>
    <m/>
    <m/>
    <m/>
    <s v="L"/>
    <s v="NORMAL"/>
    <s v="CONTRATO"/>
    <n v="316144"/>
    <n v="1772181"/>
    <n v="2058575"/>
    <s v="15-0517-00-568965-0-E"/>
    <m/>
    <m/>
  </r>
  <r>
    <x v="0"/>
    <x v="12"/>
    <x v="0"/>
    <s v="COTIZACION"/>
    <s v="OCTUBRE"/>
    <d v="2022-10-13T00:00:00"/>
    <s v="CO37-FRANZ MERLO"/>
    <x v="7"/>
    <s v="FLETES Y ALMACENAMIENTO"/>
    <x v="6"/>
    <x v="6"/>
    <x v="11"/>
    <d v="2022-10-25T00:00:00"/>
    <m/>
    <n v="22"/>
    <s v="SERV/BIEN/OBRA"/>
    <x v="11"/>
    <m/>
    <x v="0"/>
    <x v="38"/>
    <x v="16"/>
    <x v="12"/>
    <x v="0"/>
    <x v="0"/>
    <x v="1"/>
    <x v="0"/>
    <s v="25/01/2023"/>
    <x v="0"/>
    <s v="15:00"/>
    <s v="RAMIRO VASQUEZ FRANCO"/>
    <x v="0"/>
    <x v="4"/>
    <d v="2022-12-06T00:00:00"/>
    <x v="4"/>
    <x v="3"/>
    <s v="CD-13"/>
    <x v="14"/>
    <x v="6"/>
    <m/>
    <x v="14"/>
    <x v="13"/>
    <x v="13"/>
    <x v="0"/>
    <n v="30"/>
    <x v="1"/>
    <x v="0"/>
    <x v="2"/>
    <x v="4"/>
    <x v="1"/>
    <m/>
    <m/>
    <x v="11"/>
    <s v="EMC/ADQ-ALM.014/2022"/>
    <n v="22300"/>
    <x v="0"/>
    <x v="38"/>
    <x v="12"/>
    <n v="1"/>
    <x v="0"/>
    <n v="0"/>
    <m/>
    <m/>
    <m/>
    <x v="0"/>
    <n v="0"/>
    <n v="0"/>
    <n v="0"/>
    <n v="1"/>
    <x v="6"/>
    <m/>
    <x v="0"/>
    <x v="3"/>
    <x v="1"/>
    <x v="3"/>
    <x v="29"/>
    <x v="12"/>
    <n v="0"/>
    <n v="0"/>
    <n v="0"/>
    <n v="5527"/>
    <n v="4973"/>
    <d v="2015-05-23T00:00:00"/>
    <m/>
    <s v="JUL"/>
    <m/>
    <m/>
    <m/>
    <s v="L"/>
    <s v="NORMAL"/>
    <s v="CONTRATO"/>
    <n v="316144"/>
    <n v="1772181"/>
    <n v="2058575"/>
    <s v="15-0517-00-568965-0-E"/>
    <m/>
    <m/>
  </r>
  <r>
    <x v="0"/>
    <x v="12"/>
    <x v="0"/>
    <s v="COTIZACION"/>
    <s v="OCTUBRE"/>
    <d v="2022-10-13T00:00:00"/>
    <s v="CO37-FRANZ MERLO"/>
    <x v="7"/>
    <s v="FLETES Y ALMACENAMIENTO"/>
    <x v="6"/>
    <x v="6"/>
    <x v="11"/>
    <d v="2022-10-25T00:00:00"/>
    <m/>
    <n v="22"/>
    <s v="SERV/BIEN/OBRA"/>
    <x v="11"/>
    <m/>
    <x v="0"/>
    <x v="38"/>
    <x v="16"/>
    <x v="12"/>
    <x v="0"/>
    <x v="0"/>
    <x v="1"/>
    <x v="0"/>
    <s v="25/01/2023"/>
    <x v="0"/>
    <s v="15:00"/>
    <s v="RAMIRO VASQUEZ FRANCO"/>
    <x v="0"/>
    <x v="4"/>
    <d v="2022-12-06T00:00:00"/>
    <x v="4"/>
    <x v="3"/>
    <s v="CD-13"/>
    <x v="14"/>
    <x v="6"/>
    <m/>
    <x v="14"/>
    <x v="13"/>
    <x v="13"/>
    <x v="0"/>
    <n v="30"/>
    <x v="1"/>
    <x v="0"/>
    <x v="2"/>
    <x v="4"/>
    <x v="1"/>
    <m/>
    <m/>
    <x v="11"/>
    <s v="EMC/ADQ-ALM.014/2022"/>
    <n v="22300"/>
    <x v="0"/>
    <x v="38"/>
    <x v="12"/>
    <n v="1"/>
    <x v="0"/>
    <n v="0"/>
    <m/>
    <m/>
    <m/>
    <x v="0"/>
    <n v="0"/>
    <n v="0"/>
    <n v="0"/>
    <n v="1"/>
    <x v="6"/>
    <m/>
    <x v="0"/>
    <x v="3"/>
    <x v="1"/>
    <x v="3"/>
    <x v="29"/>
    <x v="12"/>
    <n v="0"/>
    <n v="0"/>
    <n v="0"/>
    <n v="5527"/>
    <n v="4973"/>
    <d v="2015-05-23T00:00:00"/>
    <m/>
    <s v="JUL"/>
    <m/>
    <m/>
    <m/>
    <s v="L"/>
    <s v="NORMAL"/>
    <s v="CONTRATO"/>
    <n v="316144"/>
    <n v="1772181"/>
    <n v="2058575"/>
    <s v="15-0517-00-568965-0-E"/>
    <m/>
    <m/>
  </r>
  <r>
    <x v="0"/>
    <x v="12"/>
    <x v="0"/>
    <s v="COTIZACION"/>
    <s v="OCTUBRE"/>
    <d v="2022-10-13T00:00:00"/>
    <s v="CO37-FRANZ MERLO"/>
    <x v="7"/>
    <s v="FLETES Y ALMACENAMIENTO"/>
    <x v="6"/>
    <x v="6"/>
    <x v="11"/>
    <d v="2022-10-25T00:00:00"/>
    <m/>
    <n v="22"/>
    <s v="SERV/BIEN/OBRA"/>
    <x v="11"/>
    <m/>
    <x v="0"/>
    <x v="38"/>
    <x v="16"/>
    <x v="12"/>
    <x v="0"/>
    <x v="0"/>
    <x v="1"/>
    <x v="0"/>
    <s v="25/01/2023"/>
    <x v="0"/>
    <s v="15:00"/>
    <s v="RAMIRO VASQUEZ FRANCO"/>
    <x v="0"/>
    <x v="4"/>
    <d v="2022-12-06T00:00:00"/>
    <x v="4"/>
    <x v="3"/>
    <s v="CD-13"/>
    <x v="14"/>
    <x v="6"/>
    <m/>
    <x v="14"/>
    <x v="13"/>
    <x v="13"/>
    <x v="0"/>
    <n v="30"/>
    <x v="1"/>
    <x v="0"/>
    <x v="2"/>
    <x v="4"/>
    <x v="1"/>
    <m/>
    <m/>
    <x v="11"/>
    <s v="EMC/ADQ-ALM.014/2022"/>
    <n v="22300"/>
    <x v="0"/>
    <x v="38"/>
    <x v="12"/>
    <n v="1"/>
    <x v="0"/>
    <n v="0"/>
    <m/>
    <m/>
    <m/>
    <x v="0"/>
    <n v="0"/>
    <n v="0"/>
    <n v="0"/>
    <n v="1"/>
    <x v="6"/>
    <m/>
    <x v="0"/>
    <x v="3"/>
    <x v="1"/>
    <x v="3"/>
    <x v="29"/>
    <x v="12"/>
    <n v="0"/>
    <n v="0"/>
    <n v="0"/>
    <n v="5527"/>
    <n v="4973"/>
    <d v="2015-05-23T00:00:00"/>
    <m/>
    <s v="JUL"/>
    <m/>
    <m/>
    <m/>
    <s v="L"/>
    <s v="NORMAL"/>
    <s v="CONTRATO"/>
    <n v="316144"/>
    <n v="1772181"/>
    <n v="2058575"/>
    <s v="15-0517-00-568965-0-E"/>
    <m/>
    <m/>
  </r>
  <r>
    <x v="0"/>
    <x v="12"/>
    <x v="0"/>
    <s v="COTIZACION"/>
    <s v="OCTUBRE"/>
    <d v="2022-10-13T00:00:00"/>
    <s v="CO37-FRANZ MERLO"/>
    <x v="7"/>
    <s v="FLETES Y ALMACENAMIENTO"/>
    <x v="6"/>
    <x v="6"/>
    <x v="11"/>
    <d v="2022-10-25T00:00:00"/>
    <m/>
    <n v="22"/>
    <s v="SERV/BIEN/OBRA"/>
    <x v="11"/>
    <m/>
    <x v="0"/>
    <x v="38"/>
    <x v="16"/>
    <x v="12"/>
    <x v="0"/>
    <x v="0"/>
    <x v="1"/>
    <x v="0"/>
    <s v="25/01/2023"/>
    <x v="0"/>
    <s v="15:00"/>
    <s v="RAMIRO VASQUEZ FRANCO"/>
    <x v="0"/>
    <x v="4"/>
    <d v="2022-12-06T00:00:00"/>
    <x v="4"/>
    <x v="3"/>
    <s v="CD-13"/>
    <x v="14"/>
    <x v="6"/>
    <m/>
    <x v="14"/>
    <x v="13"/>
    <x v="13"/>
    <x v="0"/>
    <n v="30"/>
    <x v="1"/>
    <x v="0"/>
    <x v="2"/>
    <x v="4"/>
    <x v="1"/>
    <m/>
    <m/>
    <x v="11"/>
    <s v="EMC/ADQ-ALM.014/2022"/>
    <n v="22300"/>
    <x v="0"/>
    <x v="38"/>
    <x v="12"/>
    <n v="1"/>
    <x v="0"/>
    <n v="0"/>
    <m/>
    <m/>
    <m/>
    <x v="0"/>
    <n v="0"/>
    <n v="0"/>
    <n v="0"/>
    <n v="1"/>
    <x v="6"/>
    <m/>
    <x v="0"/>
    <x v="3"/>
    <x v="1"/>
    <x v="3"/>
    <x v="29"/>
    <x v="12"/>
    <n v="0"/>
    <n v="0"/>
    <n v="0"/>
    <n v="5527"/>
    <n v="4973"/>
    <d v="2015-05-23T00:00:00"/>
    <m/>
    <s v="JUL"/>
    <m/>
    <m/>
    <m/>
    <s v="L"/>
    <s v="NORMAL"/>
    <s v="CONTRATO"/>
    <n v="316144"/>
    <n v="1772181"/>
    <n v="2058575"/>
    <s v="15-0517-00-568965-0-E"/>
    <m/>
    <m/>
  </r>
  <r>
    <x v="0"/>
    <x v="12"/>
    <x v="0"/>
    <s v="COTIZACION"/>
    <s v="OCTUBRE"/>
    <d v="2022-10-13T00:00:00"/>
    <s v="CO37-FRANZ MERLO"/>
    <x v="7"/>
    <s v="FLETES Y ALMACENAMIENTO"/>
    <x v="6"/>
    <x v="6"/>
    <x v="11"/>
    <d v="2022-10-25T00:00:00"/>
    <m/>
    <n v="22"/>
    <s v="SERV/BIEN/OBRA"/>
    <x v="11"/>
    <m/>
    <x v="0"/>
    <x v="38"/>
    <x v="16"/>
    <x v="12"/>
    <x v="0"/>
    <x v="0"/>
    <x v="1"/>
    <x v="0"/>
    <s v="25/01/2023"/>
    <x v="0"/>
    <s v="15:00"/>
    <s v="RAMIRO VASQUEZ FRANCO"/>
    <x v="0"/>
    <x v="4"/>
    <d v="2022-12-06T00:00:00"/>
    <x v="4"/>
    <x v="3"/>
    <s v="CD-13"/>
    <x v="14"/>
    <x v="6"/>
    <m/>
    <x v="14"/>
    <x v="13"/>
    <x v="13"/>
    <x v="0"/>
    <n v="30"/>
    <x v="1"/>
    <x v="0"/>
    <x v="2"/>
    <x v="4"/>
    <x v="1"/>
    <m/>
    <m/>
    <x v="11"/>
    <s v="EMC/ADQ-ALM.014/2022"/>
    <n v="22300"/>
    <x v="0"/>
    <x v="38"/>
    <x v="12"/>
    <n v="1"/>
    <x v="0"/>
    <n v="0"/>
    <m/>
    <m/>
    <m/>
    <x v="0"/>
    <n v="0"/>
    <n v="0"/>
    <n v="0"/>
    <n v="1"/>
    <x v="6"/>
    <m/>
    <x v="0"/>
    <x v="3"/>
    <x v="1"/>
    <x v="3"/>
    <x v="29"/>
    <x v="12"/>
    <n v="0"/>
    <n v="0"/>
    <n v="0"/>
    <n v="5527"/>
    <n v="4973"/>
    <d v="2015-05-23T00:00:00"/>
    <m/>
    <s v="JUL"/>
    <m/>
    <m/>
    <m/>
    <s v="L"/>
    <s v="NORMAL"/>
    <s v="CONTRATO"/>
    <n v="316144"/>
    <n v="1772181"/>
    <n v="2058575"/>
    <s v="15-0517-00-568965-0-E"/>
    <m/>
    <m/>
  </r>
  <r>
    <x v="0"/>
    <x v="12"/>
    <x v="0"/>
    <s v="COTIZACION"/>
    <s v="OCTUBRE"/>
    <d v="2022-10-13T00:00:00"/>
    <s v="CO37-FRANZ MERLO"/>
    <x v="7"/>
    <s v="FLETES Y ALMACENAMIENTO"/>
    <x v="6"/>
    <x v="6"/>
    <x v="11"/>
    <d v="2022-10-25T00:00:00"/>
    <m/>
    <n v="22"/>
    <s v="SERV/BIEN/OBRA"/>
    <x v="11"/>
    <m/>
    <x v="0"/>
    <x v="38"/>
    <x v="16"/>
    <x v="12"/>
    <x v="0"/>
    <x v="0"/>
    <x v="1"/>
    <x v="0"/>
    <s v="25/01/2023"/>
    <x v="0"/>
    <s v="15:00"/>
    <s v="RAMIRO VASQUEZ FRANCO"/>
    <x v="0"/>
    <x v="4"/>
    <d v="2022-12-06T00:00:00"/>
    <x v="4"/>
    <x v="3"/>
    <s v="CD-13"/>
    <x v="14"/>
    <x v="6"/>
    <m/>
    <x v="14"/>
    <x v="13"/>
    <x v="13"/>
    <x v="0"/>
    <n v="30"/>
    <x v="1"/>
    <x v="0"/>
    <x v="2"/>
    <x v="4"/>
    <x v="1"/>
    <m/>
    <m/>
    <x v="11"/>
    <s v="EMC/ADQ-ALM.014/2022"/>
    <n v="22300"/>
    <x v="0"/>
    <x v="38"/>
    <x v="12"/>
    <n v="1"/>
    <x v="0"/>
    <n v="0"/>
    <m/>
    <m/>
    <m/>
    <x v="0"/>
    <n v="0"/>
    <n v="0"/>
    <n v="0"/>
    <n v="1"/>
    <x v="6"/>
    <m/>
    <x v="0"/>
    <x v="3"/>
    <x v="1"/>
    <x v="3"/>
    <x v="29"/>
    <x v="12"/>
    <n v="0"/>
    <n v="0"/>
    <n v="0"/>
    <n v="5527"/>
    <n v="4973"/>
    <d v="2015-05-23T00:00:00"/>
    <m/>
    <s v="JUL"/>
    <m/>
    <m/>
    <m/>
    <s v="L"/>
    <s v="NORMAL"/>
    <s v="CONTRATO"/>
    <n v="316144"/>
    <n v="1772181"/>
    <n v="2058575"/>
    <s v="15-0517-00-568965-0-E"/>
    <m/>
    <m/>
  </r>
  <r>
    <x v="0"/>
    <x v="12"/>
    <x v="0"/>
    <s v="COTIZACION"/>
    <s v="OCTUBRE"/>
    <d v="2022-10-13T00:00:00"/>
    <s v="CO37-FRANZ MERLO"/>
    <x v="7"/>
    <s v="FLETES Y ALMACENAMIENTO"/>
    <x v="6"/>
    <x v="6"/>
    <x v="11"/>
    <d v="2022-10-25T00:00:00"/>
    <m/>
    <n v="22"/>
    <s v="SERV/BIEN/OBRA"/>
    <x v="11"/>
    <m/>
    <x v="0"/>
    <x v="38"/>
    <x v="16"/>
    <x v="12"/>
    <x v="0"/>
    <x v="0"/>
    <x v="1"/>
    <x v="0"/>
    <s v="25/01/2023"/>
    <x v="0"/>
    <s v="15:00"/>
    <s v="RAMIRO VASQUEZ FRANCO"/>
    <x v="0"/>
    <x v="4"/>
    <d v="2022-12-06T00:00:00"/>
    <x v="4"/>
    <x v="3"/>
    <s v="CD-13"/>
    <x v="14"/>
    <x v="6"/>
    <m/>
    <x v="14"/>
    <x v="13"/>
    <x v="13"/>
    <x v="0"/>
    <n v="30"/>
    <x v="1"/>
    <x v="0"/>
    <x v="2"/>
    <x v="4"/>
    <x v="1"/>
    <m/>
    <m/>
    <x v="11"/>
    <s v="EMC/ADQ-ALM.014/2022"/>
    <n v="22300"/>
    <x v="0"/>
    <x v="38"/>
    <x v="12"/>
    <n v="1"/>
    <x v="0"/>
    <n v="0"/>
    <m/>
    <m/>
    <m/>
    <x v="0"/>
    <n v="0"/>
    <n v="0"/>
    <n v="0"/>
    <n v="1"/>
    <x v="6"/>
    <m/>
    <x v="0"/>
    <x v="3"/>
    <x v="1"/>
    <x v="3"/>
    <x v="29"/>
    <x v="12"/>
    <n v="0"/>
    <n v="0"/>
    <n v="0"/>
    <n v="5527"/>
    <n v="4973"/>
    <d v="2015-05-23T00:00:00"/>
    <m/>
    <s v="JUL"/>
    <m/>
    <m/>
    <m/>
    <s v="L"/>
    <s v="NORMAL"/>
    <s v="CONTRATO"/>
    <n v="316144"/>
    <n v="1772181"/>
    <n v="2058575"/>
    <s v="15-0517-00-568965-0-E"/>
    <m/>
    <m/>
  </r>
  <r>
    <x v="0"/>
    <x v="12"/>
    <x v="0"/>
    <s v="COTIZACION"/>
    <s v="OCTUBRE"/>
    <d v="2022-10-13T00:00:00"/>
    <s v="CO37-FRANZ MERLO"/>
    <x v="7"/>
    <s v="FLETES Y ALMACENAMIENTO"/>
    <x v="6"/>
    <x v="6"/>
    <x v="11"/>
    <d v="2022-10-25T00:00:00"/>
    <m/>
    <n v="22"/>
    <s v="SERV/BIEN/OBRA"/>
    <x v="11"/>
    <m/>
    <x v="0"/>
    <x v="38"/>
    <x v="16"/>
    <x v="12"/>
    <x v="0"/>
    <x v="0"/>
    <x v="1"/>
    <x v="0"/>
    <s v="25/01/2023"/>
    <x v="0"/>
    <s v="15:00"/>
    <s v="RAMIRO VASQUEZ FRANCO"/>
    <x v="0"/>
    <x v="4"/>
    <d v="2022-12-06T00:00:00"/>
    <x v="4"/>
    <x v="3"/>
    <s v="CD-13"/>
    <x v="14"/>
    <x v="6"/>
    <m/>
    <x v="14"/>
    <x v="13"/>
    <x v="13"/>
    <x v="0"/>
    <n v="30"/>
    <x v="1"/>
    <x v="0"/>
    <x v="2"/>
    <x v="4"/>
    <x v="1"/>
    <m/>
    <m/>
    <x v="11"/>
    <s v="EMC/ADQ-ALM.014/2022"/>
    <n v="22300"/>
    <x v="0"/>
    <x v="38"/>
    <x v="12"/>
    <n v="1"/>
    <x v="0"/>
    <n v="0"/>
    <m/>
    <m/>
    <m/>
    <x v="0"/>
    <n v="0"/>
    <n v="0"/>
    <n v="0"/>
    <n v="1"/>
    <x v="6"/>
    <m/>
    <x v="0"/>
    <x v="3"/>
    <x v="1"/>
    <x v="3"/>
    <x v="29"/>
    <x v="12"/>
    <n v="0"/>
    <n v="0"/>
    <n v="0"/>
    <n v="5527"/>
    <n v="4973"/>
    <d v="2015-05-23T00:00:00"/>
    <m/>
    <s v="JUL"/>
    <m/>
    <m/>
    <m/>
    <s v="L"/>
    <s v="NORMAL"/>
    <s v="CONTRATO"/>
    <n v="316144"/>
    <n v="1772181"/>
    <n v="2058575"/>
    <s v="15-0517-00-568965-0-E"/>
    <m/>
    <m/>
  </r>
  <r>
    <x v="0"/>
    <x v="13"/>
    <x v="0"/>
    <s v="COTIZACION"/>
    <s v="ENERO"/>
    <d v="2023-01-19T00:00:00"/>
    <s v="CO37-FRANZ MERLO"/>
    <x v="3"/>
    <s v="PRODUCTOS METÁLICOS"/>
    <x v="1"/>
    <x v="8"/>
    <x v="12"/>
    <d v="2023-01-30T00:00:00"/>
    <m/>
    <n v="46"/>
    <s v="BIEN"/>
    <x v="12"/>
    <n v="68974"/>
    <x v="0"/>
    <x v="39"/>
    <x v="25"/>
    <x v="5"/>
    <x v="8"/>
    <x v="0"/>
    <x v="0"/>
    <x v="4"/>
    <s v="08/02/2023"/>
    <x v="0"/>
    <s v="15:00"/>
    <s v="ANGELO IVAN BERNAL PANOZO"/>
    <x v="5"/>
    <x v="5"/>
    <m/>
    <x v="0"/>
    <x v="0"/>
    <m/>
    <x v="0"/>
    <x v="0"/>
    <m/>
    <x v="0"/>
    <x v="0"/>
    <x v="0"/>
    <x v="0"/>
    <m/>
    <x v="0"/>
    <x v="0"/>
    <x v="0"/>
    <x v="0"/>
    <x v="0"/>
    <m/>
    <m/>
    <x v="12"/>
    <s v="ADQ/MINA-005/2023"/>
    <n v="34600"/>
    <x v="0"/>
    <x v="39"/>
    <x v="5"/>
    <n v="40"/>
    <x v="0"/>
    <n v="0"/>
    <m/>
    <m/>
    <m/>
    <x v="0"/>
    <n v="0"/>
    <n v="0"/>
    <n v="0"/>
    <n v="40"/>
    <x v="0"/>
    <m/>
    <x v="0"/>
    <x v="0"/>
    <x v="0"/>
    <x v="0"/>
    <x v="40"/>
    <x v="0"/>
    <n v="0"/>
    <n v="0"/>
    <n v="0"/>
    <n v="5527"/>
    <n v="4973"/>
    <d v="2015-05-24T00:00:00"/>
    <m/>
    <s v="AGO"/>
    <m/>
    <m/>
    <m/>
    <s v="L"/>
    <s v="NORMAL"/>
    <s v="OC"/>
    <n v="316144"/>
    <n v="1772181"/>
    <n v="2058575"/>
    <s v="15-0517-00-568965-0-E"/>
    <m/>
    <m/>
  </r>
  <r>
    <x v="0"/>
    <x v="13"/>
    <x v="0"/>
    <s v="COTIZACION"/>
    <s v="ENERO"/>
    <d v="2023-01-19T00:00:00"/>
    <s v="CO37-FRANZ MERLO"/>
    <x v="3"/>
    <s v="PRODUCTOS METÁLICOS"/>
    <x v="1"/>
    <x v="8"/>
    <x v="12"/>
    <d v="2023-01-30T00:00:00"/>
    <m/>
    <n v="46"/>
    <s v="BIEN"/>
    <x v="12"/>
    <m/>
    <x v="1"/>
    <x v="40"/>
    <x v="26"/>
    <x v="5"/>
    <x v="0"/>
    <x v="0"/>
    <x v="0"/>
    <x v="4"/>
    <s v="08/02/2023"/>
    <x v="0"/>
    <s v="15:00"/>
    <s v="ANGELO IVAN BERNAL PANOZO"/>
    <x v="5"/>
    <x v="5"/>
    <m/>
    <x v="0"/>
    <x v="0"/>
    <m/>
    <x v="0"/>
    <x v="0"/>
    <m/>
    <x v="0"/>
    <x v="0"/>
    <x v="0"/>
    <x v="0"/>
    <m/>
    <x v="0"/>
    <x v="0"/>
    <x v="0"/>
    <x v="0"/>
    <x v="0"/>
    <m/>
    <m/>
    <x v="12"/>
    <s v="ADQ/MINA-005/2023"/>
    <n v="34600"/>
    <x v="1"/>
    <x v="40"/>
    <x v="5"/>
    <n v="20"/>
    <x v="0"/>
    <n v="0"/>
    <m/>
    <m/>
    <m/>
    <x v="0"/>
    <n v="0"/>
    <n v="0"/>
    <n v="0"/>
    <n v="20"/>
    <x v="0"/>
    <m/>
    <x v="0"/>
    <x v="0"/>
    <x v="0"/>
    <x v="0"/>
    <x v="41"/>
    <x v="0"/>
    <n v="0"/>
    <n v="0"/>
    <n v="0"/>
    <n v="5527"/>
    <n v="4973"/>
    <d v="2015-05-25T00:00:00"/>
    <m/>
    <s v="SEP"/>
    <m/>
    <m/>
    <m/>
    <s v="L"/>
    <s v="NORMAL"/>
    <s v="OC"/>
    <n v="316144"/>
    <n v="1772181"/>
    <n v="2058575"/>
    <s v="15-0517-00-568965-0-E"/>
    <m/>
    <m/>
  </r>
  <r>
    <x v="0"/>
    <x v="13"/>
    <x v="0"/>
    <s v="COTIZACION"/>
    <s v="ENERO"/>
    <d v="2023-01-19T00:00:00"/>
    <s v="CO37-FRANZ MERLO"/>
    <x v="3"/>
    <s v="PRODUCTOS METÁLICOS"/>
    <x v="1"/>
    <x v="8"/>
    <x v="12"/>
    <d v="2023-01-30T00:00:00"/>
    <m/>
    <n v="46"/>
    <s v="BIEN"/>
    <x v="12"/>
    <m/>
    <x v="2"/>
    <x v="41"/>
    <x v="9"/>
    <x v="5"/>
    <x v="0"/>
    <x v="0"/>
    <x v="0"/>
    <x v="4"/>
    <s v="08/02/2023"/>
    <x v="0"/>
    <s v="15:00"/>
    <s v="ANGELO IVAN BERNAL PANOZO"/>
    <x v="5"/>
    <x v="5"/>
    <m/>
    <x v="0"/>
    <x v="0"/>
    <m/>
    <x v="0"/>
    <x v="0"/>
    <m/>
    <x v="0"/>
    <x v="0"/>
    <x v="0"/>
    <x v="0"/>
    <m/>
    <x v="0"/>
    <x v="0"/>
    <x v="0"/>
    <x v="0"/>
    <x v="0"/>
    <m/>
    <m/>
    <x v="12"/>
    <s v="ADQ/MINA-005/2023"/>
    <n v="34600"/>
    <x v="2"/>
    <x v="41"/>
    <x v="5"/>
    <n v="10"/>
    <x v="0"/>
    <n v="0"/>
    <m/>
    <m/>
    <m/>
    <x v="0"/>
    <n v="0"/>
    <n v="0"/>
    <n v="0"/>
    <n v="10"/>
    <x v="0"/>
    <m/>
    <x v="0"/>
    <x v="0"/>
    <x v="0"/>
    <x v="0"/>
    <x v="42"/>
    <x v="0"/>
    <n v="0"/>
    <n v="0"/>
    <n v="0"/>
    <n v="5527"/>
    <n v="4973"/>
    <d v="2015-05-26T00:00:00"/>
    <m/>
    <s v="OCT"/>
    <m/>
    <m/>
    <m/>
    <s v="L"/>
    <s v="NORMAL"/>
    <s v="OC"/>
    <n v="316144"/>
    <n v="1772181"/>
    <n v="2058575"/>
    <s v="15-0517-00-568965-0-E"/>
    <m/>
    <m/>
  </r>
  <r>
    <x v="0"/>
    <x v="13"/>
    <x v="0"/>
    <s v="COTIZACION"/>
    <s v="ENERO"/>
    <d v="2023-01-19T00:00:00"/>
    <s v="CO37-FRANZ MERLO"/>
    <x v="3"/>
    <s v="PRODUCTOS METÁLICOS"/>
    <x v="1"/>
    <x v="8"/>
    <x v="12"/>
    <d v="2023-01-30T00:00:00"/>
    <m/>
    <n v="46"/>
    <s v="BIEN"/>
    <x v="12"/>
    <m/>
    <x v="3"/>
    <x v="42"/>
    <x v="27"/>
    <x v="5"/>
    <x v="0"/>
    <x v="0"/>
    <x v="0"/>
    <x v="4"/>
    <s v="08/02/2023"/>
    <x v="0"/>
    <s v="15:00"/>
    <s v="ANGELO IVAN BERNAL PANOZO"/>
    <x v="5"/>
    <x v="5"/>
    <m/>
    <x v="0"/>
    <x v="0"/>
    <m/>
    <x v="0"/>
    <x v="0"/>
    <m/>
    <x v="0"/>
    <x v="0"/>
    <x v="0"/>
    <x v="0"/>
    <m/>
    <x v="0"/>
    <x v="0"/>
    <x v="0"/>
    <x v="0"/>
    <x v="0"/>
    <m/>
    <m/>
    <x v="12"/>
    <s v="ADQ/MINA-005/2023"/>
    <n v="34600"/>
    <x v="3"/>
    <x v="42"/>
    <x v="5"/>
    <n v="5"/>
    <x v="0"/>
    <n v="0"/>
    <m/>
    <m/>
    <m/>
    <x v="0"/>
    <n v="0"/>
    <n v="0"/>
    <n v="0"/>
    <n v="5"/>
    <x v="0"/>
    <m/>
    <x v="0"/>
    <x v="0"/>
    <x v="0"/>
    <x v="0"/>
    <x v="43"/>
    <x v="0"/>
    <n v="0"/>
    <n v="0"/>
    <n v="0"/>
    <n v="5527"/>
    <n v="4973"/>
    <d v="2015-05-27T00:00:00"/>
    <m/>
    <s v="NOV"/>
    <m/>
    <m/>
    <m/>
    <s v="L"/>
    <s v="NORMAL"/>
    <s v="OC"/>
    <n v="316144"/>
    <n v="1772181"/>
    <n v="2058575"/>
    <s v="15-0517-00-568965-0-E"/>
    <m/>
    <m/>
  </r>
  <r>
    <x v="0"/>
    <x v="14"/>
    <x v="0"/>
    <s v="COTIZACION"/>
    <s v="ENERO"/>
    <d v="2023-01-19T00:00:00"/>
    <s v="CO37-FRANZ MERLO"/>
    <x v="3"/>
    <s v="PRODUCTOS METÁLICOS"/>
    <x v="1"/>
    <x v="8"/>
    <x v="13"/>
    <d v="2023-01-30T00:00:00"/>
    <m/>
    <n v="60"/>
    <s v="BIEN"/>
    <x v="13"/>
    <n v="247072.4"/>
    <x v="0"/>
    <x v="43"/>
    <x v="28"/>
    <x v="5"/>
    <x v="9"/>
    <x v="0"/>
    <x v="0"/>
    <x v="4"/>
    <s v="08/02/2023"/>
    <x v="0"/>
    <s v="15:00"/>
    <s v="ANGELO IVAN BERNAL PANOZO"/>
    <x v="5"/>
    <x v="5"/>
    <m/>
    <x v="0"/>
    <x v="0"/>
    <m/>
    <x v="0"/>
    <x v="0"/>
    <m/>
    <x v="0"/>
    <x v="0"/>
    <x v="0"/>
    <x v="0"/>
    <m/>
    <x v="0"/>
    <x v="0"/>
    <x v="0"/>
    <x v="0"/>
    <x v="0"/>
    <m/>
    <m/>
    <x v="13"/>
    <s v="ADQ/MINA-009/2023"/>
    <n v="34600"/>
    <x v="0"/>
    <x v="43"/>
    <x v="5"/>
    <n v="400"/>
    <x v="0"/>
    <n v="0"/>
    <m/>
    <m/>
    <m/>
    <x v="0"/>
    <n v="0"/>
    <n v="0"/>
    <n v="0"/>
    <n v="400"/>
    <x v="0"/>
    <m/>
    <x v="0"/>
    <x v="0"/>
    <x v="0"/>
    <x v="0"/>
    <x v="44"/>
    <x v="0"/>
    <n v="0"/>
    <n v="0"/>
    <n v="0"/>
    <n v="5527"/>
    <n v="4973"/>
    <d v="2015-05-28T00:00:00"/>
    <m/>
    <s v="DIC"/>
    <m/>
    <m/>
    <m/>
    <s v="L"/>
    <s v="NORMAL"/>
    <s v="OC"/>
    <n v="316144"/>
    <n v="1772181"/>
    <n v="2058575"/>
    <s v="15-0517-00-568965-0-E"/>
    <m/>
    <m/>
  </r>
  <r>
    <x v="0"/>
    <x v="14"/>
    <x v="0"/>
    <s v="COTIZACION"/>
    <s v="ENERO"/>
    <d v="2023-01-19T00:00:00"/>
    <s v="CO37-FRANZ MERLO"/>
    <x v="3"/>
    <s v="PRODUCTOS METÁLICOS"/>
    <x v="1"/>
    <x v="8"/>
    <x v="13"/>
    <d v="2023-01-30T00:00:00"/>
    <m/>
    <n v="60"/>
    <s v="BIEN"/>
    <x v="13"/>
    <m/>
    <x v="1"/>
    <x v="44"/>
    <x v="23"/>
    <x v="5"/>
    <x v="0"/>
    <x v="0"/>
    <x v="0"/>
    <x v="4"/>
    <s v="08/02/2023"/>
    <x v="0"/>
    <s v="15:00"/>
    <s v="ANGELO IVAN BERNAL PANOZO"/>
    <x v="5"/>
    <x v="5"/>
    <m/>
    <x v="0"/>
    <x v="0"/>
    <m/>
    <x v="0"/>
    <x v="0"/>
    <m/>
    <x v="0"/>
    <x v="0"/>
    <x v="0"/>
    <x v="0"/>
    <m/>
    <x v="0"/>
    <x v="0"/>
    <x v="0"/>
    <x v="0"/>
    <x v="0"/>
    <m/>
    <m/>
    <x v="13"/>
    <s v="ADQ/MINA-009/2023"/>
    <n v="34600"/>
    <x v="1"/>
    <x v="44"/>
    <x v="5"/>
    <n v="200"/>
    <x v="0"/>
    <n v="0"/>
    <m/>
    <m/>
    <m/>
    <x v="0"/>
    <n v="0"/>
    <n v="0"/>
    <n v="0"/>
    <n v="200"/>
    <x v="0"/>
    <m/>
    <x v="0"/>
    <x v="0"/>
    <x v="0"/>
    <x v="0"/>
    <x v="45"/>
    <x v="0"/>
    <n v="0"/>
    <n v="0"/>
    <n v="0"/>
    <n v="5527"/>
    <n v="4973"/>
    <d v="2015-05-29T00:00:00"/>
    <m/>
    <s v="ENE"/>
    <m/>
    <m/>
    <m/>
    <s v="L"/>
    <s v="NORMAL"/>
    <s v="OC"/>
    <n v="316144"/>
    <n v="1772181"/>
    <n v="2058575"/>
    <s v="15-0517-00-568965-0-E"/>
    <m/>
    <m/>
  </r>
  <r>
    <x v="0"/>
    <x v="14"/>
    <x v="0"/>
    <s v="COTIZACION"/>
    <s v="ENERO"/>
    <d v="2023-01-19T00:00:00"/>
    <s v="CO37-FRANZ MERLO"/>
    <x v="3"/>
    <s v="PRODUCTOS METÁLICOS"/>
    <x v="1"/>
    <x v="8"/>
    <x v="13"/>
    <d v="2023-01-30T00:00:00"/>
    <m/>
    <n v="60"/>
    <s v="BIEN"/>
    <x v="13"/>
    <m/>
    <x v="2"/>
    <x v="45"/>
    <x v="29"/>
    <x v="5"/>
    <x v="0"/>
    <x v="0"/>
    <x v="0"/>
    <x v="4"/>
    <s v="08/02/2023"/>
    <x v="0"/>
    <s v="15:00"/>
    <s v="ANGELO IVAN BERNAL PANOZO"/>
    <x v="5"/>
    <x v="5"/>
    <m/>
    <x v="0"/>
    <x v="0"/>
    <m/>
    <x v="0"/>
    <x v="0"/>
    <m/>
    <x v="0"/>
    <x v="0"/>
    <x v="0"/>
    <x v="0"/>
    <m/>
    <x v="0"/>
    <x v="0"/>
    <x v="0"/>
    <x v="0"/>
    <x v="0"/>
    <m/>
    <m/>
    <x v="13"/>
    <s v="ADQ/MINA-009/2023"/>
    <n v="34600"/>
    <x v="2"/>
    <x v="45"/>
    <x v="5"/>
    <n v="4"/>
    <x v="0"/>
    <n v="0"/>
    <m/>
    <m/>
    <m/>
    <x v="0"/>
    <n v="0"/>
    <n v="0"/>
    <n v="0"/>
    <n v="4"/>
    <x v="0"/>
    <m/>
    <x v="0"/>
    <x v="0"/>
    <x v="0"/>
    <x v="0"/>
    <x v="46"/>
    <x v="0"/>
    <n v="0"/>
    <n v="0"/>
    <n v="0"/>
    <n v="5527"/>
    <n v="4973"/>
    <d v="2015-05-30T00:00:00"/>
    <m/>
    <s v="FEB"/>
    <m/>
    <m/>
    <m/>
    <s v="L"/>
    <s v="NORMAL"/>
    <s v="OC"/>
    <n v="316144"/>
    <n v="1772181"/>
    <n v="2058575"/>
    <s v="15-0517-00-568965-0-E"/>
    <m/>
    <m/>
  </r>
  <r>
    <x v="0"/>
    <x v="15"/>
    <x v="0"/>
    <s v="COTIZACION"/>
    <s v="ENERO"/>
    <d v="2023-01-17T00:00:00"/>
    <s v="CO37-FRANZ MERLO"/>
    <x v="4"/>
    <s v="PRENDAS DE VESTIR"/>
    <x v="4"/>
    <x v="4"/>
    <x v="14"/>
    <d v="2023-01-30T00:00:00"/>
    <m/>
    <n v="47"/>
    <s v="BIEN"/>
    <x v="14"/>
    <n v="8750"/>
    <x v="0"/>
    <x v="46"/>
    <x v="30"/>
    <x v="10"/>
    <x v="10"/>
    <x v="0"/>
    <x v="1"/>
    <x v="4"/>
    <s v="08/02/2023"/>
    <x v="0"/>
    <s v="15:00"/>
    <s v="DAVID B. ZAMBRANA PINTO"/>
    <x v="0"/>
    <x v="0"/>
    <m/>
    <x v="0"/>
    <x v="0"/>
    <m/>
    <x v="0"/>
    <x v="0"/>
    <m/>
    <x v="0"/>
    <x v="0"/>
    <x v="0"/>
    <x v="0"/>
    <m/>
    <x v="0"/>
    <x v="0"/>
    <x v="0"/>
    <x v="0"/>
    <x v="0"/>
    <m/>
    <m/>
    <x v="14"/>
    <s v="SIMA-007/2023"/>
    <n v="33300"/>
    <x v="0"/>
    <x v="46"/>
    <x v="10"/>
    <n v="700"/>
    <x v="0"/>
    <n v="0"/>
    <m/>
    <m/>
    <m/>
    <x v="0"/>
    <n v="0"/>
    <n v="0"/>
    <n v="0"/>
    <n v="700"/>
    <x v="0"/>
    <m/>
    <x v="0"/>
    <x v="0"/>
    <x v="0"/>
    <x v="0"/>
    <x v="47"/>
    <x v="0"/>
    <n v="0"/>
    <n v="0"/>
    <n v="0"/>
    <n v="5527"/>
    <n v="4973"/>
    <d v="2015-05-31T00:00:00"/>
    <m/>
    <s v="MAR"/>
    <m/>
    <m/>
    <m/>
    <s v="L"/>
    <s v="NORMAL"/>
    <s v="OC"/>
    <n v="316144"/>
    <n v="1772181"/>
    <n v="2058575"/>
    <s v="15-0517-00-568965-0-E"/>
    <m/>
    <m/>
  </r>
  <r>
    <x v="0"/>
    <x v="16"/>
    <x v="0"/>
    <s v="COTIZACION"/>
    <s v="ENERO"/>
    <d v="2023-01-17T00:00:00"/>
    <s v="CO37-FRANZ MERLO"/>
    <x v="8"/>
    <s v="PRODUCTOS DE CUERO Y CAUCHO"/>
    <x v="4"/>
    <x v="4"/>
    <x v="14"/>
    <d v="2023-01-30T00:00:00"/>
    <m/>
    <n v="49"/>
    <s v="BIEN"/>
    <x v="15"/>
    <n v="6800"/>
    <x v="0"/>
    <x v="47"/>
    <x v="26"/>
    <x v="10"/>
    <x v="11"/>
    <x v="0"/>
    <x v="1"/>
    <x v="4"/>
    <s v="08/02/2023"/>
    <x v="0"/>
    <s v="15:00"/>
    <s v="DAVID B. ZAMBRANA PINTO"/>
    <x v="0"/>
    <x v="0"/>
    <m/>
    <x v="0"/>
    <x v="0"/>
    <m/>
    <x v="0"/>
    <x v="0"/>
    <m/>
    <x v="0"/>
    <x v="0"/>
    <x v="0"/>
    <x v="0"/>
    <m/>
    <x v="0"/>
    <x v="0"/>
    <x v="0"/>
    <x v="0"/>
    <x v="0"/>
    <m/>
    <m/>
    <x v="15"/>
    <s v="SIMA-007/2023"/>
    <n v="34400"/>
    <x v="0"/>
    <x v="47"/>
    <x v="10"/>
    <n v="20"/>
    <x v="0"/>
    <n v="0"/>
    <m/>
    <m/>
    <m/>
    <x v="0"/>
    <n v="0"/>
    <n v="0"/>
    <n v="0"/>
    <n v="20"/>
    <x v="0"/>
    <m/>
    <x v="0"/>
    <x v="0"/>
    <x v="0"/>
    <x v="0"/>
    <x v="48"/>
    <x v="0"/>
    <n v="0"/>
    <n v="0"/>
    <n v="0"/>
    <n v="5527"/>
    <n v="4973"/>
    <d v="2015-06-01T00:00:00"/>
    <m/>
    <s v="ABR"/>
    <m/>
    <m/>
    <m/>
    <s v="L"/>
    <s v="NORMAL"/>
    <s v="OC"/>
    <n v="316144"/>
    <n v="1772181"/>
    <n v="2058575"/>
    <s v="15-0517-00-568965-0-E"/>
    <m/>
    <m/>
  </r>
  <r>
    <x v="0"/>
    <x v="17"/>
    <x v="0"/>
    <s v="COTIZACION"/>
    <s v="ENERO"/>
    <d v="2023-01-17T00:00:00"/>
    <s v="CO37-FRANZ MERLO"/>
    <x v="4"/>
    <s v="PRENDAS DE VESTIR"/>
    <x v="4"/>
    <x v="4"/>
    <x v="15"/>
    <d v="2023-01-30T00:00:00"/>
    <m/>
    <n v="48"/>
    <s v="BIEN"/>
    <x v="16"/>
    <n v="6000"/>
    <x v="0"/>
    <x v="48"/>
    <x v="3"/>
    <x v="10"/>
    <x v="12"/>
    <x v="0"/>
    <x v="1"/>
    <x v="4"/>
    <s v="08/02/2023"/>
    <x v="0"/>
    <s v="15:00"/>
    <s v="DAVID B. ZAMBRANA PINTO"/>
    <x v="0"/>
    <x v="0"/>
    <m/>
    <x v="0"/>
    <x v="0"/>
    <m/>
    <x v="0"/>
    <x v="0"/>
    <m/>
    <x v="0"/>
    <x v="0"/>
    <x v="0"/>
    <x v="0"/>
    <m/>
    <x v="0"/>
    <x v="0"/>
    <x v="0"/>
    <x v="0"/>
    <x v="0"/>
    <m/>
    <m/>
    <x v="16"/>
    <s v="SIMA-005/2023"/>
    <n v="33300"/>
    <x v="0"/>
    <x v="48"/>
    <x v="10"/>
    <n v="12"/>
    <x v="0"/>
    <n v="0"/>
    <m/>
    <m/>
    <m/>
    <x v="0"/>
    <n v="0"/>
    <n v="0"/>
    <n v="0"/>
    <n v="12"/>
    <x v="0"/>
    <m/>
    <x v="0"/>
    <x v="0"/>
    <x v="0"/>
    <x v="0"/>
    <x v="49"/>
    <x v="0"/>
    <n v="0"/>
    <n v="0"/>
    <n v="0"/>
    <n v="5527"/>
    <n v="4973"/>
    <d v="2015-06-02T00:00:00"/>
    <m/>
    <s v="MAY"/>
    <m/>
    <m/>
    <m/>
    <s v="L"/>
    <s v="NORMAL"/>
    <s v="OC"/>
    <n v="316144"/>
    <n v="1772181"/>
    <n v="2058575"/>
    <s v="15-0517-00-568965-0-E"/>
    <m/>
    <m/>
  </r>
  <r>
    <x v="0"/>
    <x v="18"/>
    <x v="0"/>
    <s v="COTIZACION"/>
    <s v="OCTUBRE"/>
    <d v="2022-10-14T00:00:00"/>
    <s v="CO37-FRANZ MERLO"/>
    <x v="2"/>
    <s v="TRANSPORTE DE PERSONAL EN LA OPERACIÓN Y FUERA DE LA OPERACIÓN"/>
    <x v="2"/>
    <x v="2"/>
    <x v="16"/>
    <d v="2022-10-15T00:00:00"/>
    <m/>
    <n v="10"/>
    <s v="SERV/BIEN/OBRA"/>
    <x v="17"/>
    <n v="260300"/>
    <x v="0"/>
    <x v="49"/>
    <x v="16"/>
    <x v="6"/>
    <x v="0"/>
    <x v="4"/>
    <x v="0"/>
    <x v="5"/>
    <s v="12/12/2022"/>
    <x v="0"/>
    <s v="15:00"/>
    <s v="ISAAC A. ARISPE GONZALES"/>
    <x v="0"/>
    <x v="0"/>
    <d v="2022-12-30T00:00:00"/>
    <x v="5"/>
    <x v="1"/>
    <s v="CD-18"/>
    <x v="15"/>
    <x v="7"/>
    <n v="260300"/>
    <x v="15"/>
    <x v="14"/>
    <x v="14"/>
    <x v="0"/>
    <n v="30"/>
    <x v="3"/>
    <x v="0"/>
    <x v="1"/>
    <x v="5"/>
    <x v="1"/>
    <m/>
    <m/>
    <x v="17"/>
    <s v="ADQ/BISO-P-004/2022"/>
    <n v="22600"/>
    <x v="0"/>
    <x v="49"/>
    <x v="6"/>
    <n v="1"/>
    <x v="25"/>
    <n v="18390"/>
    <m/>
    <m/>
    <n v="1"/>
    <x v="22"/>
    <n v="2642.2413793103447"/>
    <n v="2642.2413793103447"/>
    <n v="2298.75"/>
    <n v="0"/>
    <x v="7"/>
    <s v="FEBRERO"/>
    <x v="2"/>
    <x v="2"/>
    <x v="6"/>
    <x v="23"/>
    <x v="28"/>
    <x v="10"/>
    <n v="-24458.7"/>
    <n v="1287.3000000000002"/>
    <n v="41561.399999999994"/>
    <n v="5527"/>
    <n v="4973"/>
    <d v="2015-06-03T00:00:00"/>
    <m/>
    <s v="JUN"/>
    <m/>
    <m/>
    <m/>
    <s v="L"/>
    <s v="NORMAL"/>
    <s v="CONTRATO"/>
    <n v="316144"/>
    <n v="1772181"/>
    <n v="2058575"/>
    <s v="15-0517-00-568965-0-E"/>
    <m/>
    <m/>
  </r>
  <r>
    <x v="0"/>
    <x v="18"/>
    <x v="0"/>
    <s v="COTIZACION"/>
    <s v="OCTUBRE"/>
    <d v="2022-10-14T00:00:00"/>
    <s v="CO37-FRANZ MERLO"/>
    <x v="2"/>
    <s v="TRANSPORTE DE PERSONAL EN LA OPERACIÓN Y FUERA DE LA OPERACIÓN"/>
    <x v="2"/>
    <x v="2"/>
    <x v="16"/>
    <d v="2022-10-15T00:00:00"/>
    <m/>
    <n v="10"/>
    <s v="SERV/BIEN/OBRA"/>
    <x v="17"/>
    <m/>
    <x v="0"/>
    <x v="49"/>
    <x v="16"/>
    <x v="6"/>
    <x v="0"/>
    <x v="4"/>
    <x v="0"/>
    <x v="5"/>
    <s v="12/12/2022"/>
    <x v="0"/>
    <s v="15:00"/>
    <s v="ISAAC A. ARISPE GONZALES"/>
    <x v="0"/>
    <x v="0"/>
    <d v="2022-12-30T00:00:00"/>
    <x v="5"/>
    <x v="1"/>
    <s v="CD-18"/>
    <x v="15"/>
    <x v="7"/>
    <m/>
    <x v="15"/>
    <x v="14"/>
    <x v="14"/>
    <x v="0"/>
    <n v="30"/>
    <x v="3"/>
    <x v="0"/>
    <x v="1"/>
    <x v="5"/>
    <x v="1"/>
    <m/>
    <m/>
    <x v="17"/>
    <s v="ADQ/BISO-P-004/2022"/>
    <n v="22600"/>
    <x v="0"/>
    <x v="49"/>
    <x v="6"/>
    <n v="1"/>
    <x v="0"/>
    <n v="0"/>
    <m/>
    <m/>
    <m/>
    <x v="0"/>
    <n v="0"/>
    <n v="0"/>
    <n v="0"/>
    <n v="1"/>
    <x v="7"/>
    <m/>
    <x v="0"/>
    <x v="3"/>
    <x v="1"/>
    <x v="3"/>
    <x v="29"/>
    <x v="13"/>
    <n v="0"/>
    <n v="0"/>
    <n v="0"/>
    <n v="5527"/>
    <n v="4973"/>
    <d v="2015-06-04T00:00:00"/>
    <m/>
    <s v="JUL"/>
    <m/>
    <m/>
    <m/>
    <s v="L"/>
    <s v="NORMAL"/>
    <s v="CONTRATO"/>
    <n v="316144"/>
    <n v="1772181"/>
    <n v="2058575"/>
    <s v="15-0517-00-568965-0-E"/>
    <m/>
    <m/>
  </r>
  <r>
    <x v="0"/>
    <x v="18"/>
    <x v="0"/>
    <s v="COTIZACION"/>
    <s v="OCTUBRE"/>
    <d v="2022-10-14T00:00:00"/>
    <s v="CO37-FRANZ MERLO"/>
    <x v="2"/>
    <s v="TRANSPORTE DE PERSONAL EN LA OPERACIÓN Y FUERA DE LA OPERACIÓN"/>
    <x v="2"/>
    <x v="2"/>
    <x v="16"/>
    <d v="2022-10-15T00:00:00"/>
    <m/>
    <n v="10"/>
    <s v="SERV/BIEN/OBRA"/>
    <x v="17"/>
    <m/>
    <x v="0"/>
    <x v="49"/>
    <x v="16"/>
    <x v="6"/>
    <x v="0"/>
    <x v="4"/>
    <x v="0"/>
    <x v="5"/>
    <s v="12/12/2022"/>
    <x v="0"/>
    <s v="15:00"/>
    <s v="ISAAC A. ARISPE GONZALES"/>
    <x v="0"/>
    <x v="0"/>
    <d v="2022-12-30T00:00:00"/>
    <x v="5"/>
    <x v="1"/>
    <s v="CD-18"/>
    <x v="15"/>
    <x v="7"/>
    <m/>
    <x v="15"/>
    <x v="14"/>
    <x v="14"/>
    <x v="0"/>
    <n v="30"/>
    <x v="3"/>
    <x v="0"/>
    <x v="1"/>
    <x v="5"/>
    <x v="1"/>
    <m/>
    <m/>
    <x v="17"/>
    <s v="ADQ/BISO-P-004/2022"/>
    <n v="22600"/>
    <x v="0"/>
    <x v="49"/>
    <x v="6"/>
    <n v="1"/>
    <x v="0"/>
    <n v="0"/>
    <m/>
    <m/>
    <m/>
    <x v="0"/>
    <n v="0"/>
    <n v="0"/>
    <n v="0"/>
    <n v="1"/>
    <x v="7"/>
    <m/>
    <x v="0"/>
    <x v="3"/>
    <x v="1"/>
    <x v="3"/>
    <x v="29"/>
    <x v="13"/>
    <n v="0"/>
    <n v="0"/>
    <n v="0"/>
    <n v="5527"/>
    <n v="4973"/>
    <d v="2015-06-05T00:00:00"/>
    <m/>
    <s v="AGO"/>
    <m/>
    <m/>
    <m/>
    <s v="L"/>
    <s v="NORMAL"/>
    <s v="CONTRATO"/>
    <n v="316144"/>
    <n v="1772181"/>
    <n v="2058575"/>
    <s v="15-0517-00-568965-0-E"/>
    <m/>
    <m/>
  </r>
  <r>
    <x v="0"/>
    <x v="18"/>
    <x v="0"/>
    <s v="COTIZACION"/>
    <s v="OCTUBRE"/>
    <d v="2022-10-14T00:00:00"/>
    <s v="CO37-FRANZ MERLO"/>
    <x v="2"/>
    <s v="TRANSPORTE DE PERSONAL EN LA OPERACIÓN Y FUERA DE LA OPERACIÓN"/>
    <x v="2"/>
    <x v="2"/>
    <x v="16"/>
    <d v="2022-10-15T00:00:00"/>
    <m/>
    <n v="10"/>
    <s v="SERV/BIEN/OBRA"/>
    <x v="17"/>
    <m/>
    <x v="0"/>
    <x v="49"/>
    <x v="16"/>
    <x v="6"/>
    <x v="0"/>
    <x v="4"/>
    <x v="0"/>
    <x v="5"/>
    <s v="12/12/2022"/>
    <x v="0"/>
    <s v="15:00"/>
    <s v="ISAAC A. ARISPE GONZALES"/>
    <x v="0"/>
    <x v="0"/>
    <d v="2022-12-30T00:00:00"/>
    <x v="5"/>
    <x v="1"/>
    <s v="CD-18"/>
    <x v="15"/>
    <x v="7"/>
    <m/>
    <x v="15"/>
    <x v="14"/>
    <x v="14"/>
    <x v="0"/>
    <n v="30"/>
    <x v="3"/>
    <x v="0"/>
    <x v="1"/>
    <x v="5"/>
    <x v="1"/>
    <m/>
    <m/>
    <x v="17"/>
    <s v="ADQ/BISO-P-004/2022"/>
    <n v="22600"/>
    <x v="0"/>
    <x v="49"/>
    <x v="6"/>
    <n v="1"/>
    <x v="0"/>
    <n v="0"/>
    <m/>
    <m/>
    <m/>
    <x v="0"/>
    <n v="0"/>
    <n v="0"/>
    <n v="0"/>
    <n v="1"/>
    <x v="7"/>
    <m/>
    <x v="0"/>
    <x v="3"/>
    <x v="1"/>
    <x v="3"/>
    <x v="29"/>
    <x v="13"/>
    <n v="0"/>
    <n v="0"/>
    <n v="0"/>
    <n v="5527"/>
    <n v="4973"/>
    <d v="2015-06-06T00:00:00"/>
    <m/>
    <s v="SEP"/>
    <m/>
    <m/>
    <m/>
    <s v="L"/>
    <s v="NORMAL"/>
    <s v="CONTRATO"/>
    <n v="316144"/>
    <n v="1772181"/>
    <n v="2058575"/>
    <s v="15-0517-00-568965-0-E"/>
    <m/>
    <m/>
  </r>
  <r>
    <x v="0"/>
    <x v="18"/>
    <x v="0"/>
    <s v="COTIZACION"/>
    <s v="OCTUBRE"/>
    <d v="2022-10-14T00:00:00"/>
    <s v="CO37-FRANZ MERLO"/>
    <x v="2"/>
    <s v="TRANSPORTE DE PERSONAL EN LA OPERACIÓN Y FUERA DE LA OPERACIÓN"/>
    <x v="2"/>
    <x v="2"/>
    <x v="16"/>
    <d v="2022-10-15T00:00:00"/>
    <m/>
    <n v="10"/>
    <s v="SERV/BIEN/OBRA"/>
    <x v="17"/>
    <m/>
    <x v="0"/>
    <x v="49"/>
    <x v="16"/>
    <x v="6"/>
    <x v="0"/>
    <x v="4"/>
    <x v="0"/>
    <x v="5"/>
    <s v="12/12/2022"/>
    <x v="0"/>
    <s v="15:00"/>
    <s v="ISAAC A. ARISPE GONZALES"/>
    <x v="0"/>
    <x v="0"/>
    <d v="2022-12-30T00:00:00"/>
    <x v="5"/>
    <x v="1"/>
    <s v="CD-18"/>
    <x v="15"/>
    <x v="7"/>
    <m/>
    <x v="15"/>
    <x v="14"/>
    <x v="14"/>
    <x v="0"/>
    <n v="30"/>
    <x v="3"/>
    <x v="0"/>
    <x v="1"/>
    <x v="5"/>
    <x v="1"/>
    <m/>
    <m/>
    <x v="17"/>
    <s v="ADQ/BISO-P-004/2022"/>
    <n v="22600"/>
    <x v="0"/>
    <x v="49"/>
    <x v="6"/>
    <n v="1"/>
    <x v="0"/>
    <n v="0"/>
    <m/>
    <m/>
    <m/>
    <x v="0"/>
    <n v="0"/>
    <n v="0"/>
    <n v="0"/>
    <n v="1"/>
    <x v="7"/>
    <m/>
    <x v="0"/>
    <x v="3"/>
    <x v="1"/>
    <x v="3"/>
    <x v="29"/>
    <x v="13"/>
    <n v="0"/>
    <n v="0"/>
    <n v="0"/>
    <n v="5527"/>
    <n v="4973"/>
    <d v="2015-06-07T00:00:00"/>
    <m/>
    <s v="OCT"/>
    <m/>
    <m/>
    <m/>
    <s v="L"/>
    <s v="NORMAL"/>
    <s v="CONTRATO"/>
    <n v="316144"/>
    <n v="1772181"/>
    <n v="2058575"/>
    <s v="15-0517-00-568965-0-E"/>
    <m/>
    <m/>
  </r>
  <r>
    <x v="0"/>
    <x v="18"/>
    <x v="0"/>
    <s v="COTIZACION"/>
    <s v="OCTUBRE"/>
    <d v="2022-10-14T00:00:00"/>
    <s v="CO37-FRANZ MERLO"/>
    <x v="2"/>
    <s v="TRANSPORTE DE PERSONAL EN LA OPERACIÓN Y FUERA DE LA OPERACIÓN"/>
    <x v="2"/>
    <x v="2"/>
    <x v="16"/>
    <d v="2022-10-15T00:00:00"/>
    <m/>
    <n v="10"/>
    <s v="SERV/BIEN/OBRA"/>
    <x v="17"/>
    <m/>
    <x v="0"/>
    <x v="49"/>
    <x v="16"/>
    <x v="6"/>
    <x v="0"/>
    <x v="4"/>
    <x v="0"/>
    <x v="5"/>
    <s v="12/12/2022"/>
    <x v="0"/>
    <s v="15:00"/>
    <s v="ISAAC A. ARISPE GONZALES"/>
    <x v="0"/>
    <x v="0"/>
    <d v="2022-12-30T00:00:00"/>
    <x v="5"/>
    <x v="1"/>
    <s v="CD-18"/>
    <x v="15"/>
    <x v="7"/>
    <m/>
    <x v="15"/>
    <x v="14"/>
    <x v="14"/>
    <x v="0"/>
    <n v="30"/>
    <x v="3"/>
    <x v="0"/>
    <x v="1"/>
    <x v="5"/>
    <x v="1"/>
    <m/>
    <m/>
    <x v="17"/>
    <s v="ADQ/BISO-P-004/2022"/>
    <n v="22600"/>
    <x v="0"/>
    <x v="49"/>
    <x v="6"/>
    <n v="1"/>
    <x v="0"/>
    <n v="0"/>
    <m/>
    <m/>
    <m/>
    <x v="0"/>
    <n v="0"/>
    <n v="0"/>
    <n v="0"/>
    <n v="1"/>
    <x v="7"/>
    <m/>
    <x v="0"/>
    <x v="3"/>
    <x v="1"/>
    <x v="3"/>
    <x v="29"/>
    <x v="13"/>
    <n v="0"/>
    <n v="0"/>
    <n v="0"/>
    <n v="5527"/>
    <n v="4973"/>
    <d v="2015-06-08T00:00:00"/>
    <m/>
    <s v="NOV"/>
    <m/>
    <m/>
    <m/>
    <s v="L"/>
    <s v="NORMAL"/>
    <s v="CONTRATO"/>
    <n v="316144"/>
    <n v="1772181"/>
    <n v="2058575"/>
    <s v="15-0517-00-568965-0-E"/>
    <m/>
    <m/>
  </r>
  <r>
    <x v="0"/>
    <x v="18"/>
    <x v="0"/>
    <s v="COTIZACION"/>
    <s v="OCTUBRE"/>
    <d v="2022-10-14T00:00:00"/>
    <s v="CO37-FRANZ MERLO"/>
    <x v="2"/>
    <s v="TRANSPORTE DE PERSONAL EN LA OPERACIÓN Y FUERA DE LA OPERACIÓN"/>
    <x v="2"/>
    <x v="2"/>
    <x v="16"/>
    <d v="2022-10-15T00:00:00"/>
    <m/>
    <n v="10"/>
    <s v="SERV/BIEN/OBRA"/>
    <x v="17"/>
    <m/>
    <x v="0"/>
    <x v="49"/>
    <x v="16"/>
    <x v="6"/>
    <x v="0"/>
    <x v="4"/>
    <x v="0"/>
    <x v="5"/>
    <s v="12/12/2022"/>
    <x v="0"/>
    <s v="15:00"/>
    <s v="ISAAC A. ARISPE GONZALES"/>
    <x v="0"/>
    <x v="0"/>
    <d v="2022-12-30T00:00:00"/>
    <x v="5"/>
    <x v="1"/>
    <s v="CD-18"/>
    <x v="15"/>
    <x v="7"/>
    <m/>
    <x v="15"/>
    <x v="14"/>
    <x v="14"/>
    <x v="0"/>
    <n v="30"/>
    <x v="3"/>
    <x v="0"/>
    <x v="1"/>
    <x v="5"/>
    <x v="1"/>
    <m/>
    <m/>
    <x v="17"/>
    <s v="ADQ/BISO-P-004/2022"/>
    <n v="22600"/>
    <x v="0"/>
    <x v="49"/>
    <x v="6"/>
    <n v="1"/>
    <x v="0"/>
    <n v="0"/>
    <m/>
    <m/>
    <m/>
    <x v="0"/>
    <n v="0"/>
    <n v="0"/>
    <n v="0"/>
    <n v="1"/>
    <x v="7"/>
    <m/>
    <x v="0"/>
    <x v="3"/>
    <x v="1"/>
    <x v="3"/>
    <x v="29"/>
    <x v="13"/>
    <n v="0"/>
    <n v="0"/>
    <n v="0"/>
    <n v="5527"/>
    <n v="4973"/>
    <d v="2015-06-09T00:00:00"/>
    <m/>
    <s v="DIC"/>
    <m/>
    <m/>
    <m/>
    <s v="L"/>
    <s v="NORMAL"/>
    <s v="CONTRATO"/>
    <n v="316144"/>
    <n v="1772181"/>
    <n v="2058575"/>
    <s v="15-0517-00-568965-0-E"/>
    <m/>
    <m/>
  </r>
  <r>
    <x v="0"/>
    <x v="18"/>
    <x v="0"/>
    <s v="COTIZACION"/>
    <s v="OCTUBRE"/>
    <d v="2022-10-14T00:00:00"/>
    <s v="CO37-FRANZ MERLO"/>
    <x v="2"/>
    <s v="TRANSPORTE DE PERSONAL EN LA OPERACIÓN Y FUERA DE LA OPERACIÓN"/>
    <x v="2"/>
    <x v="2"/>
    <x v="16"/>
    <d v="2022-10-15T00:00:00"/>
    <m/>
    <n v="10"/>
    <s v="SERV/BIEN/OBRA"/>
    <x v="17"/>
    <m/>
    <x v="0"/>
    <x v="49"/>
    <x v="16"/>
    <x v="6"/>
    <x v="0"/>
    <x v="4"/>
    <x v="0"/>
    <x v="5"/>
    <s v="12/12/2022"/>
    <x v="0"/>
    <s v="15:00"/>
    <s v="ISAAC A. ARISPE GONZALES"/>
    <x v="0"/>
    <x v="0"/>
    <d v="2022-12-30T00:00:00"/>
    <x v="5"/>
    <x v="1"/>
    <s v="CD-18"/>
    <x v="15"/>
    <x v="7"/>
    <m/>
    <x v="15"/>
    <x v="14"/>
    <x v="14"/>
    <x v="0"/>
    <n v="30"/>
    <x v="3"/>
    <x v="0"/>
    <x v="1"/>
    <x v="5"/>
    <x v="1"/>
    <m/>
    <m/>
    <x v="17"/>
    <s v="ADQ/BISO-P-004/2022"/>
    <n v="22600"/>
    <x v="0"/>
    <x v="49"/>
    <x v="6"/>
    <n v="1"/>
    <x v="0"/>
    <n v="0"/>
    <m/>
    <m/>
    <m/>
    <x v="0"/>
    <n v="0"/>
    <n v="0"/>
    <n v="0"/>
    <n v="1"/>
    <x v="7"/>
    <m/>
    <x v="0"/>
    <x v="3"/>
    <x v="1"/>
    <x v="3"/>
    <x v="29"/>
    <x v="13"/>
    <n v="0"/>
    <n v="0"/>
    <n v="0"/>
    <n v="5527"/>
    <n v="4973"/>
    <d v="2015-06-10T00:00:00"/>
    <m/>
    <s v="ENE"/>
    <m/>
    <m/>
    <m/>
    <s v="L"/>
    <s v="NORMAL"/>
    <s v="CONTRATO"/>
    <n v="316144"/>
    <n v="1772181"/>
    <n v="2058575"/>
    <s v="15-0517-00-568965-0-E"/>
    <m/>
    <m/>
  </r>
  <r>
    <x v="0"/>
    <x v="18"/>
    <x v="0"/>
    <s v="COTIZACION"/>
    <s v="OCTUBRE"/>
    <d v="2022-10-14T00:00:00"/>
    <s v="CO37-FRANZ MERLO"/>
    <x v="2"/>
    <s v="TRANSPORTE DE PERSONAL EN LA OPERACIÓN Y FUERA DE LA OPERACIÓN"/>
    <x v="2"/>
    <x v="2"/>
    <x v="16"/>
    <d v="2022-10-15T00:00:00"/>
    <m/>
    <n v="10"/>
    <s v="SERV/BIEN/OBRA"/>
    <x v="17"/>
    <m/>
    <x v="0"/>
    <x v="49"/>
    <x v="16"/>
    <x v="6"/>
    <x v="0"/>
    <x v="4"/>
    <x v="0"/>
    <x v="5"/>
    <s v="12/12/2022"/>
    <x v="0"/>
    <s v="15:00"/>
    <s v="ISAAC A. ARISPE GONZALES"/>
    <x v="0"/>
    <x v="0"/>
    <d v="2022-12-30T00:00:00"/>
    <x v="5"/>
    <x v="1"/>
    <s v="CD-18"/>
    <x v="15"/>
    <x v="7"/>
    <m/>
    <x v="15"/>
    <x v="14"/>
    <x v="14"/>
    <x v="0"/>
    <n v="30"/>
    <x v="3"/>
    <x v="0"/>
    <x v="1"/>
    <x v="5"/>
    <x v="1"/>
    <m/>
    <m/>
    <x v="17"/>
    <s v="ADQ/BISO-P-004/2022"/>
    <n v="22600"/>
    <x v="0"/>
    <x v="49"/>
    <x v="6"/>
    <n v="1"/>
    <x v="0"/>
    <n v="0"/>
    <m/>
    <m/>
    <m/>
    <x v="0"/>
    <n v="0"/>
    <n v="0"/>
    <n v="0"/>
    <n v="1"/>
    <x v="7"/>
    <m/>
    <x v="0"/>
    <x v="3"/>
    <x v="1"/>
    <x v="3"/>
    <x v="29"/>
    <x v="13"/>
    <n v="0"/>
    <n v="0"/>
    <n v="0"/>
    <n v="5527"/>
    <n v="4973"/>
    <d v="2015-06-11T00:00:00"/>
    <m/>
    <s v="FEB"/>
    <m/>
    <m/>
    <m/>
    <s v="L"/>
    <s v="NORMAL"/>
    <s v="CONTRATO"/>
    <n v="316144"/>
    <n v="1772181"/>
    <n v="2058575"/>
    <s v="15-0517-00-568965-0-E"/>
    <m/>
    <m/>
  </r>
  <r>
    <x v="0"/>
    <x v="18"/>
    <x v="0"/>
    <s v="COTIZACION"/>
    <s v="OCTUBRE"/>
    <d v="2022-10-14T00:00:00"/>
    <s v="CO37-FRANZ MERLO"/>
    <x v="2"/>
    <s v="TRANSPORTE DE PERSONAL EN LA OPERACIÓN Y FUERA DE LA OPERACIÓN"/>
    <x v="2"/>
    <x v="2"/>
    <x v="16"/>
    <d v="2022-10-15T00:00:00"/>
    <m/>
    <n v="10"/>
    <s v="SERV/BIEN/OBRA"/>
    <x v="17"/>
    <m/>
    <x v="0"/>
    <x v="49"/>
    <x v="16"/>
    <x v="6"/>
    <x v="0"/>
    <x v="4"/>
    <x v="0"/>
    <x v="5"/>
    <s v="12/12/2022"/>
    <x v="0"/>
    <s v="15:00"/>
    <s v="ISAAC A. ARISPE GONZALES"/>
    <x v="0"/>
    <x v="0"/>
    <d v="2022-12-30T00:00:00"/>
    <x v="5"/>
    <x v="1"/>
    <s v="CD-18"/>
    <x v="15"/>
    <x v="7"/>
    <m/>
    <x v="15"/>
    <x v="14"/>
    <x v="14"/>
    <x v="0"/>
    <n v="30"/>
    <x v="3"/>
    <x v="0"/>
    <x v="1"/>
    <x v="5"/>
    <x v="1"/>
    <m/>
    <m/>
    <x v="17"/>
    <s v="ADQ/BISO-P-004/2022"/>
    <n v="22600"/>
    <x v="0"/>
    <x v="49"/>
    <x v="6"/>
    <n v="1"/>
    <x v="0"/>
    <n v="0"/>
    <m/>
    <m/>
    <m/>
    <x v="0"/>
    <n v="0"/>
    <n v="0"/>
    <n v="0"/>
    <n v="1"/>
    <x v="7"/>
    <m/>
    <x v="0"/>
    <x v="3"/>
    <x v="1"/>
    <x v="3"/>
    <x v="29"/>
    <x v="13"/>
    <n v="0"/>
    <n v="0"/>
    <n v="0"/>
    <n v="5527"/>
    <n v="4973"/>
    <d v="2015-06-12T00:00:00"/>
    <m/>
    <s v="MAR"/>
    <m/>
    <m/>
    <m/>
    <s v="L"/>
    <s v="NORMAL"/>
    <s v="CONTRATO"/>
    <n v="316144"/>
    <n v="1772181"/>
    <n v="2058575"/>
    <s v="15-0517-00-568965-0-E"/>
    <m/>
    <m/>
  </r>
  <r>
    <x v="0"/>
    <x v="18"/>
    <x v="0"/>
    <s v="COTIZACION"/>
    <s v="OCTUBRE"/>
    <d v="2022-10-14T00:00:00"/>
    <s v="CO37-FRANZ MERLO"/>
    <x v="2"/>
    <s v="TRANSPORTE DE PERSONAL EN LA OPERACIÓN Y FUERA DE LA OPERACIÓN"/>
    <x v="2"/>
    <x v="2"/>
    <x v="16"/>
    <d v="2022-10-15T00:00:00"/>
    <m/>
    <n v="10"/>
    <s v="SERV/BIEN/OBRA"/>
    <x v="17"/>
    <m/>
    <x v="0"/>
    <x v="49"/>
    <x v="16"/>
    <x v="6"/>
    <x v="0"/>
    <x v="4"/>
    <x v="0"/>
    <x v="5"/>
    <s v="12/12/2022"/>
    <x v="0"/>
    <s v="15:00"/>
    <s v="ISAAC A. ARISPE GONZALES"/>
    <x v="0"/>
    <x v="0"/>
    <d v="2022-12-30T00:00:00"/>
    <x v="5"/>
    <x v="1"/>
    <s v="CD-18"/>
    <x v="15"/>
    <x v="7"/>
    <m/>
    <x v="15"/>
    <x v="14"/>
    <x v="14"/>
    <x v="0"/>
    <n v="30"/>
    <x v="3"/>
    <x v="0"/>
    <x v="1"/>
    <x v="5"/>
    <x v="1"/>
    <m/>
    <m/>
    <x v="17"/>
    <s v="ADQ/BISO-P-004/2022"/>
    <n v="22600"/>
    <x v="0"/>
    <x v="49"/>
    <x v="6"/>
    <n v="1"/>
    <x v="0"/>
    <n v="0"/>
    <m/>
    <m/>
    <m/>
    <x v="0"/>
    <n v="0"/>
    <n v="0"/>
    <n v="0"/>
    <n v="1"/>
    <x v="7"/>
    <m/>
    <x v="0"/>
    <x v="3"/>
    <x v="1"/>
    <x v="3"/>
    <x v="29"/>
    <x v="13"/>
    <n v="0"/>
    <n v="0"/>
    <n v="0"/>
    <n v="5527"/>
    <n v="4973"/>
    <d v="2015-06-13T00:00:00"/>
    <m/>
    <s v="ABR"/>
    <m/>
    <m/>
    <m/>
    <s v="L"/>
    <s v="NORMAL"/>
    <s v="CONTRATO"/>
    <n v="316144"/>
    <n v="1772181"/>
    <n v="2058575"/>
    <s v="15-0517-00-568965-0-E"/>
    <m/>
    <m/>
  </r>
  <r>
    <x v="0"/>
    <x v="18"/>
    <x v="0"/>
    <s v="COTIZACION"/>
    <s v="OCTUBRE"/>
    <d v="2022-10-14T00:00:00"/>
    <s v="CO37-FRANZ MERLO"/>
    <x v="2"/>
    <s v="TRANSPORTE DE PERSONAL EN LA OPERACIÓN Y FUERA DE LA OPERACIÓN"/>
    <x v="2"/>
    <x v="2"/>
    <x v="16"/>
    <d v="2022-10-15T00:00:00"/>
    <m/>
    <n v="10"/>
    <s v="SERV/BIEN/OBRA"/>
    <x v="17"/>
    <m/>
    <x v="0"/>
    <x v="49"/>
    <x v="16"/>
    <x v="6"/>
    <x v="0"/>
    <x v="4"/>
    <x v="0"/>
    <x v="5"/>
    <s v="12/12/2022"/>
    <x v="0"/>
    <s v="15:00"/>
    <s v="ISAAC A. ARISPE GONZALES"/>
    <x v="0"/>
    <x v="0"/>
    <d v="2022-12-30T00:00:00"/>
    <x v="5"/>
    <x v="1"/>
    <s v="CD-18"/>
    <x v="15"/>
    <x v="7"/>
    <m/>
    <x v="15"/>
    <x v="14"/>
    <x v="14"/>
    <x v="0"/>
    <n v="30"/>
    <x v="3"/>
    <x v="0"/>
    <x v="1"/>
    <x v="5"/>
    <x v="1"/>
    <m/>
    <m/>
    <x v="17"/>
    <s v="ADQ/BISO-P-004/2022"/>
    <n v="22600"/>
    <x v="0"/>
    <x v="49"/>
    <x v="6"/>
    <n v="1"/>
    <x v="0"/>
    <n v="0"/>
    <m/>
    <m/>
    <m/>
    <x v="0"/>
    <n v="0"/>
    <n v="0"/>
    <n v="0"/>
    <n v="1"/>
    <x v="7"/>
    <m/>
    <x v="0"/>
    <x v="3"/>
    <x v="1"/>
    <x v="3"/>
    <x v="29"/>
    <x v="13"/>
    <n v="0"/>
    <n v="0"/>
    <n v="0"/>
    <n v="5527"/>
    <n v="4973"/>
    <d v="2015-06-14T00:00:00"/>
    <m/>
    <s v="MAY"/>
    <m/>
    <m/>
    <m/>
    <s v="L"/>
    <s v="NORMAL"/>
    <s v="CONTRATO"/>
    <n v="316144"/>
    <n v="1772181"/>
    <n v="2058575"/>
    <s v="15-0517-00-568965-0-E"/>
    <m/>
    <m/>
  </r>
  <r>
    <x v="0"/>
    <x v="19"/>
    <x v="0"/>
    <s v="COTIZACION"/>
    <s v="FEBRERO"/>
    <d v="2023-02-02T00:00:00"/>
    <s v="CO37-FRANZ MERLO"/>
    <x v="4"/>
    <s v="PRENDAS DE VESTIR"/>
    <x v="4"/>
    <x v="4"/>
    <x v="17"/>
    <d v="2023-02-08T00:00:00"/>
    <m/>
    <n v="76"/>
    <s v="BIEN"/>
    <x v="18"/>
    <n v="16957"/>
    <x v="0"/>
    <x v="50"/>
    <x v="31"/>
    <x v="10"/>
    <x v="13"/>
    <x v="4"/>
    <x v="1"/>
    <x v="6"/>
    <s v="15/02/2023"/>
    <x v="0"/>
    <s v="15:00"/>
    <s v="DAVID B. ZAMBRANA PINTO"/>
    <x v="0"/>
    <x v="0"/>
    <m/>
    <x v="0"/>
    <x v="0"/>
    <m/>
    <x v="0"/>
    <x v="0"/>
    <m/>
    <x v="0"/>
    <x v="0"/>
    <x v="0"/>
    <x v="0"/>
    <n v="30"/>
    <x v="0"/>
    <x v="0"/>
    <x v="0"/>
    <x v="0"/>
    <x v="1"/>
    <m/>
    <m/>
    <x v="18"/>
    <s v="SIMA - 013/2023"/>
    <n v="33300"/>
    <x v="0"/>
    <x v="50"/>
    <x v="10"/>
    <n v="138"/>
    <x v="0"/>
    <n v="0"/>
    <m/>
    <m/>
    <m/>
    <x v="0"/>
    <n v="0"/>
    <n v="0"/>
    <n v="0"/>
    <n v="138"/>
    <x v="0"/>
    <m/>
    <x v="0"/>
    <x v="0"/>
    <x v="0"/>
    <x v="0"/>
    <x v="50"/>
    <x v="0"/>
    <n v="0"/>
    <n v="0"/>
    <n v="0"/>
    <n v="5527"/>
    <n v="4973"/>
    <d v="2015-06-15T00:00:00"/>
    <m/>
    <s v="JUN"/>
    <m/>
    <m/>
    <m/>
    <s v="L"/>
    <s v="NORMAL"/>
    <s v="OC"/>
    <n v="316144"/>
    <n v="1772181"/>
    <n v="2058575"/>
    <s v="15-0517-00-568965-0-E"/>
    <m/>
    <m/>
  </r>
  <r>
    <x v="0"/>
    <x v="19"/>
    <x v="0"/>
    <s v="COTIZACION"/>
    <s v="FEBRERO"/>
    <d v="2023-02-02T00:00:00"/>
    <s v="CO37-FRANZ MERLO"/>
    <x v="4"/>
    <s v="PRENDAS DE VESTIR"/>
    <x v="4"/>
    <x v="4"/>
    <x v="17"/>
    <d v="2023-02-08T00:00:00"/>
    <m/>
    <n v="76"/>
    <s v="BIEN"/>
    <x v="18"/>
    <m/>
    <x v="1"/>
    <x v="51"/>
    <x v="32"/>
    <x v="10"/>
    <x v="0"/>
    <x v="4"/>
    <x v="1"/>
    <x v="6"/>
    <s v="15/02/2023"/>
    <x v="0"/>
    <s v="15:00"/>
    <s v="DAVID B. ZAMBRANA PINTO"/>
    <x v="0"/>
    <x v="0"/>
    <m/>
    <x v="0"/>
    <x v="0"/>
    <m/>
    <x v="0"/>
    <x v="0"/>
    <m/>
    <x v="0"/>
    <x v="0"/>
    <x v="0"/>
    <x v="0"/>
    <n v="30"/>
    <x v="0"/>
    <x v="0"/>
    <x v="0"/>
    <x v="0"/>
    <x v="1"/>
    <m/>
    <m/>
    <x v="18"/>
    <s v="SIMA - 013/2023"/>
    <n v="33300"/>
    <x v="1"/>
    <x v="51"/>
    <x v="10"/>
    <n v="326"/>
    <x v="0"/>
    <n v="0"/>
    <m/>
    <m/>
    <m/>
    <x v="0"/>
    <n v="0"/>
    <n v="0"/>
    <n v="0"/>
    <n v="326"/>
    <x v="0"/>
    <m/>
    <x v="0"/>
    <x v="0"/>
    <x v="0"/>
    <x v="0"/>
    <x v="51"/>
    <x v="0"/>
    <n v="0"/>
    <n v="0"/>
    <n v="0"/>
    <n v="5527"/>
    <n v="4973"/>
    <d v="2015-06-16T00:00:00"/>
    <m/>
    <s v="JUL"/>
    <m/>
    <m/>
    <m/>
    <s v="L"/>
    <s v="NORMAL"/>
    <s v="OC"/>
    <n v="316144"/>
    <n v="1772181"/>
    <n v="2058575"/>
    <s v="15-0517-00-568965-0-E"/>
    <m/>
    <m/>
  </r>
  <r>
    <x v="0"/>
    <x v="20"/>
    <x v="0"/>
    <s v="COTIZACION"/>
    <s v="FEBRERO"/>
    <d v="2023-02-02T00:00:00"/>
    <s v="CO37-FRANZ MERLO"/>
    <x v="4"/>
    <s v="PRENDAS DE VESTIR"/>
    <x v="4"/>
    <x v="4"/>
    <x v="18"/>
    <d v="2023-02-08T00:00:00"/>
    <m/>
    <n v="73"/>
    <s v="BIEN"/>
    <x v="19"/>
    <n v="111690"/>
    <x v="0"/>
    <x v="52"/>
    <x v="25"/>
    <x v="10"/>
    <x v="14"/>
    <x v="4"/>
    <x v="0"/>
    <x v="6"/>
    <s v="15/02/2023"/>
    <x v="0"/>
    <s v="15:00"/>
    <s v="DAVID B. ZAMBRANA PINTO"/>
    <x v="0"/>
    <x v="0"/>
    <m/>
    <x v="0"/>
    <x v="0"/>
    <m/>
    <x v="0"/>
    <x v="0"/>
    <m/>
    <x v="0"/>
    <x v="0"/>
    <x v="0"/>
    <x v="0"/>
    <n v="30"/>
    <x v="0"/>
    <x v="0"/>
    <x v="0"/>
    <x v="0"/>
    <x v="1"/>
    <m/>
    <m/>
    <x v="19"/>
    <s v="SIMA - 009/2023"/>
    <n v="33300"/>
    <x v="0"/>
    <x v="52"/>
    <x v="10"/>
    <n v="40"/>
    <x v="0"/>
    <n v="0"/>
    <m/>
    <m/>
    <m/>
    <x v="0"/>
    <n v="0"/>
    <n v="0"/>
    <n v="0"/>
    <n v="40"/>
    <x v="0"/>
    <m/>
    <x v="0"/>
    <x v="0"/>
    <x v="0"/>
    <x v="0"/>
    <x v="52"/>
    <x v="0"/>
    <n v="0"/>
    <n v="0"/>
    <n v="0"/>
    <n v="5527"/>
    <n v="4973"/>
    <d v="2015-06-17T00:00:00"/>
    <m/>
    <s v="AGO"/>
    <m/>
    <m/>
    <m/>
    <s v="L"/>
    <s v="NORMAL"/>
    <s v="OC"/>
    <n v="316144"/>
    <n v="1772181"/>
    <n v="2058575"/>
    <s v="15-0517-00-568965-0-E"/>
    <m/>
    <m/>
  </r>
  <r>
    <x v="0"/>
    <x v="20"/>
    <x v="0"/>
    <s v="COTIZACION"/>
    <s v="FEBRERO"/>
    <d v="2023-02-02T00:00:00"/>
    <s v="CO37-FRANZ MERLO"/>
    <x v="4"/>
    <s v="PRENDAS DE VESTIR"/>
    <x v="4"/>
    <x v="4"/>
    <x v="18"/>
    <d v="2023-02-08T00:00:00"/>
    <m/>
    <n v="73"/>
    <s v="BIEN"/>
    <x v="19"/>
    <m/>
    <x v="1"/>
    <x v="53"/>
    <x v="33"/>
    <x v="10"/>
    <x v="0"/>
    <x v="4"/>
    <x v="0"/>
    <x v="6"/>
    <s v="15/02/2023"/>
    <x v="0"/>
    <s v="15:00"/>
    <s v="DAVID B. ZAMBRANA PINTO"/>
    <x v="0"/>
    <x v="0"/>
    <m/>
    <x v="0"/>
    <x v="0"/>
    <m/>
    <x v="0"/>
    <x v="0"/>
    <m/>
    <x v="0"/>
    <x v="0"/>
    <x v="0"/>
    <x v="0"/>
    <n v="30"/>
    <x v="0"/>
    <x v="0"/>
    <x v="0"/>
    <x v="0"/>
    <x v="1"/>
    <m/>
    <m/>
    <x v="19"/>
    <s v="SIMA - 009/2023"/>
    <n v="33300"/>
    <x v="1"/>
    <x v="53"/>
    <x v="10"/>
    <n v="150"/>
    <x v="0"/>
    <n v="0"/>
    <m/>
    <m/>
    <m/>
    <x v="0"/>
    <n v="0"/>
    <n v="0"/>
    <n v="0"/>
    <n v="150"/>
    <x v="0"/>
    <m/>
    <x v="0"/>
    <x v="0"/>
    <x v="0"/>
    <x v="0"/>
    <x v="53"/>
    <x v="0"/>
    <n v="0"/>
    <n v="0"/>
    <n v="0"/>
    <n v="5527"/>
    <n v="4973"/>
    <d v="2015-06-18T00:00:00"/>
    <m/>
    <s v="SEP"/>
    <m/>
    <m/>
    <m/>
    <s v="L"/>
    <s v="NORMAL"/>
    <s v="OC"/>
    <n v="316144"/>
    <n v="1772181"/>
    <n v="2058575"/>
    <s v="15-0517-00-568965-0-E"/>
    <m/>
    <m/>
  </r>
  <r>
    <x v="0"/>
    <x v="20"/>
    <x v="0"/>
    <s v="COTIZACION"/>
    <s v="FEBRERO"/>
    <d v="2023-02-02T00:00:00"/>
    <s v="CO37-FRANZ MERLO"/>
    <x v="4"/>
    <s v="PRENDAS DE VESTIR"/>
    <x v="4"/>
    <x v="4"/>
    <x v="18"/>
    <d v="2023-02-08T00:00:00"/>
    <m/>
    <n v="73"/>
    <s v="BIEN"/>
    <x v="19"/>
    <m/>
    <x v="2"/>
    <x v="54"/>
    <x v="34"/>
    <x v="10"/>
    <x v="0"/>
    <x v="4"/>
    <x v="0"/>
    <x v="6"/>
    <s v="15/02/2023"/>
    <x v="0"/>
    <s v="15:00"/>
    <s v="DAVID B. ZAMBRANA PINTO"/>
    <x v="0"/>
    <x v="0"/>
    <m/>
    <x v="0"/>
    <x v="0"/>
    <m/>
    <x v="0"/>
    <x v="0"/>
    <m/>
    <x v="0"/>
    <x v="0"/>
    <x v="0"/>
    <x v="0"/>
    <n v="30"/>
    <x v="0"/>
    <x v="0"/>
    <x v="0"/>
    <x v="0"/>
    <x v="1"/>
    <m/>
    <m/>
    <x v="19"/>
    <s v="SIMA - 009/2023"/>
    <n v="33300"/>
    <x v="2"/>
    <x v="54"/>
    <x v="10"/>
    <n v="122"/>
    <x v="0"/>
    <n v="0"/>
    <m/>
    <m/>
    <m/>
    <x v="0"/>
    <n v="0"/>
    <n v="0"/>
    <n v="0"/>
    <n v="122"/>
    <x v="0"/>
    <m/>
    <x v="0"/>
    <x v="0"/>
    <x v="0"/>
    <x v="0"/>
    <x v="54"/>
    <x v="0"/>
    <n v="0"/>
    <n v="0"/>
    <n v="0"/>
    <n v="5527"/>
    <n v="4973"/>
    <d v="2015-06-19T00:00:00"/>
    <m/>
    <s v="OCT"/>
    <m/>
    <m/>
    <m/>
    <s v="L"/>
    <s v="NORMAL"/>
    <s v="OC"/>
    <n v="316144"/>
    <n v="1772181"/>
    <n v="2058575"/>
    <s v="15-0517-00-568965-0-E"/>
    <m/>
    <m/>
  </r>
  <r>
    <x v="0"/>
    <x v="20"/>
    <x v="0"/>
    <s v="COTIZACION"/>
    <s v="FEBRERO"/>
    <d v="2023-02-02T00:00:00"/>
    <s v="CO37-FRANZ MERLO"/>
    <x v="4"/>
    <s v="PRENDAS DE VESTIR"/>
    <x v="4"/>
    <x v="4"/>
    <x v="18"/>
    <d v="2023-02-08T00:00:00"/>
    <m/>
    <n v="73"/>
    <s v="BIEN"/>
    <x v="19"/>
    <m/>
    <x v="3"/>
    <x v="55"/>
    <x v="35"/>
    <x v="10"/>
    <x v="0"/>
    <x v="4"/>
    <x v="0"/>
    <x v="6"/>
    <s v="15/02/2023"/>
    <x v="0"/>
    <s v="15:00"/>
    <s v="DAVID B. ZAMBRANA PINTO"/>
    <x v="0"/>
    <x v="0"/>
    <m/>
    <x v="0"/>
    <x v="0"/>
    <m/>
    <x v="0"/>
    <x v="0"/>
    <m/>
    <x v="0"/>
    <x v="0"/>
    <x v="0"/>
    <x v="0"/>
    <n v="30"/>
    <x v="0"/>
    <x v="0"/>
    <x v="0"/>
    <x v="0"/>
    <x v="1"/>
    <m/>
    <m/>
    <x v="19"/>
    <s v="SIMA - 009/2023"/>
    <n v="33300"/>
    <x v="3"/>
    <x v="55"/>
    <x v="10"/>
    <n v="30"/>
    <x v="0"/>
    <n v="0"/>
    <m/>
    <m/>
    <m/>
    <x v="0"/>
    <n v="0"/>
    <n v="0"/>
    <n v="0"/>
    <n v="30"/>
    <x v="0"/>
    <m/>
    <x v="0"/>
    <x v="0"/>
    <x v="0"/>
    <x v="0"/>
    <x v="55"/>
    <x v="0"/>
    <n v="0"/>
    <n v="0"/>
    <n v="0"/>
    <n v="5527"/>
    <n v="4973"/>
    <d v="2015-06-20T00:00:00"/>
    <m/>
    <s v="NOV"/>
    <m/>
    <m/>
    <m/>
    <s v="L"/>
    <s v="NORMAL"/>
    <s v="OC"/>
    <n v="316144"/>
    <n v="1772181"/>
    <n v="2058575"/>
    <s v="15-0517-00-568965-0-E"/>
    <m/>
    <m/>
  </r>
  <r>
    <x v="0"/>
    <x v="20"/>
    <x v="0"/>
    <s v="COTIZACION"/>
    <s v="FEBRERO"/>
    <d v="2023-02-02T00:00:00"/>
    <s v="CO37-FRANZ MERLO"/>
    <x v="4"/>
    <s v="PRENDAS DE VESTIR"/>
    <x v="4"/>
    <x v="4"/>
    <x v="18"/>
    <d v="2023-02-08T00:00:00"/>
    <m/>
    <n v="73"/>
    <s v="BIEN"/>
    <x v="19"/>
    <m/>
    <x v="4"/>
    <x v="56"/>
    <x v="10"/>
    <x v="10"/>
    <x v="0"/>
    <x v="4"/>
    <x v="0"/>
    <x v="6"/>
    <s v="15/02/2023"/>
    <x v="0"/>
    <s v="15:00"/>
    <s v="DAVID B. ZAMBRANA PINTO"/>
    <x v="0"/>
    <x v="0"/>
    <m/>
    <x v="0"/>
    <x v="0"/>
    <m/>
    <x v="0"/>
    <x v="0"/>
    <m/>
    <x v="0"/>
    <x v="0"/>
    <x v="0"/>
    <x v="0"/>
    <n v="30"/>
    <x v="0"/>
    <x v="0"/>
    <x v="0"/>
    <x v="0"/>
    <x v="1"/>
    <m/>
    <m/>
    <x v="19"/>
    <s v="SIMA - 009/2023"/>
    <n v="33300"/>
    <x v="4"/>
    <x v="56"/>
    <x v="10"/>
    <n v="500"/>
    <x v="0"/>
    <n v="0"/>
    <m/>
    <m/>
    <m/>
    <x v="0"/>
    <n v="0"/>
    <n v="0"/>
    <n v="0"/>
    <n v="500"/>
    <x v="0"/>
    <m/>
    <x v="0"/>
    <x v="0"/>
    <x v="0"/>
    <x v="0"/>
    <x v="56"/>
    <x v="0"/>
    <n v="0"/>
    <n v="0"/>
    <n v="0"/>
    <n v="5527"/>
    <n v="4973"/>
    <d v="2015-06-21T00:00:00"/>
    <m/>
    <s v="DIC"/>
    <m/>
    <m/>
    <m/>
    <s v="L"/>
    <s v="NORMAL"/>
    <s v="OC"/>
    <n v="316144"/>
    <n v="1772181"/>
    <n v="2058575"/>
    <s v="15-0517-00-568965-0-E"/>
    <m/>
    <m/>
  </r>
  <r>
    <x v="0"/>
    <x v="20"/>
    <x v="0"/>
    <s v="COTIZACION"/>
    <s v="FEBRERO"/>
    <d v="2023-02-02T00:00:00"/>
    <s v="CO37-FRANZ MERLO"/>
    <x v="4"/>
    <s v="PRENDAS DE VESTIR"/>
    <x v="4"/>
    <x v="4"/>
    <x v="18"/>
    <d v="2023-02-08T00:00:00"/>
    <m/>
    <n v="73"/>
    <s v="BIEN"/>
    <x v="19"/>
    <m/>
    <x v="5"/>
    <x v="57"/>
    <x v="36"/>
    <x v="10"/>
    <x v="0"/>
    <x v="4"/>
    <x v="0"/>
    <x v="6"/>
    <s v="15/02/2023"/>
    <x v="0"/>
    <s v="15:00"/>
    <s v="DAVID B. ZAMBRANA PINTO"/>
    <x v="0"/>
    <x v="0"/>
    <m/>
    <x v="0"/>
    <x v="0"/>
    <m/>
    <x v="0"/>
    <x v="0"/>
    <m/>
    <x v="0"/>
    <x v="0"/>
    <x v="0"/>
    <x v="0"/>
    <n v="30"/>
    <x v="0"/>
    <x v="0"/>
    <x v="0"/>
    <x v="0"/>
    <x v="1"/>
    <m/>
    <m/>
    <x v="19"/>
    <s v="SIMA - 009/2023"/>
    <n v="33300"/>
    <x v="5"/>
    <x v="57"/>
    <x v="10"/>
    <n v="1000"/>
    <x v="0"/>
    <n v="0"/>
    <m/>
    <m/>
    <m/>
    <x v="0"/>
    <n v="0"/>
    <n v="0"/>
    <n v="0"/>
    <n v="1000"/>
    <x v="0"/>
    <m/>
    <x v="0"/>
    <x v="0"/>
    <x v="0"/>
    <x v="0"/>
    <x v="57"/>
    <x v="0"/>
    <n v="0"/>
    <n v="0"/>
    <n v="0"/>
    <n v="5527"/>
    <n v="4973"/>
    <d v="2015-06-22T00:00:00"/>
    <m/>
    <s v="ENE"/>
    <m/>
    <m/>
    <m/>
    <s v="L"/>
    <s v="NORMAL"/>
    <s v="OC"/>
    <n v="316144"/>
    <n v="1772181"/>
    <n v="2058575"/>
    <s v="15-0517-00-568965-0-E"/>
    <m/>
    <m/>
  </r>
  <r>
    <x v="0"/>
    <x v="21"/>
    <x v="0"/>
    <s v="COTIZACION"/>
    <s v="ENERO"/>
    <d v="2023-01-25T00:00:00"/>
    <s v="CO37-FRANZ MERLO"/>
    <x v="4"/>
    <s v="PRENDAS DE VESTIR"/>
    <x v="4"/>
    <x v="4"/>
    <x v="19"/>
    <d v="2023-02-08T00:00:00"/>
    <m/>
    <n v="67"/>
    <s v="BIEN"/>
    <x v="20"/>
    <n v="81608"/>
    <x v="0"/>
    <x v="58"/>
    <x v="4"/>
    <x v="10"/>
    <x v="15"/>
    <x v="4"/>
    <x v="1"/>
    <x v="6"/>
    <s v="15/02/2023"/>
    <x v="0"/>
    <s v="15:00"/>
    <s v="DAVID B. ZAMBRANA PINTO"/>
    <x v="0"/>
    <x v="0"/>
    <m/>
    <x v="0"/>
    <x v="0"/>
    <m/>
    <x v="0"/>
    <x v="0"/>
    <m/>
    <x v="0"/>
    <x v="0"/>
    <x v="0"/>
    <x v="0"/>
    <n v="30"/>
    <x v="0"/>
    <x v="0"/>
    <x v="0"/>
    <x v="0"/>
    <x v="1"/>
    <m/>
    <m/>
    <x v="20"/>
    <s v="SIMA - 008/2023"/>
    <n v="33300"/>
    <x v="0"/>
    <x v="58"/>
    <x v="10"/>
    <n v="8"/>
    <x v="0"/>
    <n v="0"/>
    <m/>
    <m/>
    <m/>
    <x v="0"/>
    <n v="0"/>
    <n v="0"/>
    <n v="0"/>
    <n v="8"/>
    <x v="0"/>
    <m/>
    <x v="0"/>
    <x v="0"/>
    <x v="0"/>
    <x v="0"/>
    <x v="58"/>
    <x v="0"/>
    <n v="0"/>
    <n v="0"/>
    <n v="0"/>
    <n v="5527"/>
    <n v="4973"/>
    <d v="2015-06-23T00:00:00"/>
    <m/>
    <s v="FEB"/>
    <m/>
    <m/>
    <m/>
    <s v="L"/>
    <s v="NORMAL"/>
    <s v="OC"/>
    <n v="316144"/>
    <n v="1772181"/>
    <n v="2058575"/>
    <s v="15-0517-00-568965-0-E"/>
    <m/>
    <m/>
  </r>
  <r>
    <x v="0"/>
    <x v="21"/>
    <x v="0"/>
    <s v="COTIZACION"/>
    <s v="ENERO"/>
    <d v="2023-01-25T00:00:00"/>
    <s v="CO37-FRANZ MERLO"/>
    <x v="4"/>
    <s v="PRENDAS DE VESTIR"/>
    <x v="4"/>
    <x v="4"/>
    <x v="19"/>
    <d v="2023-02-08T00:00:00"/>
    <m/>
    <n v="67"/>
    <s v="BIEN"/>
    <x v="20"/>
    <m/>
    <x v="1"/>
    <x v="59"/>
    <x v="37"/>
    <x v="10"/>
    <x v="0"/>
    <x v="4"/>
    <x v="1"/>
    <x v="6"/>
    <s v="15/02/2023"/>
    <x v="0"/>
    <s v="15:00"/>
    <s v="DAVID B. ZAMBRANA PINTO"/>
    <x v="0"/>
    <x v="0"/>
    <m/>
    <x v="0"/>
    <x v="0"/>
    <m/>
    <x v="0"/>
    <x v="0"/>
    <m/>
    <x v="0"/>
    <x v="0"/>
    <x v="0"/>
    <x v="0"/>
    <n v="30"/>
    <x v="0"/>
    <x v="0"/>
    <x v="0"/>
    <x v="0"/>
    <x v="1"/>
    <m/>
    <m/>
    <x v="20"/>
    <s v="SIMA - 008/2023"/>
    <n v="33300"/>
    <x v="1"/>
    <x v="59"/>
    <x v="10"/>
    <n v="124"/>
    <x v="0"/>
    <n v="0"/>
    <m/>
    <m/>
    <m/>
    <x v="0"/>
    <n v="0"/>
    <n v="0"/>
    <n v="0"/>
    <n v="124"/>
    <x v="0"/>
    <m/>
    <x v="0"/>
    <x v="0"/>
    <x v="0"/>
    <x v="0"/>
    <x v="59"/>
    <x v="0"/>
    <n v="0"/>
    <n v="0"/>
    <n v="0"/>
    <n v="5527"/>
    <n v="4973"/>
    <d v="2015-06-24T00:00:00"/>
    <m/>
    <s v="MAR"/>
    <m/>
    <m/>
    <m/>
    <s v="L"/>
    <s v="NORMAL"/>
    <s v="OC"/>
    <n v="316144"/>
    <n v="1772181"/>
    <n v="2058575"/>
    <s v="15-0517-00-568965-0-E"/>
    <m/>
    <m/>
  </r>
  <r>
    <x v="0"/>
    <x v="21"/>
    <x v="0"/>
    <s v="COTIZACION"/>
    <s v="ENERO"/>
    <d v="2023-01-25T00:00:00"/>
    <s v="CO37-FRANZ MERLO"/>
    <x v="4"/>
    <s v="PRENDAS DE VESTIR"/>
    <x v="4"/>
    <x v="4"/>
    <x v="19"/>
    <d v="2023-02-08T00:00:00"/>
    <m/>
    <n v="67"/>
    <s v="BIEN"/>
    <x v="20"/>
    <m/>
    <x v="2"/>
    <x v="60"/>
    <x v="37"/>
    <x v="10"/>
    <x v="0"/>
    <x v="4"/>
    <x v="1"/>
    <x v="6"/>
    <s v="15/02/2023"/>
    <x v="0"/>
    <s v="15:00"/>
    <s v="DAVID B. ZAMBRANA PINTO"/>
    <x v="0"/>
    <x v="0"/>
    <m/>
    <x v="0"/>
    <x v="0"/>
    <m/>
    <x v="0"/>
    <x v="0"/>
    <m/>
    <x v="0"/>
    <x v="0"/>
    <x v="0"/>
    <x v="0"/>
    <n v="30"/>
    <x v="0"/>
    <x v="0"/>
    <x v="0"/>
    <x v="0"/>
    <x v="1"/>
    <m/>
    <m/>
    <x v="20"/>
    <s v="SIMA - 008/2023"/>
    <n v="33300"/>
    <x v="2"/>
    <x v="60"/>
    <x v="10"/>
    <n v="124"/>
    <x v="0"/>
    <n v="0"/>
    <m/>
    <m/>
    <m/>
    <x v="0"/>
    <n v="0"/>
    <n v="0"/>
    <n v="0"/>
    <n v="124"/>
    <x v="0"/>
    <m/>
    <x v="0"/>
    <x v="0"/>
    <x v="0"/>
    <x v="0"/>
    <x v="60"/>
    <x v="0"/>
    <n v="0"/>
    <n v="0"/>
    <n v="0"/>
    <n v="5527"/>
    <n v="4973"/>
    <d v="2015-06-25T00:00:00"/>
    <m/>
    <s v="ABR"/>
    <m/>
    <m/>
    <m/>
    <s v="L"/>
    <s v="NORMAL"/>
    <s v="OC"/>
    <n v="316144"/>
    <n v="1772181"/>
    <n v="2058575"/>
    <s v="15-0517-00-568965-0-E"/>
    <m/>
    <m/>
  </r>
  <r>
    <x v="0"/>
    <x v="22"/>
    <x v="0"/>
    <s v="COTIZACION"/>
    <s v="FEBRERO"/>
    <d v="2023-02-02T00:00:00"/>
    <s v="CO37-FRANZ MERLO"/>
    <x v="3"/>
    <s v="PRODUCTOS METÁLICOS"/>
    <x v="4"/>
    <x v="4"/>
    <x v="20"/>
    <d v="2023-02-08T00:00:00"/>
    <m/>
    <n v="77"/>
    <s v="BIEN"/>
    <x v="21"/>
    <n v="17280"/>
    <x v="0"/>
    <x v="61"/>
    <x v="38"/>
    <x v="10"/>
    <x v="16"/>
    <x v="4"/>
    <x v="0"/>
    <x v="6"/>
    <s v="15/02/2023"/>
    <x v="0"/>
    <s v="15:00"/>
    <s v="DAVID B. ZAMBRANA PINTO"/>
    <x v="0"/>
    <x v="3"/>
    <m/>
    <x v="0"/>
    <x v="0"/>
    <m/>
    <x v="0"/>
    <x v="0"/>
    <m/>
    <x v="0"/>
    <x v="0"/>
    <x v="0"/>
    <x v="0"/>
    <n v="30"/>
    <x v="0"/>
    <x v="0"/>
    <x v="0"/>
    <x v="0"/>
    <x v="1"/>
    <m/>
    <m/>
    <x v="21"/>
    <s v="EMC-SIMA - 014/2023"/>
    <n v="34600"/>
    <x v="0"/>
    <x v="61"/>
    <x v="10"/>
    <n v="35"/>
    <x v="0"/>
    <n v="0"/>
    <m/>
    <m/>
    <m/>
    <x v="0"/>
    <n v="0"/>
    <n v="0"/>
    <n v="0"/>
    <n v="35"/>
    <x v="0"/>
    <m/>
    <x v="0"/>
    <x v="0"/>
    <x v="0"/>
    <x v="0"/>
    <x v="61"/>
    <x v="0"/>
    <n v="0"/>
    <n v="0"/>
    <n v="0"/>
    <n v="5527"/>
    <n v="4973"/>
    <d v="2015-06-26T00:00:00"/>
    <m/>
    <s v="MAY"/>
    <m/>
    <m/>
    <m/>
    <s v="L"/>
    <s v="NORMAL"/>
    <s v="OC"/>
    <n v="316144"/>
    <n v="1772181"/>
    <n v="2058575"/>
    <s v="15-0517-00-568965-0-E"/>
    <m/>
    <m/>
  </r>
  <r>
    <x v="0"/>
    <x v="22"/>
    <x v="0"/>
    <s v="COTIZACION"/>
    <s v="FEBRERO"/>
    <d v="2023-02-02T00:00:00"/>
    <s v="CO37-FRANZ MERLO"/>
    <x v="3"/>
    <s v="PRODUCTOS METÁLICOS"/>
    <x v="4"/>
    <x v="4"/>
    <x v="20"/>
    <d v="2023-02-08T00:00:00"/>
    <m/>
    <n v="77"/>
    <s v="BIEN"/>
    <x v="21"/>
    <m/>
    <x v="1"/>
    <x v="62"/>
    <x v="39"/>
    <x v="13"/>
    <x v="0"/>
    <x v="4"/>
    <x v="0"/>
    <x v="6"/>
    <s v="15/02/2023"/>
    <x v="0"/>
    <s v="15:00"/>
    <s v="DAVID B. ZAMBRANA PINTO"/>
    <x v="0"/>
    <x v="3"/>
    <m/>
    <x v="0"/>
    <x v="0"/>
    <m/>
    <x v="0"/>
    <x v="0"/>
    <m/>
    <x v="0"/>
    <x v="0"/>
    <x v="0"/>
    <x v="0"/>
    <n v="30"/>
    <x v="0"/>
    <x v="0"/>
    <x v="0"/>
    <x v="0"/>
    <x v="1"/>
    <m/>
    <m/>
    <x v="21"/>
    <s v="EMC-SIMA - 014/2023"/>
    <n v="34600"/>
    <x v="1"/>
    <x v="62"/>
    <x v="13"/>
    <n v="16"/>
    <x v="0"/>
    <n v="0"/>
    <m/>
    <m/>
    <m/>
    <x v="0"/>
    <n v="0"/>
    <n v="0"/>
    <n v="0"/>
    <n v="16"/>
    <x v="0"/>
    <m/>
    <x v="0"/>
    <x v="0"/>
    <x v="0"/>
    <x v="0"/>
    <x v="62"/>
    <x v="0"/>
    <n v="0"/>
    <n v="0"/>
    <n v="0"/>
    <n v="5527"/>
    <n v="4973"/>
    <d v="2015-06-27T00:00:00"/>
    <m/>
    <s v="JUN"/>
    <m/>
    <m/>
    <m/>
    <s v="L"/>
    <s v="NORMAL"/>
    <s v="OC"/>
    <n v="316144"/>
    <n v="1772181"/>
    <n v="2058575"/>
    <s v="15-0517-00-568965-0-E"/>
    <m/>
    <m/>
  </r>
  <r>
    <x v="0"/>
    <x v="23"/>
    <x v="0"/>
    <s v="COTIZACION"/>
    <s v="FEBRERO"/>
    <d v="2023-02-02T00:00:00"/>
    <s v="CO37-FRANZ MERLO"/>
    <x v="4"/>
    <s v="PRENDAS DE VESTIR"/>
    <x v="4"/>
    <x v="4"/>
    <x v="21"/>
    <d v="2023-02-08T00:00:00"/>
    <m/>
    <n v="74"/>
    <s v="BIEN"/>
    <x v="22"/>
    <n v="10457.6"/>
    <x v="0"/>
    <x v="63"/>
    <x v="40"/>
    <x v="8"/>
    <x v="13"/>
    <x v="4"/>
    <x v="1"/>
    <x v="6"/>
    <s v="15/02/2023"/>
    <x v="0"/>
    <s v="15:00"/>
    <s v="DAVID B. ZAMBRANA PINTO"/>
    <x v="0"/>
    <x v="0"/>
    <m/>
    <x v="0"/>
    <x v="0"/>
    <m/>
    <x v="0"/>
    <x v="0"/>
    <m/>
    <x v="0"/>
    <x v="0"/>
    <x v="0"/>
    <x v="0"/>
    <n v="30"/>
    <x v="0"/>
    <x v="0"/>
    <x v="0"/>
    <x v="0"/>
    <x v="1"/>
    <m/>
    <m/>
    <x v="22"/>
    <s v="SIMA - 011/2023"/>
    <n v="33300"/>
    <x v="0"/>
    <x v="63"/>
    <x v="8"/>
    <n v="152"/>
    <x v="0"/>
    <n v="0"/>
    <m/>
    <m/>
    <m/>
    <x v="0"/>
    <n v="0"/>
    <n v="0"/>
    <n v="0"/>
    <n v="152"/>
    <x v="0"/>
    <m/>
    <x v="0"/>
    <x v="0"/>
    <x v="0"/>
    <x v="0"/>
    <x v="63"/>
    <x v="0"/>
    <n v="0"/>
    <n v="0"/>
    <n v="0"/>
    <n v="5527"/>
    <n v="4973"/>
    <d v="2015-06-28T00:00:00"/>
    <m/>
    <s v="JUL"/>
    <m/>
    <m/>
    <m/>
    <s v="L"/>
    <s v="NORMAL"/>
    <s v="OC"/>
    <n v="316144"/>
    <n v="1772181"/>
    <n v="2058575"/>
    <s v="15-0517-00-568965-0-E"/>
    <m/>
    <m/>
  </r>
  <r>
    <x v="0"/>
    <x v="24"/>
    <x v="0"/>
    <s v="COTIZACION"/>
    <s v="FEBRERO"/>
    <d v="2023-02-02T00:00:00"/>
    <s v="CO37-FRANZ MERLO"/>
    <x v="5"/>
    <s v="PRODUCTOS NO METALICOS Y PLASTICOS"/>
    <x v="4"/>
    <x v="4"/>
    <x v="22"/>
    <d v="2023-02-08T00:00:00"/>
    <m/>
    <n v="75"/>
    <s v="BIEN"/>
    <x v="23"/>
    <n v="77930"/>
    <x v="0"/>
    <x v="64"/>
    <x v="41"/>
    <x v="10"/>
    <x v="10"/>
    <x v="4"/>
    <x v="0"/>
    <x v="6"/>
    <s v="15/02/2023"/>
    <x v="0"/>
    <s v="15:00"/>
    <s v="DAVID B. ZAMBRANA PINTO"/>
    <x v="0"/>
    <x v="0"/>
    <m/>
    <x v="0"/>
    <x v="0"/>
    <m/>
    <x v="0"/>
    <x v="0"/>
    <m/>
    <x v="0"/>
    <x v="0"/>
    <x v="0"/>
    <x v="0"/>
    <n v="30"/>
    <x v="0"/>
    <x v="0"/>
    <x v="0"/>
    <x v="0"/>
    <x v="1"/>
    <m/>
    <m/>
    <x v="23"/>
    <s v="SIMA - 010/2023"/>
    <n v="34500"/>
    <x v="0"/>
    <x v="64"/>
    <x v="10"/>
    <n v="11"/>
    <x v="0"/>
    <n v="0"/>
    <m/>
    <m/>
    <m/>
    <x v="0"/>
    <n v="0"/>
    <n v="0"/>
    <n v="0"/>
    <n v="11"/>
    <x v="0"/>
    <m/>
    <x v="0"/>
    <x v="0"/>
    <x v="0"/>
    <x v="0"/>
    <x v="64"/>
    <x v="0"/>
    <n v="0"/>
    <n v="0"/>
    <n v="0"/>
    <n v="5527"/>
    <n v="4973"/>
    <d v="2015-06-29T00:00:00"/>
    <m/>
    <s v="AGO"/>
    <m/>
    <m/>
    <m/>
    <s v="L"/>
    <s v="NORMAL"/>
    <s v="OC"/>
    <n v="316144"/>
    <n v="1772181"/>
    <n v="2058575"/>
    <s v="15-0517-00-568965-0-E"/>
    <m/>
    <m/>
  </r>
  <r>
    <x v="0"/>
    <x v="24"/>
    <x v="0"/>
    <s v="COTIZACION"/>
    <s v="FEBRERO"/>
    <d v="2023-02-02T00:00:00"/>
    <s v="CO37-FRANZ MERLO"/>
    <x v="5"/>
    <s v="PRODUCTOS NO METALICOS Y PLASTICOS"/>
    <x v="4"/>
    <x v="4"/>
    <x v="22"/>
    <d v="2023-02-08T00:00:00"/>
    <m/>
    <n v="75"/>
    <s v="BIEN"/>
    <x v="23"/>
    <m/>
    <x v="1"/>
    <x v="65"/>
    <x v="42"/>
    <x v="10"/>
    <x v="0"/>
    <x v="4"/>
    <x v="0"/>
    <x v="6"/>
    <s v="15/02/2023"/>
    <x v="0"/>
    <s v="15:00"/>
    <s v="DAVID B. ZAMBRANA PINTO"/>
    <x v="0"/>
    <x v="0"/>
    <m/>
    <x v="0"/>
    <x v="0"/>
    <m/>
    <x v="0"/>
    <x v="0"/>
    <m/>
    <x v="0"/>
    <x v="0"/>
    <x v="0"/>
    <x v="0"/>
    <n v="30"/>
    <x v="0"/>
    <x v="0"/>
    <x v="0"/>
    <x v="0"/>
    <x v="1"/>
    <m/>
    <m/>
    <x v="23"/>
    <s v="SIMA - 010/2023"/>
    <n v="34500"/>
    <x v="1"/>
    <x v="65"/>
    <x v="10"/>
    <n v="72"/>
    <x v="0"/>
    <n v="0"/>
    <m/>
    <m/>
    <m/>
    <x v="0"/>
    <n v="0"/>
    <n v="0"/>
    <n v="0"/>
    <n v="72"/>
    <x v="0"/>
    <m/>
    <x v="0"/>
    <x v="0"/>
    <x v="0"/>
    <x v="0"/>
    <x v="65"/>
    <x v="0"/>
    <n v="0"/>
    <n v="0"/>
    <n v="0"/>
    <n v="5527"/>
    <n v="4973"/>
    <d v="2015-06-30T00:00:00"/>
    <m/>
    <s v="SEP"/>
    <m/>
    <m/>
    <m/>
    <s v="L"/>
    <s v="NORMAL"/>
    <s v="OC"/>
    <n v="316144"/>
    <n v="1772181"/>
    <n v="2058575"/>
    <s v="15-0517-00-568965-0-E"/>
    <m/>
    <m/>
  </r>
  <r>
    <x v="0"/>
    <x v="24"/>
    <x v="0"/>
    <s v="COTIZACION"/>
    <s v="FEBRERO"/>
    <d v="2023-02-02T00:00:00"/>
    <s v="CO37-FRANZ MERLO"/>
    <x v="5"/>
    <s v="PRODUCTOS NO METALICOS Y PLASTICOS"/>
    <x v="4"/>
    <x v="4"/>
    <x v="22"/>
    <d v="2023-02-08T00:00:00"/>
    <m/>
    <n v="75"/>
    <s v="BIEN"/>
    <x v="23"/>
    <m/>
    <x v="2"/>
    <x v="66"/>
    <x v="26"/>
    <x v="10"/>
    <x v="0"/>
    <x v="4"/>
    <x v="0"/>
    <x v="6"/>
    <s v="15/02/2023"/>
    <x v="0"/>
    <s v="15:00"/>
    <s v="DAVID B. ZAMBRANA PINTO"/>
    <x v="0"/>
    <x v="0"/>
    <m/>
    <x v="0"/>
    <x v="0"/>
    <m/>
    <x v="0"/>
    <x v="0"/>
    <m/>
    <x v="0"/>
    <x v="0"/>
    <x v="0"/>
    <x v="0"/>
    <n v="30"/>
    <x v="0"/>
    <x v="0"/>
    <x v="0"/>
    <x v="0"/>
    <x v="1"/>
    <m/>
    <m/>
    <x v="23"/>
    <s v="SIMA - 010/2023"/>
    <n v="34500"/>
    <x v="2"/>
    <x v="66"/>
    <x v="10"/>
    <n v="20"/>
    <x v="0"/>
    <n v="0"/>
    <m/>
    <m/>
    <m/>
    <x v="0"/>
    <n v="0"/>
    <n v="0"/>
    <n v="0"/>
    <n v="20"/>
    <x v="0"/>
    <m/>
    <x v="0"/>
    <x v="0"/>
    <x v="0"/>
    <x v="0"/>
    <x v="66"/>
    <x v="0"/>
    <n v="0"/>
    <n v="0"/>
    <n v="0"/>
    <n v="5527"/>
    <n v="4973"/>
    <d v="2015-07-01T00:00:00"/>
    <m/>
    <s v="OCT"/>
    <m/>
    <m/>
    <m/>
    <s v="L"/>
    <s v="NORMAL"/>
    <s v="OC"/>
    <n v="316144"/>
    <n v="1772181"/>
    <n v="2058575"/>
    <s v="15-0517-00-568965-0-E"/>
    <m/>
    <m/>
  </r>
  <r>
    <x v="0"/>
    <x v="24"/>
    <x v="0"/>
    <s v="COTIZACION"/>
    <s v="FEBRERO"/>
    <d v="2023-02-02T00:00:00"/>
    <s v="CO37-FRANZ MERLO"/>
    <x v="5"/>
    <s v="PRODUCTOS NO METALICOS Y PLASTICOS"/>
    <x v="4"/>
    <x v="4"/>
    <x v="22"/>
    <d v="2023-02-08T00:00:00"/>
    <m/>
    <n v="75"/>
    <s v="BIEN"/>
    <x v="23"/>
    <m/>
    <x v="3"/>
    <x v="67"/>
    <x v="43"/>
    <x v="10"/>
    <x v="0"/>
    <x v="4"/>
    <x v="0"/>
    <x v="6"/>
    <s v="15/02/2023"/>
    <x v="0"/>
    <s v="15:00"/>
    <s v="DAVID B. ZAMBRANA PINTO"/>
    <x v="0"/>
    <x v="0"/>
    <m/>
    <x v="0"/>
    <x v="0"/>
    <m/>
    <x v="0"/>
    <x v="0"/>
    <m/>
    <x v="0"/>
    <x v="0"/>
    <x v="0"/>
    <x v="0"/>
    <n v="30"/>
    <x v="0"/>
    <x v="0"/>
    <x v="0"/>
    <x v="0"/>
    <x v="1"/>
    <m/>
    <m/>
    <x v="23"/>
    <s v="SIMA - 010/2023"/>
    <n v="34500"/>
    <x v="3"/>
    <x v="67"/>
    <x v="10"/>
    <n v="21"/>
    <x v="0"/>
    <n v="0"/>
    <m/>
    <m/>
    <m/>
    <x v="0"/>
    <n v="0"/>
    <n v="0"/>
    <n v="0"/>
    <n v="21"/>
    <x v="0"/>
    <m/>
    <x v="0"/>
    <x v="0"/>
    <x v="0"/>
    <x v="0"/>
    <x v="67"/>
    <x v="0"/>
    <n v="0"/>
    <n v="0"/>
    <n v="0"/>
    <n v="5527"/>
    <n v="4973"/>
    <d v="2015-07-02T00:00:00"/>
    <m/>
    <s v="NOV"/>
    <m/>
    <m/>
    <m/>
    <s v="L"/>
    <s v="NORMAL"/>
    <s v="OC"/>
    <n v="316144"/>
    <n v="1772181"/>
    <n v="2058575"/>
    <s v="15-0517-00-568965-0-E"/>
    <m/>
    <m/>
  </r>
  <r>
    <x v="0"/>
    <x v="25"/>
    <x v="0"/>
    <s v="COTIZACION"/>
    <s v="FEBRERO"/>
    <d v="2023-02-02T00:00:00"/>
    <s v="CO37-FRANZ MERLO"/>
    <x v="3"/>
    <s v="PRODUCTOS METÁLICOS"/>
    <x v="4"/>
    <x v="4"/>
    <x v="23"/>
    <d v="2023-02-08T00:00:00"/>
    <m/>
    <n v="72"/>
    <s v="BIEN"/>
    <x v="24"/>
    <n v="13500"/>
    <x v="0"/>
    <x v="68"/>
    <x v="7"/>
    <x v="10"/>
    <x v="10"/>
    <x v="4"/>
    <x v="0"/>
    <x v="6"/>
    <s v="15/02/2023"/>
    <x v="0"/>
    <s v="15:00"/>
    <s v="DAVID B. ZAMBRANA PINTO"/>
    <x v="0"/>
    <x v="0"/>
    <m/>
    <x v="0"/>
    <x v="0"/>
    <m/>
    <x v="0"/>
    <x v="0"/>
    <m/>
    <x v="0"/>
    <x v="0"/>
    <x v="0"/>
    <x v="0"/>
    <n v="30"/>
    <x v="0"/>
    <x v="0"/>
    <x v="0"/>
    <x v="0"/>
    <x v="1"/>
    <m/>
    <m/>
    <x v="24"/>
    <s v="SIMA - 012/2023"/>
    <n v="34600"/>
    <x v="0"/>
    <x v="68"/>
    <x v="10"/>
    <n v="2"/>
    <x v="0"/>
    <n v="0"/>
    <m/>
    <m/>
    <m/>
    <x v="0"/>
    <n v="0"/>
    <n v="0"/>
    <n v="0"/>
    <n v="2"/>
    <x v="0"/>
    <m/>
    <x v="0"/>
    <x v="0"/>
    <x v="0"/>
    <x v="0"/>
    <x v="68"/>
    <x v="0"/>
    <n v="0"/>
    <n v="0"/>
    <n v="0"/>
    <n v="5527"/>
    <n v="4973"/>
    <d v="2015-07-03T00:00:00"/>
    <m/>
    <s v="DIC"/>
    <m/>
    <m/>
    <m/>
    <s v="L"/>
    <s v="NORMAL"/>
    <s v="OC"/>
    <n v="316144"/>
    <n v="1772181"/>
    <n v="2058575"/>
    <s v="15-0517-00-568965-0-E"/>
    <m/>
    <m/>
  </r>
  <r>
    <x v="0"/>
    <x v="25"/>
    <x v="0"/>
    <s v="COTIZACION"/>
    <s v="FEBRERO"/>
    <d v="2023-02-02T00:00:00"/>
    <s v="CO37-FRANZ MERLO"/>
    <x v="3"/>
    <s v="PRODUCTOS METÁLICOS"/>
    <x v="4"/>
    <x v="4"/>
    <x v="23"/>
    <d v="2023-02-08T00:00:00"/>
    <m/>
    <n v="72"/>
    <s v="BIEN"/>
    <x v="24"/>
    <m/>
    <x v="1"/>
    <x v="69"/>
    <x v="29"/>
    <x v="10"/>
    <x v="0"/>
    <x v="4"/>
    <x v="0"/>
    <x v="6"/>
    <s v="15/02/2023"/>
    <x v="0"/>
    <s v="15:00"/>
    <s v="DAVID B. ZAMBRANA PINTO"/>
    <x v="0"/>
    <x v="0"/>
    <m/>
    <x v="0"/>
    <x v="0"/>
    <m/>
    <x v="0"/>
    <x v="0"/>
    <m/>
    <x v="0"/>
    <x v="0"/>
    <x v="0"/>
    <x v="0"/>
    <n v="30"/>
    <x v="0"/>
    <x v="0"/>
    <x v="0"/>
    <x v="0"/>
    <x v="1"/>
    <m/>
    <m/>
    <x v="24"/>
    <s v="SIMA - 012/2023"/>
    <n v="34600"/>
    <x v="1"/>
    <x v="69"/>
    <x v="10"/>
    <n v="4"/>
    <x v="0"/>
    <n v="0"/>
    <m/>
    <m/>
    <m/>
    <x v="0"/>
    <n v="0"/>
    <n v="0"/>
    <n v="0"/>
    <n v="4"/>
    <x v="0"/>
    <m/>
    <x v="0"/>
    <x v="0"/>
    <x v="0"/>
    <x v="0"/>
    <x v="69"/>
    <x v="0"/>
    <n v="0"/>
    <n v="0"/>
    <n v="0"/>
    <n v="5527"/>
    <n v="4973"/>
    <d v="2015-07-04T00:00:00"/>
    <m/>
    <s v="ENE"/>
    <m/>
    <m/>
    <m/>
    <s v="L"/>
    <s v="NORMAL"/>
    <s v="OC"/>
    <n v="316144"/>
    <n v="1772181"/>
    <n v="2058575"/>
    <s v="15-0517-00-568965-0-E"/>
    <m/>
    <m/>
  </r>
  <r>
    <x v="0"/>
    <x v="25"/>
    <x v="0"/>
    <s v="COTIZACION"/>
    <s v="FEBRERO"/>
    <d v="2023-02-02T00:00:00"/>
    <s v="CO37-FRANZ MERLO"/>
    <x v="3"/>
    <s v="PRODUCTOS METÁLICOS"/>
    <x v="4"/>
    <x v="4"/>
    <x v="23"/>
    <d v="2023-02-08T00:00:00"/>
    <m/>
    <n v="72"/>
    <s v="BIEN"/>
    <x v="24"/>
    <m/>
    <x v="2"/>
    <x v="70"/>
    <x v="1"/>
    <x v="10"/>
    <x v="0"/>
    <x v="4"/>
    <x v="0"/>
    <x v="6"/>
    <s v="15/02/2023"/>
    <x v="0"/>
    <s v="15:00"/>
    <s v="DAVID B. ZAMBRANA PINTO"/>
    <x v="0"/>
    <x v="0"/>
    <m/>
    <x v="0"/>
    <x v="0"/>
    <m/>
    <x v="0"/>
    <x v="0"/>
    <m/>
    <x v="0"/>
    <x v="0"/>
    <x v="0"/>
    <x v="0"/>
    <n v="30"/>
    <x v="0"/>
    <x v="0"/>
    <x v="0"/>
    <x v="0"/>
    <x v="1"/>
    <m/>
    <m/>
    <x v="24"/>
    <s v="SIMA - 012/2023"/>
    <n v="34600"/>
    <x v="2"/>
    <x v="70"/>
    <x v="10"/>
    <n v="80"/>
    <x v="0"/>
    <n v="0"/>
    <m/>
    <m/>
    <m/>
    <x v="0"/>
    <n v="0"/>
    <n v="0"/>
    <n v="0"/>
    <n v="80"/>
    <x v="0"/>
    <m/>
    <x v="0"/>
    <x v="0"/>
    <x v="0"/>
    <x v="0"/>
    <x v="70"/>
    <x v="0"/>
    <n v="0"/>
    <n v="0"/>
    <n v="0"/>
    <n v="5527"/>
    <n v="4973"/>
    <d v="2015-07-05T00:00:00"/>
    <m/>
    <s v="FEB"/>
    <m/>
    <m/>
    <m/>
    <s v="L"/>
    <s v="NORMAL"/>
    <s v="OC"/>
    <n v="316144"/>
    <n v="1772181"/>
    <n v="2058575"/>
    <s v="15-0517-00-568965-0-E"/>
    <m/>
    <m/>
  </r>
  <r>
    <x v="0"/>
    <x v="26"/>
    <x v="0"/>
    <s v="COTIZACION"/>
    <s v="FEBRERO"/>
    <d v="2023-02-03T00:00:00"/>
    <s v="CO37-FRANZ MERLO"/>
    <x v="3"/>
    <s v="PRODUCTOS METÁLICOS"/>
    <x v="5"/>
    <x v="5"/>
    <x v="24"/>
    <d v="2023-02-10T00:00:00"/>
    <m/>
    <n v="82"/>
    <s v="BIEN"/>
    <x v="25"/>
    <n v="150700"/>
    <x v="0"/>
    <x v="71"/>
    <x v="44"/>
    <x v="14"/>
    <x v="0"/>
    <x v="4"/>
    <x v="0"/>
    <x v="7"/>
    <s v="27/02/2023"/>
    <x v="0"/>
    <s v="15:00"/>
    <s v="HILARION PEÑARANDA COLQUE"/>
    <x v="6"/>
    <x v="6"/>
    <m/>
    <x v="0"/>
    <x v="0"/>
    <m/>
    <x v="0"/>
    <x v="0"/>
    <m/>
    <x v="0"/>
    <x v="0"/>
    <x v="0"/>
    <x v="0"/>
    <n v="30"/>
    <x v="0"/>
    <x v="0"/>
    <x v="0"/>
    <x v="0"/>
    <x v="1"/>
    <m/>
    <m/>
    <x v="25"/>
    <s v="CMB/EMC/O CIV-ADQ/005/2023"/>
    <n v="34600"/>
    <x v="0"/>
    <x v="71"/>
    <x v="14"/>
    <n v="202"/>
    <x v="0"/>
    <n v="0"/>
    <m/>
    <m/>
    <m/>
    <x v="0"/>
    <n v="0"/>
    <n v="0"/>
    <n v="0"/>
    <n v="202"/>
    <x v="0"/>
    <m/>
    <x v="0"/>
    <x v="0"/>
    <x v="0"/>
    <x v="0"/>
    <x v="71"/>
    <x v="0"/>
    <n v="0"/>
    <n v="0"/>
    <n v="0"/>
    <n v="5527"/>
    <n v="4973"/>
    <d v="2015-07-06T00:00:00"/>
    <m/>
    <s v="MAR"/>
    <m/>
    <m/>
    <m/>
    <s v="L"/>
    <s v="NORMAL"/>
    <s v="OC"/>
    <n v="316144"/>
    <n v="1772181"/>
    <n v="2058575"/>
    <s v="15-0517-00-568965-0-E"/>
    <m/>
    <m/>
  </r>
  <r>
    <x v="0"/>
    <x v="26"/>
    <x v="0"/>
    <s v="COTIZACION"/>
    <s v="FEBRERO"/>
    <d v="2023-02-03T00:00:00"/>
    <s v="CO37-FRANZ MERLO"/>
    <x v="3"/>
    <s v="PRODUCTOS METÁLICOS"/>
    <x v="5"/>
    <x v="5"/>
    <x v="24"/>
    <d v="2023-02-10T00:00:00"/>
    <m/>
    <n v="82"/>
    <s v="BIEN"/>
    <x v="25"/>
    <m/>
    <x v="1"/>
    <x v="72"/>
    <x v="23"/>
    <x v="14"/>
    <x v="0"/>
    <x v="4"/>
    <x v="0"/>
    <x v="7"/>
    <s v="27/02/2023"/>
    <x v="0"/>
    <s v="15:00"/>
    <s v="HILARION PEÑARANDA COLQUE"/>
    <x v="6"/>
    <x v="6"/>
    <m/>
    <x v="0"/>
    <x v="0"/>
    <m/>
    <x v="0"/>
    <x v="0"/>
    <m/>
    <x v="0"/>
    <x v="0"/>
    <x v="0"/>
    <x v="0"/>
    <n v="30"/>
    <x v="0"/>
    <x v="0"/>
    <x v="0"/>
    <x v="0"/>
    <x v="1"/>
    <m/>
    <m/>
    <x v="25"/>
    <s v="CMB/EMC/O CIV-ADQ/005/2023"/>
    <n v="34600"/>
    <x v="1"/>
    <x v="72"/>
    <x v="14"/>
    <n v="200"/>
    <x v="0"/>
    <n v="0"/>
    <m/>
    <m/>
    <m/>
    <x v="0"/>
    <n v="0"/>
    <n v="0"/>
    <n v="0"/>
    <n v="200"/>
    <x v="0"/>
    <m/>
    <x v="0"/>
    <x v="0"/>
    <x v="0"/>
    <x v="0"/>
    <x v="72"/>
    <x v="0"/>
    <n v="0"/>
    <n v="0"/>
    <n v="0"/>
    <n v="5527"/>
    <n v="4973"/>
    <d v="2015-07-07T00:00:00"/>
    <m/>
    <s v="ABR"/>
    <m/>
    <m/>
    <m/>
    <s v="L"/>
    <s v="NORMAL"/>
    <s v="OC"/>
    <n v="316144"/>
    <n v="1772181"/>
    <n v="2058575"/>
    <s v="15-0517-00-568965-0-E"/>
    <m/>
    <m/>
  </r>
  <r>
    <x v="0"/>
    <x v="26"/>
    <x v="0"/>
    <s v="COTIZACION"/>
    <s v="FEBRERO"/>
    <d v="2023-02-03T00:00:00"/>
    <s v="CO37-FRANZ MERLO"/>
    <x v="3"/>
    <s v="PRODUCTOS METÁLICOS"/>
    <x v="5"/>
    <x v="5"/>
    <x v="24"/>
    <d v="2023-02-10T00:00:00"/>
    <m/>
    <n v="82"/>
    <s v="BIEN"/>
    <x v="25"/>
    <m/>
    <x v="2"/>
    <x v="73"/>
    <x v="5"/>
    <x v="14"/>
    <x v="0"/>
    <x v="4"/>
    <x v="0"/>
    <x v="7"/>
    <s v="27/02/2023"/>
    <x v="0"/>
    <s v="15:00"/>
    <s v="HILARION PEÑARANDA COLQUE"/>
    <x v="6"/>
    <x v="6"/>
    <m/>
    <x v="0"/>
    <x v="0"/>
    <m/>
    <x v="0"/>
    <x v="0"/>
    <m/>
    <x v="0"/>
    <x v="0"/>
    <x v="0"/>
    <x v="0"/>
    <n v="30"/>
    <x v="0"/>
    <x v="0"/>
    <x v="0"/>
    <x v="0"/>
    <x v="1"/>
    <m/>
    <m/>
    <x v="25"/>
    <s v="CMB/EMC/O CIV-ADQ/005/2023"/>
    <n v="34600"/>
    <x v="2"/>
    <x v="73"/>
    <x v="14"/>
    <n v="100"/>
    <x v="0"/>
    <n v="0"/>
    <m/>
    <m/>
    <m/>
    <x v="0"/>
    <n v="0"/>
    <n v="0"/>
    <n v="0"/>
    <n v="100"/>
    <x v="0"/>
    <m/>
    <x v="0"/>
    <x v="0"/>
    <x v="0"/>
    <x v="0"/>
    <x v="73"/>
    <x v="0"/>
    <n v="0"/>
    <n v="0"/>
    <n v="0"/>
    <n v="5527"/>
    <n v="4973"/>
    <d v="2015-07-08T00:00:00"/>
    <m/>
    <s v="MAY"/>
    <m/>
    <m/>
    <m/>
    <s v="L"/>
    <s v="NORMAL"/>
    <s v="OC"/>
    <n v="316144"/>
    <n v="1772181"/>
    <n v="2058575"/>
    <s v="15-0517-00-568965-0-E"/>
    <m/>
    <m/>
  </r>
  <r>
    <x v="0"/>
    <x v="26"/>
    <x v="0"/>
    <s v="COTIZACION"/>
    <s v="FEBRERO"/>
    <d v="2023-02-03T00:00:00"/>
    <s v="CO37-FRANZ MERLO"/>
    <x v="3"/>
    <s v="PRODUCTOS METÁLICOS"/>
    <x v="5"/>
    <x v="5"/>
    <x v="24"/>
    <d v="2023-02-10T00:00:00"/>
    <m/>
    <n v="82"/>
    <s v="BIEN"/>
    <x v="25"/>
    <m/>
    <x v="3"/>
    <x v="74"/>
    <x v="9"/>
    <x v="15"/>
    <x v="0"/>
    <x v="4"/>
    <x v="0"/>
    <x v="7"/>
    <s v="27/02/2023"/>
    <x v="0"/>
    <s v="15:00"/>
    <s v="HILARION PEÑARANDA COLQUE"/>
    <x v="6"/>
    <x v="6"/>
    <m/>
    <x v="0"/>
    <x v="0"/>
    <m/>
    <x v="0"/>
    <x v="0"/>
    <m/>
    <x v="0"/>
    <x v="0"/>
    <x v="0"/>
    <x v="0"/>
    <n v="30"/>
    <x v="0"/>
    <x v="0"/>
    <x v="0"/>
    <x v="0"/>
    <x v="1"/>
    <m/>
    <m/>
    <x v="25"/>
    <s v="CMB/EMC/O CIV-ADQ/005/2023"/>
    <n v="34600"/>
    <x v="3"/>
    <x v="74"/>
    <x v="15"/>
    <n v="10"/>
    <x v="0"/>
    <n v="0"/>
    <m/>
    <m/>
    <m/>
    <x v="0"/>
    <n v="0"/>
    <n v="0"/>
    <n v="0"/>
    <n v="10"/>
    <x v="0"/>
    <m/>
    <x v="0"/>
    <x v="0"/>
    <x v="0"/>
    <x v="0"/>
    <x v="74"/>
    <x v="0"/>
    <n v="0"/>
    <n v="0"/>
    <n v="0"/>
    <n v="5527"/>
    <n v="4973"/>
    <d v="2015-07-09T00:00:00"/>
    <m/>
    <s v="JUN"/>
    <m/>
    <m/>
    <m/>
    <s v="L"/>
    <s v="NORMAL"/>
    <s v="OC"/>
    <n v="316144"/>
    <n v="1772181"/>
    <n v="2058575"/>
    <s v="15-0517-00-568965-0-E"/>
    <m/>
    <m/>
  </r>
  <r>
    <x v="0"/>
    <x v="26"/>
    <x v="0"/>
    <s v="COTIZACION"/>
    <s v="FEBRERO"/>
    <d v="2023-02-03T00:00:00"/>
    <s v="CO37-FRANZ MERLO"/>
    <x v="3"/>
    <s v="PRODUCTOS METÁLICOS"/>
    <x v="5"/>
    <x v="5"/>
    <x v="24"/>
    <d v="2023-02-10T00:00:00"/>
    <m/>
    <n v="82"/>
    <s v="BIEN"/>
    <x v="25"/>
    <m/>
    <x v="4"/>
    <x v="75"/>
    <x v="45"/>
    <x v="15"/>
    <x v="0"/>
    <x v="4"/>
    <x v="0"/>
    <x v="7"/>
    <s v="27/02/2023"/>
    <x v="0"/>
    <s v="15:00"/>
    <s v="HILARION PEÑARANDA COLQUE"/>
    <x v="6"/>
    <x v="6"/>
    <m/>
    <x v="0"/>
    <x v="0"/>
    <m/>
    <x v="0"/>
    <x v="0"/>
    <m/>
    <x v="0"/>
    <x v="0"/>
    <x v="0"/>
    <x v="0"/>
    <n v="30"/>
    <x v="0"/>
    <x v="0"/>
    <x v="0"/>
    <x v="0"/>
    <x v="1"/>
    <m/>
    <m/>
    <x v="25"/>
    <s v="CMB/EMC/O CIV-ADQ/005/2023"/>
    <n v="34600"/>
    <x v="4"/>
    <x v="75"/>
    <x v="15"/>
    <n v="3"/>
    <x v="0"/>
    <n v="0"/>
    <m/>
    <m/>
    <m/>
    <x v="0"/>
    <n v="0"/>
    <n v="0"/>
    <n v="0"/>
    <n v="3"/>
    <x v="0"/>
    <m/>
    <x v="0"/>
    <x v="0"/>
    <x v="0"/>
    <x v="0"/>
    <x v="75"/>
    <x v="0"/>
    <n v="0"/>
    <n v="0"/>
    <n v="0"/>
    <n v="5527"/>
    <n v="4973"/>
    <d v="2015-07-10T00:00:00"/>
    <m/>
    <s v="JUL"/>
    <m/>
    <m/>
    <m/>
    <s v="L"/>
    <s v="NORMAL"/>
    <s v="OC"/>
    <n v="316144"/>
    <n v="1772181"/>
    <n v="2058575"/>
    <s v="15-0517-00-568965-0-E"/>
    <m/>
    <m/>
  </r>
  <r>
    <x v="0"/>
    <x v="26"/>
    <x v="0"/>
    <s v="COTIZACION"/>
    <s v="FEBRERO"/>
    <d v="2023-02-03T00:00:00"/>
    <s v="CO37-FRANZ MERLO"/>
    <x v="3"/>
    <s v="PRODUCTOS METÁLICOS"/>
    <x v="5"/>
    <x v="5"/>
    <x v="24"/>
    <d v="2023-02-10T00:00:00"/>
    <m/>
    <n v="82"/>
    <s v="BIEN"/>
    <x v="25"/>
    <m/>
    <x v="5"/>
    <x v="76"/>
    <x v="26"/>
    <x v="15"/>
    <x v="0"/>
    <x v="4"/>
    <x v="0"/>
    <x v="7"/>
    <s v="27/02/2023"/>
    <x v="0"/>
    <s v="15:00"/>
    <s v="HILARION PEÑARANDA COLQUE"/>
    <x v="6"/>
    <x v="6"/>
    <m/>
    <x v="0"/>
    <x v="0"/>
    <m/>
    <x v="0"/>
    <x v="0"/>
    <m/>
    <x v="0"/>
    <x v="0"/>
    <x v="0"/>
    <x v="0"/>
    <n v="30"/>
    <x v="0"/>
    <x v="0"/>
    <x v="0"/>
    <x v="0"/>
    <x v="1"/>
    <m/>
    <m/>
    <x v="25"/>
    <s v="CMB/EMC/O CIV-ADQ/005/2023"/>
    <n v="34600"/>
    <x v="5"/>
    <x v="76"/>
    <x v="15"/>
    <n v="20"/>
    <x v="0"/>
    <n v="0"/>
    <m/>
    <m/>
    <m/>
    <x v="0"/>
    <n v="0"/>
    <n v="0"/>
    <n v="0"/>
    <n v="20"/>
    <x v="0"/>
    <m/>
    <x v="0"/>
    <x v="0"/>
    <x v="0"/>
    <x v="0"/>
    <x v="76"/>
    <x v="0"/>
    <n v="0"/>
    <n v="0"/>
    <n v="0"/>
    <n v="5527"/>
    <n v="4973"/>
    <d v="2015-07-11T00:00:00"/>
    <m/>
    <s v="AGO"/>
    <m/>
    <m/>
    <m/>
    <s v="L"/>
    <s v="NORMAL"/>
    <s v="OC"/>
    <n v="316144"/>
    <n v="1772181"/>
    <n v="2058575"/>
    <s v="15-0517-00-568965-0-E"/>
    <m/>
    <m/>
  </r>
  <r>
    <x v="0"/>
    <x v="26"/>
    <x v="0"/>
    <s v="COTIZACION"/>
    <s v="FEBRERO"/>
    <d v="2023-02-03T00:00:00"/>
    <s v="CO37-FRANZ MERLO"/>
    <x v="3"/>
    <s v="PRODUCTOS METÁLICOS"/>
    <x v="5"/>
    <x v="5"/>
    <x v="24"/>
    <d v="2023-02-10T00:00:00"/>
    <m/>
    <n v="82"/>
    <s v="BIEN"/>
    <x v="25"/>
    <m/>
    <x v="6"/>
    <x v="77"/>
    <x v="5"/>
    <x v="7"/>
    <x v="0"/>
    <x v="4"/>
    <x v="0"/>
    <x v="7"/>
    <s v="27/02/2023"/>
    <x v="0"/>
    <s v="15:00"/>
    <s v="HILARION PEÑARANDA COLQUE"/>
    <x v="6"/>
    <x v="6"/>
    <m/>
    <x v="0"/>
    <x v="0"/>
    <m/>
    <x v="0"/>
    <x v="0"/>
    <m/>
    <x v="0"/>
    <x v="0"/>
    <x v="0"/>
    <x v="0"/>
    <n v="30"/>
    <x v="0"/>
    <x v="0"/>
    <x v="0"/>
    <x v="0"/>
    <x v="1"/>
    <m/>
    <m/>
    <x v="25"/>
    <s v="CMB/EMC/O CIV-ADQ/005/2023"/>
    <n v="34600"/>
    <x v="6"/>
    <x v="77"/>
    <x v="7"/>
    <n v="100"/>
    <x v="0"/>
    <n v="0"/>
    <m/>
    <m/>
    <m/>
    <x v="0"/>
    <n v="0"/>
    <n v="0"/>
    <n v="0"/>
    <n v="100"/>
    <x v="0"/>
    <m/>
    <x v="0"/>
    <x v="0"/>
    <x v="0"/>
    <x v="0"/>
    <x v="77"/>
    <x v="0"/>
    <n v="0"/>
    <n v="0"/>
    <n v="0"/>
    <n v="5527"/>
    <n v="4973"/>
    <d v="2015-07-12T00:00:00"/>
    <m/>
    <s v="SEP"/>
    <m/>
    <m/>
    <m/>
    <s v="L"/>
    <s v="NORMAL"/>
    <s v="OC"/>
    <n v="316144"/>
    <n v="1772181"/>
    <n v="2058575"/>
    <s v="15-0517-00-568965-0-E"/>
    <m/>
    <m/>
  </r>
  <r>
    <x v="0"/>
    <x v="26"/>
    <x v="0"/>
    <s v="COTIZACION"/>
    <s v="FEBRERO"/>
    <d v="2023-02-03T00:00:00"/>
    <s v="CO37-FRANZ MERLO"/>
    <x v="3"/>
    <s v="PRODUCTOS METÁLICOS"/>
    <x v="5"/>
    <x v="5"/>
    <x v="24"/>
    <d v="2023-02-10T00:00:00"/>
    <m/>
    <n v="82"/>
    <s v="BIEN"/>
    <x v="25"/>
    <m/>
    <x v="7"/>
    <x v="78"/>
    <x v="9"/>
    <x v="16"/>
    <x v="0"/>
    <x v="4"/>
    <x v="0"/>
    <x v="7"/>
    <s v="27/02/2023"/>
    <x v="0"/>
    <s v="15:00"/>
    <s v="HILARION PEÑARANDA COLQUE"/>
    <x v="6"/>
    <x v="6"/>
    <m/>
    <x v="0"/>
    <x v="0"/>
    <m/>
    <x v="0"/>
    <x v="0"/>
    <m/>
    <x v="0"/>
    <x v="0"/>
    <x v="0"/>
    <x v="0"/>
    <n v="30"/>
    <x v="0"/>
    <x v="0"/>
    <x v="0"/>
    <x v="0"/>
    <x v="1"/>
    <m/>
    <m/>
    <x v="25"/>
    <s v="CMB/EMC/O CIV-ADQ/005/2023"/>
    <n v="34600"/>
    <x v="7"/>
    <x v="78"/>
    <x v="16"/>
    <n v="10"/>
    <x v="0"/>
    <n v="0"/>
    <m/>
    <m/>
    <m/>
    <x v="0"/>
    <n v="0"/>
    <n v="0"/>
    <n v="0"/>
    <n v="10"/>
    <x v="0"/>
    <m/>
    <x v="0"/>
    <x v="0"/>
    <x v="0"/>
    <x v="0"/>
    <x v="78"/>
    <x v="0"/>
    <n v="0"/>
    <n v="0"/>
    <n v="0"/>
    <n v="5527"/>
    <n v="4973"/>
    <d v="2015-07-13T00:00:00"/>
    <m/>
    <s v="OCT"/>
    <m/>
    <m/>
    <m/>
    <s v="L"/>
    <s v="NORMAL"/>
    <s v="OC"/>
    <n v="316144"/>
    <n v="1772181"/>
    <n v="2058575"/>
    <s v="15-0517-00-568965-0-E"/>
    <m/>
    <m/>
  </r>
  <r>
    <x v="0"/>
    <x v="26"/>
    <x v="0"/>
    <s v="COTIZACION"/>
    <s v="FEBRERO"/>
    <d v="2023-02-03T00:00:00"/>
    <s v="CO37-FRANZ MERLO"/>
    <x v="3"/>
    <s v="PRODUCTOS METÁLICOS"/>
    <x v="5"/>
    <x v="5"/>
    <x v="24"/>
    <d v="2023-02-10T00:00:00"/>
    <m/>
    <n v="82"/>
    <s v="BIEN"/>
    <x v="25"/>
    <m/>
    <x v="8"/>
    <x v="79"/>
    <x v="9"/>
    <x v="16"/>
    <x v="0"/>
    <x v="4"/>
    <x v="0"/>
    <x v="7"/>
    <s v="27/02/2023"/>
    <x v="0"/>
    <s v="15:00"/>
    <s v="HILARION PEÑARANDA COLQUE"/>
    <x v="6"/>
    <x v="6"/>
    <m/>
    <x v="0"/>
    <x v="0"/>
    <m/>
    <x v="0"/>
    <x v="0"/>
    <m/>
    <x v="0"/>
    <x v="0"/>
    <x v="0"/>
    <x v="0"/>
    <n v="30"/>
    <x v="0"/>
    <x v="0"/>
    <x v="0"/>
    <x v="0"/>
    <x v="1"/>
    <m/>
    <m/>
    <x v="25"/>
    <s v="CMB/EMC/O CIV-ADQ/005/2023"/>
    <n v="34600"/>
    <x v="8"/>
    <x v="79"/>
    <x v="16"/>
    <n v="10"/>
    <x v="0"/>
    <n v="0"/>
    <m/>
    <m/>
    <m/>
    <x v="0"/>
    <n v="0"/>
    <n v="0"/>
    <n v="0"/>
    <n v="10"/>
    <x v="0"/>
    <m/>
    <x v="0"/>
    <x v="0"/>
    <x v="0"/>
    <x v="0"/>
    <x v="79"/>
    <x v="0"/>
    <n v="0"/>
    <n v="0"/>
    <n v="0"/>
    <n v="5527"/>
    <n v="4973"/>
    <d v="2015-07-14T00:00:00"/>
    <m/>
    <s v="NOV"/>
    <m/>
    <m/>
    <m/>
    <s v="L"/>
    <s v="NORMAL"/>
    <s v="OC"/>
    <n v="316144"/>
    <n v="1772181"/>
    <n v="2058575"/>
    <s v="15-0517-00-568965-0-E"/>
    <m/>
    <m/>
  </r>
  <r>
    <x v="0"/>
    <x v="26"/>
    <x v="0"/>
    <s v="COTIZACION"/>
    <s v="FEBRERO"/>
    <d v="2023-02-03T00:00:00"/>
    <s v="CO37-FRANZ MERLO"/>
    <x v="3"/>
    <s v="PRODUCTOS METÁLICOS"/>
    <x v="5"/>
    <x v="5"/>
    <x v="24"/>
    <d v="2023-02-10T00:00:00"/>
    <m/>
    <n v="82"/>
    <s v="BIEN"/>
    <x v="25"/>
    <m/>
    <x v="9"/>
    <x v="80"/>
    <x v="9"/>
    <x v="17"/>
    <x v="0"/>
    <x v="4"/>
    <x v="0"/>
    <x v="7"/>
    <s v="27/02/2023"/>
    <x v="0"/>
    <s v="15:00"/>
    <s v="HILARION PEÑARANDA COLQUE"/>
    <x v="6"/>
    <x v="6"/>
    <m/>
    <x v="0"/>
    <x v="0"/>
    <m/>
    <x v="0"/>
    <x v="0"/>
    <m/>
    <x v="0"/>
    <x v="0"/>
    <x v="0"/>
    <x v="0"/>
    <n v="30"/>
    <x v="0"/>
    <x v="0"/>
    <x v="0"/>
    <x v="0"/>
    <x v="1"/>
    <m/>
    <m/>
    <x v="25"/>
    <s v="CMB/EMC/O CIV-ADQ/005/2023"/>
    <n v="34600"/>
    <x v="9"/>
    <x v="80"/>
    <x v="17"/>
    <n v="10"/>
    <x v="0"/>
    <n v="0"/>
    <m/>
    <m/>
    <m/>
    <x v="0"/>
    <n v="0"/>
    <n v="0"/>
    <n v="0"/>
    <n v="10"/>
    <x v="0"/>
    <m/>
    <x v="0"/>
    <x v="0"/>
    <x v="0"/>
    <x v="0"/>
    <x v="80"/>
    <x v="0"/>
    <n v="0"/>
    <n v="0"/>
    <n v="0"/>
    <n v="5527"/>
    <n v="4973"/>
    <d v="2015-07-15T00:00:00"/>
    <m/>
    <s v="DIC"/>
    <m/>
    <m/>
    <m/>
    <s v="L"/>
    <s v="NORMAL"/>
    <s v="OC"/>
    <n v="316144"/>
    <n v="1772181"/>
    <n v="2058575"/>
    <s v="15-0517-00-568965-0-E"/>
    <m/>
    <m/>
  </r>
  <r>
    <x v="0"/>
    <x v="26"/>
    <x v="0"/>
    <s v="COTIZACION"/>
    <s v="FEBRERO"/>
    <d v="2023-02-03T00:00:00"/>
    <s v="CO37-FRANZ MERLO"/>
    <x v="3"/>
    <s v="PRODUCTOS METÁLICOS"/>
    <x v="5"/>
    <x v="5"/>
    <x v="24"/>
    <d v="2023-02-10T00:00:00"/>
    <m/>
    <n v="82"/>
    <s v="BIEN"/>
    <x v="25"/>
    <m/>
    <x v="10"/>
    <x v="81"/>
    <x v="9"/>
    <x v="17"/>
    <x v="0"/>
    <x v="4"/>
    <x v="0"/>
    <x v="7"/>
    <s v="27/02/2023"/>
    <x v="0"/>
    <s v="15:00"/>
    <s v="HILARION PEÑARANDA COLQUE"/>
    <x v="6"/>
    <x v="6"/>
    <m/>
    <x v="0"/>
    <x v="0"/>
    <m/>
    <x v="0"/>
    <x v="0"/>
    <m/>
    <x v="0"/>
    <x v="0"/>
    <x v="0"/>
    <x v="0"/>
    <n v="30"/>
    <x v="0"/>
    <x v="0"/>
    <x v="0"/>
    <x v="0"/>
    <x v="1"/>
    <m/>
    <m/>
    <x v="25"/>
    <s v="CMB/EMC/O CIV-ADQ/005/2023"/>
    <n v="34600"/>
    <x v="10"/>
    <x v="81"/>
    <x v="17"/>
    <n v="10"/>
    <x v="0"/>
    <n v="0"/>
    <m/>
    <m/>
    <m/>
    <x v="0"/>
    <n v="0"/>
    <n v="0"/>
    <n v="0"/>
    <n v="10"/>
    <x v="0"/>
    <m/>
    <x v="0"/>
    <x v="0"/>
    <x v="0"/>
    <x v="0"/>
    <x v="81"/>
    <x v="0"/>
    <n v="0"/>
    <n v="0"/>
    <n v="0"/>
    <n v="5527"/>
    <n v="4973"/>
    <d v="2015-07-16T00:00:00"/>
    <m/>
    <s v="ENE"/>
    <m/>
    <m/>
    <m/>
    <s v="L"/>
    <s v="NORMAL"/>
    <s v="OC"/>
    <n v="316144"/>
    <n v="1772181"/>
    <n v="2058575"/>
    <s v="15-0517-00-568965-0-E"/>
    <m/>
    <m/>
  </r>
  <r>
    <x v="0"/>
    <x v="26"/>
    <x v="0"/>
    <s v="COTIZACION"/>
    <s v="FEBRERO"/>
    <d v="2023-02-03T00:00:00"/>
    <s v="CO37-FRANZ MERLO"/>
    <x v="3"/>
    <s v="PRODUCTOS METÁLICOS"/>
    <x v="5"/>
    <x v="5"/>
    <x v="24"/>
    <d v="2023-02-10T00:00:00"/>
    <m/>
    <n v="82"/>
    <s v="BIEN"/>
    <x v="25"/>
    <m/>
    <x v="11"/>
    <x v="82"/>
    <x v="9"/>
    <x v="17"/>
    <x v="0"/>
    <x v="4"/>
    <x v="0"/>
    <x v="7"/>
    <s v="27/02/2023"/>
    <x v="0"/>
    <s v="15:00"/>
    <s v="HILARION PEÑARANDA COLQUE"/>
    <x v="6"/>
    <x v="6"/>
    <m/>
    <x v="0"/>
    <x v="0"/>
    <m/>
    <x v="0"/>
    <x v="0"/>
    <m/>
    <x v="0"/>
    <x v="0"/>
    <x v="0"/>
    <x v="0"/>
    <n v="30"/>
    <x v="0"/>
    <x v="0"/>
    <x v="0"/>
    <x v="0"/>
    <x v="1"/>
    <m/>
    <m/>
    <x v="25"/>
    <s v="CMB/EMC/O CIV-ADQ/005/2023"/>
    <n v="34600"/>
    <x v="11"/>
    <x v="82"/>
    <x v="17"/>
    <n v="10"/>
    <x v="0"/>
    <n v="0"/>
    <m/>
    <m/>
    <m/>
    <x v="0"/>
    <n v="0"/>
    <n v="0"/>
    <n v="0"/>
    <n v="10"/>
    <x v="0"/>
    <m/>
    <x v="0"/>
    <x v="0"/>
    <x v="0"/>
    <x v="0"/>
    <x v="82"/>
    <x v="0"/>
    <n v="0"/>
    <n v="0"/>
    <n v="0"/>
    <n v="5527"/>
    <n v="4973"/>
    <d v="2015-07-17T00:00:00"/>
    <m/>
    <s v="FEB"/>
    <m/>
    <m/>
    <m/>
    <s v="L"/>
    <s v="NORMAL"/>
    <s v="OC"/>
    <n v="316144"/>
    <n v="1772181"/>
    <n v="2058575"/>
    <s v="15-0517-00-568965-0-E"/>
    <m/>
    <m/>
  </r>
  <r>
    <x v="0"/>
    <x v="26"/>
    <x v="0"/>
    <s v="COTIZACION"/>
    <s v="FEBRERO"/>
    <d v="2023-02-03T00:00:00"/>
    <s v="CO37-FRANZ MERLO"/>
    <x v="3"/>
    <s v="PRODUCTOS METÁLICOS"/>
    <x v="5"/>
    <x v="5"/>
    <x v="24"/>
    <d v="2023-02-10T00:00:00"/>
    <m/>
    <n v="82"/>
    <s v="BIEN"/>
    <x v="25"/>
    <m/>
    <x v="12"/>
    <x v="83"/>
    <x v="9"/>
    <x v="17"/>
    <x v="0"/>
    <x v="4"/>
    <x v="0"/>
    <x v="7"/>
    <s v="27/02/2023"/>
    <x v="0"/>
    <s v="15:00"/>
    <s v="HILARION PEÑARANDA COLQUE"/>
    <x v="6"/>
    <x v="6"/>
    <m/>
    <x v="0"/>
    <x v="0"/>
    <m/>
    <x v="0"/>
    <x v="0"/>
    <m/>
    <x v="0"/>
    <x v="0"/>
    <x v="0"/>
    <x v="0"/>
    <n v="30"/>
    <x v="0"/>
    <x v="0"/>
    <x v="0"/>
    <x v="0"/>
    <x v="1"/>
    <m/>
    <m/>
    <x v="25"/>
    <s v="CMB/EMC/O CIV-ADQ/005/2023"/>
    <n v="34600"/>
    <x v="12"/>
    <x v="83"/>
    <x v="17"/>
    <n v="10"/>
    <x v="0"/>
    <n v="0"/>
    <m/>
    <m/>
    <m/>
    <x v="0"/>
    <n v="0"/>
    <n v="0"/>
    <n v="0"/>
    <n v="10"/>
    <x v="0"/>
    <m/>
    <x v="0"/>
    <x v="0"/>
    <x v="0"/>
    <x v="0"/>
    <x v="83"/>
    <x v="0"/>
    <n v="0"/>
    <n v="0"/>
    <n v="0"/>
    <n v="5527"/>
    <n v="4973"/>
    <d v="2015-07-18T00:00:00"/>
    <m/>
    <s v="MAR"/>
    <m/>
    <m/>
    <m/>
    <s v="L"/>
    <s v="NORMAL"/>
    <s v="OC"/>
    <n v="316144"/>
    <n v="1772181"/>
    <n v="2058575"/>
    <s v="15-0517-00-568965-0-E"/>
    <m/>
    <m/>
  </r>
  <r>
    <x v="0"/>
    <x v="26"/>
    <x v="0"/>
    <s v="COTIZACION"/>
    <s v="FEBRERO"/>
    <d v="2023-02-03T00:00:00"/>
    <s v="CO37-FRANZ MERLO"/>
    <x v="3"/>
    <s v="PRODUCTOS METÁLICOS"/>
    <x v="5"/>
    <x v="5"/>
    <x v="24"/>
    <d v="2023-02-10T00:00:00"/>
    <m/>
    <n v="82"/>
    <s v="BIEN"/>
    <x v="25"/>
    <m/>
    <x v="13"/>
    <x v="84"/>
    <x v="9"/>
    <x v="17"/>
    <x v="0"/>
    <x v="4"/>
    <x v="0"/>
    <x v="7"/>
    <s v="27/02/2023"/>
    <x v="0"/>
    <s v="15:00"/>
    <s v="HILARION PEÑARANDA COLQUE"/>
    <x v="6"/>
    <x v="6"/>
    <m/>
    <x v="0"/>
    <x v="0"/>
    <m/>
    <x v="0"/>
    <x v="0"/>
    <m/>
    <x v="0"/>
    <x v="0"/>
    <x v="0"/>
    <x v="0"/>
    <n v="30"/>
    <x v="0"/>
    <x v="0"/>
    <x v="0"/>
    <x v="0"/>
    <x v="1"/>
    <m/>
    <m/>
    <x v="25"/>
    <s v="CMB/EMC/O CIV-ADQ/005/2023"/>
    <n v="34600"/>
    <x v="13"/>
    <x v="84"/>
    <x v="17"/>
    <n v="10"/>
    <x v="0"/>
    <n v="0"/>
    <m/>
    <m/>
    <m/>
    <x v="0"/>
    <n v="0"/>
    <n v="0"/>
    <n v="0"/>
    <n v="10"/>
    <x v="0"/>
    <m/>
    <x v="0"/>
    <x v="0"/>
    <x v="0"/>
    <x v="0"/>
    <x v="84"/>
    <x v="0"/>
    <n v="0"/>
    <n v="0"/>
    <n v="0"/>
    <n v="5527"/>
    <n v="4973"/>
    <d v="2015-07-19T00:00:00"/>
    <m/>
    <s v="ABR"/>
    <m/>
    <m/>
    <m/>
    <s v="L"/>
    <s v="NORMAL"/>
    <s v="OC"/>
    <n v="316144"/>
    <n v="1772181"/>
    <n v="2058575"/>
    <s v="15-0517-00-568965-0-E"/>
    <m/>
    <m/>
  </r>
  <r>
    <x v="0"/>
    <x v="26"/>
    <x v="0"/>
    <s v="COTIZACION"/>
    <s v="FEBRERO"/>
    <d v="2023-02-03T00:00:00"/>
    <s v="CO37-FRANZ MERLO"/>
    <x v="3"/>
    <s v="PRODUCTOS METÁLICOS"/>
    <x v="5"/>
    <x v="5"/>
    <x v="24"/>
    <d v="2023-02-10T00:00:00"/>
    <m/>
    <n v="82"/>
    <s v="BIEN"/>
    <x v="25"/>
    <m/>
    <x v="14"/>
    <x v="85"/>
    <x v="9"/>
    <x v="17"/>
    <x v="0"/>
    <x v="4"/>
    <x v="0"/>
    <x v="7"/>
    <s v="27/02/2023"/>
    <x v="0"/>
    <s v="15:00"/>
    <s v="HILARION PEÑARANDA COLQUE"/>
    <x v="6"/>
    <x v="6"/>
    <m/>
    <x v="0"/>
    <x v="0"/>
    <m/>
    <x v="0"/>
    <x v="0"/>
    <m/>
    <x v="0"/>
    <x v="0"/>
    <x v="0"/>
    <x v="0"/>
    <n v="30"/>
    <x v="0"/>
    <x v="0"/>
    <x v="0"/>
    <x v="0"/>
    <x v="1"/>
    <m/>
    <m/>
    <x v="25"/>
    <s v="CMB/EMC/O CIV-ADQ/005/2023"/>
    <n v="34600"/>
    <x v="14"/>
    <x v="85"/>
    <x v="17"/>
    <n v="10"/>
    <x v="0"/>
    <n v="0"/>
    <m/>
    <m/>
    <m/>
    <x v="0"/>
    <n v="0"/>
    <n v="0"/>
    <n v="0"/>
    <n v="10"/>
    <x v="0"/>
    <m/>
    <x v="0"/>
    <x v="0"/>
    <x v="0"/>
    <x v="0"/>
    <x v="85"/>
    <x v="0"/>
    <n v="0"/>
    <n v="0"/>
    <n v="0"/>
    <n v="5527"/>
    <n v="4973"/>
    <d v="2015-07-20T00:00:00"/>
    <m/>
    <s v="MAY"/>
    <m/>
    <m/>
    <m/>
    <s v="L"/>
    <s v="NORMAL"/>
    <s v="OC"/>
    <n v="316144"/>
    <n v="1772181"/>
    <n v="2058575"/>
    <s v="15-0517-00-568965-0-E"/>
    <m/>
    <m/>
  </r>
  <r>
    <x v="0"/>
    <x v="26"/>
    <x v="0"/>
    <s v="COTIZACION"/>
    <s v="FEBRERO"/>
    <d v="2023-02-03T00:00:00"/>
    <s v="CO37-FRANZ MERLO"/>
    <x v="3"/>
    <s v="PRODUCTOS METÁLICOS"/>
    <x v="5"/>
    <x v="5"/>
    <x v="24"/>
    <d v="2023-02-10T00:00:00"/>
    <m/>
    <n v="82"/>
    <s v="BIEN"/>
    <x v="25"/>
    <m/>
    <x v="15"/>
    <x v="86"/>
    <x v="9"/>
    <x v="17"/>
    <x v="0"/>
    <x v="4"/>
    <x v="0"/>
    <x v="7"/>
    <s v="27/02/2023"/>
    <x v="0"/>
    <s v="15:00"/>
    <s v="HILARION PEÑARANDA COLQUE"/>
    <x v="6"/>
    <x v="6"/>
    <m/>
    <x v="0"/>
    <x v="0"/>
    <m/>
    <x v="0"/>
    <x v="0"/>
    <m/>
    <x v="0"/>
    <x v="0"/>
    <x v="0"/>
    <x v="0"/>
    <n v="30"/>
    <x v="0"/>
    <x v="0"/>
    <x v="0"/>
    <x v="0"/>
    <x v="1"/>
    <m/>
    <m/>
    <x v="25"/>
    <s v="CMB/EMC/O CIV-ADQ/005/2023"/>
    <n v="34600"/>
    <x v="15"/>
    <x v="86"/>
    <x v="17"/>
    <n v="10"/>
    <x v="0"/>
    <n v="0"/>
    <m/>
    <m/>
    <m/>
    <x v="0"/>
    <n v="0"/>
    <n v="0"/>
    <n v="0"/>
    <n v="10"/>
    <x v="0"/>
    <m/>
    <x v="0"/>
    <x v="0"/>
    <x v="0"/>
    <x v="0"/>
    <x v="86"/>
    <x v="0"/>
    <n v="0"/>
    <n v="0"/>
    <n v="0"/>
    <n v="5527"/>
    <n v="4973"/>
    <d v="2015-07-21T00:00:00"/>
    <m/>
    <s v="JUN"/>
    <m/>
    <m/>
    <m/>
    <s v="L"/>
    <s v="NORMAL"/>
    <s v="OC"/>
    <n v="316144"/>
    <n v="1772181"/>
    <n v="2058575"/>
    <s v="15-0517-00-568965-0-E"/>
    <m/>
    <m/>
  </r>
  <r>
    <x v="0"/>
    <x v="26"/>
    <x v="0"/>
    <s v="COTIZACION"/>
    <s v="FEBRERO"/>
    <d v="2023-02-03T00:00:00"/>
    <s v="CO37-FRANZ MERLO"/>
    <x v="3"/>
    <s v="PRODUCTOS METÁLICOS"/>
    <x v="5"/>
    <x v="5"/>
    <x v="24"/>
    <d v="2023-02-10T00:00:00"/>
    <m/>
    <n v="82"/>
    <s v="BIEN"/>
    <x v="25"/>
    <m/>
    <x v="16"/>
    <x v="87"/>
    <x v="2"/>
    <x v="18"/>
    <x v="0"/>
    <x v="4"/>
    <x v="0"/>
    <x v="7"/>
    <s v="27/02/2023"/>
    <x v="0"/>
    <s v="15:00"/>
    <s v="HILARION PEÑARANDA COLQUE"/>
    <x v="6"/>
    <x v="6"/>
    <m/>
    <x v="0"/>
    <x v="0"/>
    <m/>
    <x v="0"/>
    <x v="0"/>
    <m/>
    <x v="0"/>
    <x v="0"/>
    <x v="0"/>
    <x v="0"/>
    <n v="30"/>
    <x v="0"/>
    <x v="0"/>
    <x v="0"/>
    <x v="0"/>
    <x v="1"/>
    <m/>
    <m/>
    <x v="25"/>
    <s v="CMB/EMC/O CIV-ADQ/005/2023"/>
    <n v="34600"/>
    <x v="16"/>
    <x v="87"/>
    <x v="18"/>
    <n v="60"/>
    <x v="0"/>
    <n v="0"/>
    <m/>
    <m/>
    <m/>
    <x v="0"/>
    <n v="0"/>
    <n v="0"/>
    <n v="0"/>
    <n v="60"/>
    <x v="0"/>
    <m/>
    <x v="0"/>
    <x v="0"/>
    <x v="0"/>
    <x v="0"/>
    <x v="87"/>
    <x v="0"/>
    <n v="0"/>
    <n v="0"/>
    <n v="0"/>
    <n v="5527"/>
    <n v="4973"/>
    <d v="2015-07-22T00:00:00"/>
    <m/>
    <s v="JUL"/>
    <m/>
    <m/>
    <m/>
    <s v="L"/>
    <s v="NORMAL"/>
    <s v="OC"/>
    <n v="316144"/>
    <n v="1772181"/>
    <n v="2058575"/>
    <s v="15-0517-00-568965-0-E"/>
    <m/>
    <m/>
  </r>
  <r>
    <x v="0"/>
    <x v="26"/>
    <x v="0"/>
    <s v="COTIZACION"/>
    <s v="FEBRERO"/>
    <d v="2023-02-03T00:00:00"/>
    <s v="CO37-FRANZ MERLO"/>
    <x v="3"/>
    <s v="PRODUCTOS METÁLICOS"/>
    <x v="5"/>
    <x v="5"/>
    <x v="24"/>
    <d v="2023-02-10T00:00:00"/>
    <m/>
    <n v="82"/>
    <s v="BIEN"/>
    <x v="25"/>
    <m/>
    <x v="17"/>
    <x v="88"/>
    <x v="2"/>
    <x v="18"/>
    <x v="0"/>
    <x v="4"/>
    <x v="0"/>
    <x v="7"/>
    <s v="27/02/2023"/>
    <x v="0"/>
    <s v="15:00"/>
    <s v="HILARION PEÑARANDA COLQUE"/>
    <x v="6"/>
    <x v="6"/>
    <m/>
    <x v="0"/>
    <x v="0"/>
    <m/>
    <x v="0"/>
    <x v="0"/>
    <m/>
    <x v="0"/>
    <x v="0"/>
    <x v="0"/>
    <x v="0"/>
    <n v="30"/>
    <x v="0"/>
    <x v="0"/>
    <x v="0"/>
    <x v="0"/>
    <x v="1"/>
    <m/>
    <m/>
    <x v="25"/>
    <s v="CMB/EMC/O CIV-ADQ/005/2023"/>
    <n v="34600"/>
    <x v="17"/>
    <x v="88"/>
    <x v="18"/>
    <n v="60"/>
    <x v="0"/>
    <n v="0"/>
    <m/>
    <m/>
    <m/>
    <x v="0"/>
    <n v="0"/>
    <n v="0"/>
    <n v="0"/>
    <n v="60"/>
    <x v="0"/>
    <m/>
    <x v="0"/>
    <x v="0"/>
    <x v="0"/>
    <x v="0"/>
    <x v="88"/>
    <x v="0"/>
    <n v="0"/>
    <n v="0"/>
    <n v="0"/>
    <n v="5527"/>
    <n v="4973"/>
    <d v="2015-07-23T00:00:00"/>
    <m/>
    <s v="AGO"/>
    <m/>
    <m/>
    <m/>
    <s v="L"/>
    <s v="NORMAL"/>
    <s v="OC"/>
    <n v="316144"/>
    <n v="1772181"/>
    <n v="2058575"/>
    <s v="15-0517-00-568965-0-E"/>
    <m/>
    <m/>
  </r>
  <r>
    <x v="0"/>
    <x v="27"/>
    <x v="0"/>
    <s v="COTIZACION"/>
    <s v="FEBRERO"/>
    <d v="2023-02-02T00:00:00"/>
    <s v="CO37-FRANZ MERLO"/>
    <x v="9"/>
    <s v="OTRAS MAQUINARIAS Y EQUIPO"/>
    <x v="3"/>
    <x v="7"/>
    <x v="25"/>
    <d v="2023-02-10T00:00:00"/>
    <m/>
    <n v="78"/>
    <s v="BIEN"/>
    <x v="26"/>
    <n v="4096614"/>
    <x v="0"/>
    <x v="89"/>
    <x v="45"/>
    <x v="10"/>
    <x v="17"/>
    <x v="2"/>
    <x v="1"/>
    <x v="7"/>
    <s v="27/02/2023"/>
    <x v="0"/>
    <s v="15:00"/>
    <s v="JHOVAN H. USNAYO USNAYO"/>
    <x v="6"/>
    <x v="7"/>
    <m/>
    <x v="0"/>
    <x v="0"/>
    <m/>
    <x v="0"/>
    <x v="0"/>
    <m/>
    <x v="0"/>
    <x v="0"/>
    <x v="0"/>
    <x v="0"/>
    <n v="30"/>
    <x v="0"/>
    <x v="0"/>
    <x v="0"/>
    <x v="0"/>
    <x v="1"/>
    <m/>
    <m/>
    <x v="26"/>
    <s v="EMC-PCPL-010/2023"/>
    <n v="43700"/>
    <x v="0"/>
    <x v="89"/>
    <x v="10"/>
    <n v="3"/>
    <x v="0"/>
    <n v="0"/>
    <m/>
    <m/>
    <m/>
    <x v="0"/>
    <n v="0"/>
    <n v="0"/>
    <n v="0"/>
    <n v="3"/>
    <x v="0"/>
    <m/>
    <x v="0"/>
    <x v="0"/>
    <x v="0"/>
    <x v="0"/>
    <x v="89"/>
    <x v="0"/>
    <n v="0"/>
    <n v="0"/>
    <n v="0"/>
    <n v="5527"/>
    <n v="4973"/>
    <d v="2015-07-24T00:00:00"/>
    <m/>
    <s v="SEP"/>
    <m/>
    <m/>
    <m/>
    <s v="L"/>
    <s v="NORMAL"/>
    <s v="OC"/>
    <n v="316144"/>
    <n v="1772181"/>
    <n v="2058575"/>
    <s v="15-0517-00-568965-0-E"/>
    <m/>
    <m/>
  </r>
  <r>
    <x v="0"/>
    <x v="28"/>
    <x v="0"/>
    <s v="COTIZACION"/>
    <s v="FEBRERO"/>
    <d v="2023-02-03T00:00:00"/>
    <s v="CO37-FRANZ MERLO"/>
    <x v="7"/>
    <s v="FLETES Y ALMACENAMIENTO"/>
    <x v="3"/>
    <x v="7"/>
    <x v="26"/>
    <d v="2023-02-10T00:00:00"/>
    <m/>
    <n v="86"/>
    <s v="SERV/BIEN/OBRA"/>
    <x v="27"/>
    <n v="2463000"/>
    <x v="0"/>
    <x v="90"/>
    <x v="16"/>
    <x v="6"/>
    <x v="0"/>
    <x v="4"/>
    <x v="1"/>
    <x v="7"/>
    <s v="27/02/2023"/>
    <x v="0"/>
    <s v="15:00"/>
    <s v="JHOVAN H. USNAYO USNAYO"/>
    <x v="6"/>
    <x v="8"/>
    <m/>
    <x v="0"/>
    <x v="0"/>
    <m/>
    <x v="0"/>
    <x v="0"/>
    <m/>
    <x v="0"/>
    <x v="0"/>
    <x v="0"/>
    <x v="0"/>
    <n v="30"/>
    <x v="0"/>
    <x v="0"/>
    <x v="0"/>
    <x v="0"/>
    <x v="1"/>
    <m/>
    <m/>
    <x v="27"/>
    <s v="EMC-PCPL-008/2023"/>
    <n v="22300"/>
    <x v="0"/>
    <x v="90"/>
    <x v="6"/>
    <n v="1"/>
    <x v="0"/>
    <n v="0"/>
    <m/>
    <m/>
    <m/>
    <x v="0"/>
    <n v="0"/>
    <n v="0"/>
    <n v="0"/>
    <n v="1"/>
    <x v="0"/>
    <m/>
    <x v="0"/>
    <x v="0"/>
    <x v="0"/>
    <x v="0"/>
    <x v="90"/>
    <x v="0"/>
    <n v="0"/>
    <n v="0"/>
    <n v="0"/>
    <n v="5527"/>
    <n v="4973"/>
    <d v="2015-07-25T00:00:00"/>
    <m/>
    <s v="OCT"/>
    <m/>
    <m/>
    <m/>
    <s v="L"/>
    <s v="NORMAL"/>
    <s v="OC"/>
    <n v="316144"/>
    <n v="1772181"/>
    <n v="2058575"/>
    <s v="15-0517-00-568965-0-E"/>
    <m/>
    <m/>
  </r>
  <r>
    <x v="0"/>
    <x v="28"/>
    <x v="0"/>
    <s v="COTIZACION"/>
    <s v="FEBRERO"/>
    <d v="2023-02-03T00:00:00"/>
    <s v="CO37-FRANZ MERLO"/>
    <x v="7"/>
    <s v="FLETES Y ALMACENAMIENTO"/>
    <x v="3"/>
    <x v="7"/>
    <x v="26"/>
    <d v="2023-02-10T00:00:00"/>
    <m/>
    <n v="86"/>
    <s v="SERV/BIEN/OBRA"/>
    <x v="27"/>
    <m/>
    <x v="1"/>
    <x v="91"/>
    <x v="16"/>
    <x v="6"/>
    <x v="0"/>
    <x v="4"/>
    <x v="1"/>
    <x v="7"/>
    <s v="27/02/2023"/>
    <x v="0"/>
    <s v="15:00"/>
    <s v="JHOVAN H. USNAYO USNAYO"/>
    <x v="6"/>
    <x v="8"/>
    <m/>
    <x v="0"/>
    <x v="0"/>
    <m/>
    <x v="0"/>
    <x v="0"/>
    <m/>
    <x v="0"/>
    <x v="0"/>
    <x v="0"/>
    <x v="0"/>
    <n v="30"/>
    <x v="0"/>
    <x v="0"/>
    <x v="0"/>
    <x v="0"/>
    <x v="1"/>
    <m/>
    <m/>
    <x v="27"/>
    <s v="EMC-PCPL-008/2023"/>
    <n v="22300"/>
    <x v="1"/>
    <x v="91"/>
    <x v="6"/>
    <n v="1"/>
    <x v="0"/>
    <n v="0"/>
    <m/>
    <m/>
    <m/>
    <x v="0"/>
    <n v="0"/>
    <n v="0"/>
    <n v="0"/>
    <n v="1"/>
    <x v="0"/>
    <m/>
    <x v="0"/>
    <x v="0"/>
    <x v="0"/>
    <x v="0"/>
    <x v="91"/>
    <x v="0"/>
    <n v="0"/>
    <n v="0"/>
    <n v="0"/>
    <n v="5527"/>
    <n v="4973"/>
    <d v="2015-07-26T00:00:00"/>
    <m/>
    <s v="NOV"/>
    <m/>
    <m/>
    <m/>
    <s v="L"/>
    <s v="NORMAL"/>
    <s v="OC"/>
    <n v="316144"/>
    <n v="1772181"/>
    <n v="2058575"/>
    <s v="15-0517-00-568965-0-E"/>
    <m/>
    <m/>
  </r>
  <r>
    <x v="0"/>
    <x v="29"/>
    <x v="0"/>
    <s v="COTIZACION"/>
    <s v="FEBRERO"/>
    <d v="2023-02-03T00:00:00"/>
    <s v="CO37-FRANZ MERLO"/>
    <x v="7"/>
    <s v="FLETES Y ALMACENAMIENTO"/>
    <x v="3"/>
    <x v="7"/>
    <x v="26"/>
    <d v="2023-02-10T00:00:00"/>
    <m/>
    <n v="87"/>
    <s v="SERV/BIEN/OBRA"/>
    <x v="28"/>
    <n v="202125"/>
    <x v="0"/>
    <x v="92"/>
    <x v="16"/>
    <x v="6"/>
    <x v="0"/>
    <x v="4"/>
    <x v="1"/>
    <x v="7"/>
    <s v="27/02/2023"/>
    <x v="0"/>
    <s v="15:00"/>
    <s v="JHOVAN H. USNAYO USNAYO"/>
    <x v="6"/>
    <x v="8"/>
    <m/>
    <x v="0"/>
    <x v="0"/>
    <m/>
    <x v="0"/>
    <x v="0"/>
    <m/>
    <x v="0"/>
    <x v="0"/>
    <x v="0"/>
    <x v="0"/>
    <n v="30"/>
    <x v="0"/>
    <x v="0"/>
    <x v="0"/>
    <x v="0"/>
    <x v="1"/>
    <m/>
    <m/>
    <x v="28"/>
    <s v="EMC-PCPL-008/2023"/>
    <n v="22300"/>
    <x v="0"/>
    <x v="92"/>
    <x v="6"/>
    <n v="1"/>
    <x v="0"/>
    <n v="0"/>
    <m/>
    <m/>
    <m/>
    <x v="0"/>
    <n v="0"/>
    <n v="0"/>
    <n v="0"/>
    <n v="1"/>
    <x v="0"/>
    <m/>
    <x v="0"/>
    <x v="0"/>
    <x v="0"/>
    <x v="0"/>
    <x v="92"/>
    <x v="0"/>
    <n v="0"/>
    <n v="0"/>
    <n v="0"/>
    <n v="5527"/>
    <n v="4973"/>
    <d v="2015-07-27T00:00:00"/>
    <m/>
    <s v="DIC"/>
    <m/>
    <m/>
    <m/>
    <s v="L"/>
    <s v="NORMAL"/>
    <s v="OC"/>
    <n v="316144"/>
    <n v="1772181"/>
    <n v="2058575"/>
    <s v="15-0517-00-568965-0-E"/>
    <m/>
    <m/>
  </r>
  <r>
    <x v="0"/>
    <x v="30"/>
    <x v="0"/>
    <s v="COTIZACION"/>
    <s v="FEBRERO"/>
    <d v="2023-02-06T00:00:00"/>
    <s v="CO37-FRANZ MERLO"/>
    <x v="9"/>
    <s v="OTRAS MAQUINARIAS Y EQUIPO"/>
    <x v="7"/>
    <x v="9"/>
    <x v="27"/>
    <d v="2023-02-10T00:00:00"/>
    <m/>
    <n v="93"/>
    <s v="BIEN"/>
    <x v="29"/>
    <n v="127267.44"/>
    <x v="0"/>
    <x v="93"/>
    <x v="16"/>
    <x v="5"/>
    <x v="18"/>
    <x v="4"/>
    <x v="0"/>
    <x v="7"/>
    <s v="27/02/2023"/>
    <x v="0"/>
    <s v="15:00"/>
    <s v="PERCY BORIS ROJAS BILBAO"/>
    <x v="1"/>
    <x v="9"/>
    <m/>
    <x v="0"/>
    <x v="0"/>
    <m/>
    <x v="0"/>
    <x v="0"/>
    <m/>
    <x v="0"/>
    <x v="0"/>
    <x v="0"/>
    <x v="0"/>
    <n v="30"/>
    <x v="0"/>
    <x v="0"/>
    <x v="0"/>
    <x v="0"/>
    <x v="1"/>
    <m/>
    <m/>
    <x v="29"/>
    <s v="ADQ. MANTTO  Y SERV. 01/2023"/>
    <n v="43700"/>
    <x v="0"/>
    <x v="93"/>
    <x v="5"/>
    <n v="1"/>
    <x v="0"/>
    <n v="0"/>
    <m/>
    <m/>
    <m/>
    <x v="0"/>
    <n v="0"/>
    <n v="0"/>
    <n v="0"/>
    <n v="1"/>
    <x v="0"/>
    <m/>
    <x v="0"/>
    <x v="0"/>
    <x v="0"/>
    <x v="0"/>
    <x v="93"/>
    <x v="0"/>
    <n v="0"/>
    <n v="0"/>
    <n v="0"/>
    <n v="5527"/>
    <n v="4973"/>
    <d v="2015-07-28T00:00:00"/>
    <m/>
    <s v="ENE"/>
    <m/>
    <m/>
    <m/>
    <s v="L"/>
    <s v="NORMAL"/>
    <s v="OC"/>
    <n v="316144"/>
    <n v="1772181"/>
    <n v="2058575"/>
    <s v="15-0517-00-568965-0-E"/>
    <m/>
    <m/>
  </r>
  <r>
    <x v="0"/>
    <x v="30"/>
    <x v="0"/>
    <s v="COTIZACION"/>
    <s v="FEBRERO"/>
    <d v="2023-02-06T00:00:00"/>
    <s v="CO37-FRANZ MERLO"/>
    <x v="9"/>
    <s v="OTRAS MAQUINARIAS Y EQUIPO"/>
    <x v="7"/>
    <x v="9"/>
    <x v="27"/>
    <d v="2023-02-10T00:00:00"/>
    <m/>
    <n v="93"/>
    <s v="BIEN"/>
    <x v="29"/>
    <m/>
    <x v="1"/>
    <x v="94"/>
    <x v="16"/>
    <x v="19"/>
    <x v="0"/>
    <x v="4"/>
    <x v="0"/>
    <x v="7"/>
    <s v="27/02/2023"/>
    <x v="0"/>
    <s v="15:00"/>
    <s v="PERCY BORIS ROJAS BILBAO"/>
    <x v="1"/>
    <x v="9"/>
    <m/>
    <x v="0"/>
    <x v="0"/>
    <m/>
    <x v="0"/>
    <x v="0"/>
    <m/>
    <x v="0"/>
    <x v="0"/>
    <x v="0"/>
    <x v="0"/>
    <n v="30"/>
    <x v="0"/>
    <x v="0"/>
    <x v="0"/>
    <x v="0"/>
    <x v="1"/>
    <m/>
    <m/>
    <x v="29"/>
    <s v="ADQ. MANTTO  Y SERV. 01/2023"/>
    <n v="43700"/>
    <x v="1"/>
    <x v="94"/>
    <x v="19"/>
    <n v="1"/>
    <x v="0"/>
    <n v="0"/>
    <m/>
    <m/>
    <m/>
    <x v="0"/>
    <n v="0"/>
    <n v="0"/>
    <n v="0"/>
    <n v="1"/>
    <x v="0"/>
    <m/>
    <x v="0"/>
    <x v="0"/>
    <x v="0"/>
    <x v="0"/>
    <x v="94"/>
    <x v="0"/>
    <n v="0"/>
    <n v="0"/>
    <n v="0"/>
    <n v="5527"/>
    <n v="4973"/>
    <d v="2015-07-29T00:00:00"/>
    <m/>
    <s v="FEB"/>
    <m/>
    <m/>
    <m/>
    <s v="L"/>
    <s v="NORMAL"/>
    <s v="OC"/>
    <n v="316144"/>
    <n v="1772181"/>
    <n v="2058575"/>
    <s v="15-0517-00-568965-0-E"/>
    <m/>
    <m/>
  </r>
  <r>
    <x v="0"/>
    <x v="31"/>
    <x v="0"/>
    <s v="COTIZACION"/>
    <s v="FEBRERO"/>
    <d v="2023-02-03T00:00:00"/>
    <s v="CO37-FRANZ MERLO"/>
    <x v="10"/>
    <s v="SERVICIO DE SEGUROS"/>
    <x v="6"/>
    <x v="10"/>
    <x v="28"/>
    <d v="2023-02-10T00:00:00"/>
    <m/>
    <n v="83"/>
    <s v="SERV/BIEN/OBRA"/>
    <x v="30"/>
    <n v="1442790"/>
    <x v="0"/>
    <x v="95"/>
    <x v="46"/>
    <x v="20"/>
    <x v="0"/>
    <x v="4"/>
    <x v="1"/>
    <x v="7"/>
    <s v="27/02/2023"/>
    <x v="0"/>
    <s v="15:00"/>
    <s v="HILARION PEÑARANDA COLQUE"/>
    <x v="0"/>
    <x v="6"/>
    <m/>
    <x v="0"/>
    <x v="0"/>
    <m/>
    <x v="0"/>
    <x v="0"/>
    <m/>
    <x v="0"/>
    <x v="0"/>
    <x v="0"/>
    <x v="0"/>
    <n v="30"/>
    <x v="0"/>
    <x v="0"/>
    <x v="0"/>
    <x v="0"/>
    <x v="1"/>
    <m/>
    <m/>
    <x v="30"/>
    <s v="CMB/EMC/O.CIV-ADQ/003/2023"/>
    <n v="22500"/>
    <x v="0"/>
    <x v="95"/>
    <x v="20"/>
    <n v="0"/>
    <x v="0"/>
    <n v="0"/>
    <m/>
    <m/>
    <m/>
    <x v="0"/>
    <n v="0"/>
    <n v="0"/>
    <n v="0"/>
    <n v="0"/>
    <x v="0"/>
    <m/>
    <x v="0"/>
    <x v="0"/>
    <x v="0"/>
    <x v="0"/>
    <x v="95"/>
    <x v="0"/>
    <n v="0"/>
    <n v="0"/>
    <n v="0"/>
    <n v="5527"/>
    <n v="4973"/>
    <d v="2015-07-30T00:00:00"/>
    <m/>
    <s v="MAR"/>
    <m/>
    <m/>
    <m/>
    <s v="L"/>
    <s v="NORMAL"/>
    <s v="OC"/>
    <n v="316144"/>
    <n v="1772181"/>
    <n v="2058575"/>
    <s v="15-0517-00-568965-0-E"/>
    <m/>
    <m/>
  </r>
  <r>
    <x v="0"/>
    <x v="31"/>
    <x v="0"/>
    <s v="COTIZACION"/>
    <s v="FEBRERO"/>
    <d v="2023-02-03T00:00:00"/>
    <s v="CO37-FRANZ MERLO"/>
    <x v="10"/>
    <s v="SERVICIO DE SEGUROS"/>
    <x v="6"/>
    <x v="10"/>
    <x v="28"/>
    <d v="2023-02-10T00:00:00"/>
    <m/>
    <n v="83"/>
    <s v="SERV/BIEN/OBRA"/>
    <x v="30"/>
    <m/>
    <x v="1"/>
    <x v="96"/>
    <x v="47"/>
    <x v="21"/>
    <x v="0"/>
    <x v="4"/>
    <x v="1"/>
    <x v="7"/>
    <s v="27/02/2023"/>
    <x v="0"/>
    <s v="15:00"/>
    <s v="HILARION PEÑARANDA COLQUE"/>
    <x v="0"/>
    <x v="6"/>
    <m/>
    <x v="0"/>
    <x v="0"/>
    <m/>
    <x v="0"/>
    <x v="0"/>
    <m/>
    <x v="0"/>
    <x v="0"/>
    <x v="0"/>
    <x v="0"/>
    <n v="30"/>
    <x v="0"/>
    <x v="0"/>
    <x v="0"/>
    <x v="0"/>
    <x v="1"/>
    <m/>
    <m/>
    <x v="30"/>
    <s v="CMB/EMC/O.CIV-ADQ/003/2023"/>
    <n v="22500"/>
    <x v="1"/>
    <x v="96"/>
    <x v="21"/>
    <s v="Glb"/>
    <x v="0"/>
    <e v="#VALUE!"/>
    <m/>
    <m/>
    <m/>
    <x v="0"/>
    <n v="0"/>
    <n v="0"/>
    <n v="0"/>
    <e v="#VALUE!"/>
    <x v="0"/>
    <m/>
    <x v="0"/>
    <x v="0"/>
    <x v="0"/>
    <x v="0"/>
    <x v="96"/>
    <x v="0"/>
    <n v="0"/>
    <n v="0"/>
    <n v="0"/>
    <n v="5527"/>
    <n v="4973"/>
    <d v="2015-07-31T00:00:00"/>
    <m/>
    <s v="ABR"/>
    <m/>
    <m/>
    <m/>
    <s v="L"/>
    <s v="NORMAL"/>
    <s v="OC"/>
    <n v="316144"/>
    <n v="1772181"/>
    <n v="2058575"/>
    <s v="15-0517-00-568965-0-E"/>
    <m/>
    <m/>
  </r>
  <r>
    <x v="0"/>
    <x v="31"/>
    <x v="0"/>
    <s v="COTIZACION"/>
    <s v="FEBRERO"/>
    <d v="2023-02-03T00:00:00"/>
    <s v="CO37-FRANZ MERLO"/>
    <x v="10"/>
    <s v="SERVICIO DE SEGUROS"/>
    <x v="6"/>
    <x v="10"/>
    <x v="28"/>
    <d v="2023-02-10T00:00:00"/>
    <m/>
    <n v="83"/>
    <s v="SERV/BIEN/OBRA"/>
    <x v="30"/>
    <m/>
    <x v="2"/>
    <x v="97"/>
    <x v="48"/>
    <x v="21"/>
    <x v="0"/>
    <x v="4"/>
    <x v="1"/>
    <x v="7"/>
    <s v="27/02/2023"/>
    <x v="0"/>
    <s v="15:00"/>
    <s v="HILARION PEÑARANDA COLQUE"/>
    <x v="0"/>
    <x v="6"/>
    <m/>
    <x v="0"/>
    <x v="0"/>
    <m/>
    <x v="0"/>
    <x v="0"/>
    <m/>
    <x v="0"/>
    <x v="0"/>
    <x v="0"/>
    <x v="0"/>
    <n v="30"/>
    <x v="0"/>
    <x v="0"/>
    <x v="0"/>
    <x v="0"/>
    <x v="1"/>
    <m/>
    <m/>
    <x v="30"/>
    <s v="CMB/EMC/O.CIV-ADQ/003/2023"/>
    <n v="22500"/>
    <x v="2"/>
    <x v="97"/>
    <x v="21"/>
    <s v="Glb."/>
    <x v="0"/>
    <e v="#VALUE!"/>
    <m/>
    <m/>
    <m/>
    <x v="0"/>
    <n v="0"/>
    <n v="0"/>
    <n v="0"/>
    <e v="#VALUE!"/>
    <x v="0"/>
    <m/>
    <x v="0"/>
    <x v="0"/>
    <x v="0"/>
    <x v="0"/>
    <x v="97"/>
    <x v="0"/>
    <n v="0"/>
    <n v="0"/>
    <n v="0"/>
    <n v="5527"/>
    <n v="4973"/>
    <d v="2015-08-01T00:00:00"/>
    <m/>
    <s v="MAY"/>
    <m/>
    <m/>
    <m/>
    <s v="L"/>
    <s v="NORMAL"/>
    <s v="OC"/>
    <n v="316144"/>
    <n v="1772181"/>
    <n v="2058575"/>
    <s v="15-0517-00-568965-0-E"/>
    <m/>
    <m/>
  </r>
  <r>
    <x v="0"/>
    <x v="31"/>
    <x v="0"/>
    <s v="COTIZACION"/>
    <s v="FEBRERO"/>
    <d v="2023-02-03T00:00:00"/>
    <s v="CO37-FRANZ MERLO"/>
    <x v="10"/>
    <s v="SERVICIO DE SEGUROS"/>
    <x v="6"/>
    <x v="10"/>
    <x v="28"/>
    <d v="2023-02-10T00:00:00"/>
    <m/>
    <n v="83"/>
    <s v="SERV/BIEN/OBRA"/>
    <x v="30"/>
    <m/>
    <x v="3"/>
    <x v="98"/>
    <x v="46"/>
    <x v="20"/>
    <x v="0"/>
    <x v="4"/>
    <x v="1"/>
    <x v="7"/>
    <s v="27/02/2023"/>
    <x v="0"/>
    <s v="15:00"/>
    <s v="HILARION PEÑARANDA COLQUE"/>
    <x v="0"/>
    <x v="6"/>
    <m/>
    <x v="0"/>
    <x v="0"/>
    <m/>
    <x v="0"/>
    <x v="0"/>
    <m/>
    <x v="0"/>
    <x v="0"/>
    <x v="0"/>
    <x v="0"/>
    <n v="30"/>
    <x v="0"/>
    <x v="0"/>
    <x v="0"/>
    <x v="0"/>
    <x v="1"/>
    <m/>
    <m/>
    <x v="30"/>
    <s v="CMB/EMC/O.CIV-ADQ/003/2023"/>
    <n v="22500"/>
    <x v="3"/>
    <x v="98"/>
    <x v="20"/>
    <n v="0"/>
    <x v="0"/>
    <n v="0"/>
    <m/>
    <m/>
    <m/>
    <x v="0"/>
    <n v="0"/>
    <n v="0"/>
    <n v="0"/>
    <n v="0"/>
    <x v="0"/>
    <m/>
    <x v="0"/>
    <x v="0"/>
    <x v="0"/>
    <x v="0"/>
    <x v="98"/>
    <x v="0"/>
    <n v="0"/>
    <n v="0"/>
    <n v="0"/>
    <n v="5527"/>
    <n v="4973"/>
    <d v="2015-08-02T00:00:00"/>
    <m/>
    <s v="JUN"/>
    <m/>
    <m/>
    <m/>
    <s v="L"/>
    <s v="NORMAL"/>
    <s v="OC"/>
    <n v="316144"/>
    <n v="1772181"/>
    <n v="2058575"/>
    <s v="15-0517-00-568965-0-E"/>
    <m/>
    <m/>
  </r>
  <r>
    <x v="0"/>
    <x v="31"/>
    <x v="0"/>
    <s v="COTIZACION"/>
    <s v="FEBRERO"/>
    <d v="2023-02-03T00:00:00"/>
    <s v="CO37-FRANZ MERLO"/>
    <x v="10"/>
    <s v="SERVICIO DE SEGUROS"/>
    <x v="6"/>
    <x v="10"/>
    <x v="28"/>
    <d v="2023-02-10T00:00:00"/>
    <m/>
    <n v="83"/>
    <s v="SERV/BIEN/OBRA"/>
    <x v="30"/>
    <m/>
    <x v="4"/>
    <x v="99"/>
    <x v="49"/>
    <x v="22"/>
    <x v="0"/>
    <x v="4"/>
    <x v="1"/>
    <x v="7"/>
    <s v="27/02/2023"/>
    <x v="0"/>
    <s v="15:00"/>
    <s v="HILARION PEÑARANDA COLQUE"/>
    <x v="0"/>
    <x v="6"/>
    <m/>
    <x v="0"/>
    <x v="0"/>
    <m/>
    <x v="0"/>
    <x v="0"/>
    <m/>
    <x v="0"/>
    <x v="0"/>
    <x v="0"/>
    <x v="0"/>
    <n v="30"/>
    <x v="0"/>
    <x v="0"/>
    <x v="0"/>
    <x v="0"/>
    <x v="1"/>
    <m/>
    <m/>
    <x v="30"/>
    <s v="CMB/EMC/O.CIV-ADQ/003/2023"/>
    <n v="22500"/>
    <x v="4"/>
    <x v="99"/>
    <x v="22"/>
    <s v="M3"/>
    <x v="0"/>
    <e v="#VALUE!"/>
    <m/>
    <m/>
    <m/>
    <x v="0"/>
    <n v="0"/>
    <n v="0"/>
    <n v="0"/>
    <e v="#VALUE!"/>
    <x v="0"/>
    <m/>
    <x v="0"/>
    <x v="0"/>
    <x v="0"/>
    <x v="0"/>
    <x v="99"/>
    <x v="0"/>
    <n v="0"/>
    <n v="0"/>
    <n v="0"/>
    <n v="5527"/>
    <n v="4973"/>
    <d v="2015-08-03T00:00:00"/>
    <m/>
    <s v="JUL"/>
    <m/>
    <m/>
    <m/>
    <s v="L"/>
    <s v="NORMAL"/>
    <s v="OC"/>
    <n v="316144"/>
    <n v="1772181"/>
    <n v="2058575"/>
    <s v="15-0517-00-568965-0-E"/>
    <m/>
    <m/>
  </r>
  <r>
    <x v="0"/>
    <x v="31"/>
    <x v="0"/>
    <s v="COTIZACION"/>
    <s v="FEBRERO"/>
    <d v="2023-02-03T00:00:00"/>
    <s v="CO37-FRANZ MERLO"/>
    <x v="10"/>
    <s v="SERVICIO DE SEGUROS"/>
    <x v="6"/>
    <x v="10"/>
    <x v="28"/>
    <d v="2023-02-10T00:00:00"/>
    <m/>
    <n v="83"/>
    <s v="SERV/BIEN/OBRA"/>
    <x v="30"/>
    <m/>
    <x v="5"/>
    <x v="100"/>
    <x v="49"/>
    <x v="23"/>
    <x v="0"/>
    <x v="4"/>
    <x v="1"/>
    <x v="7"/>
    <s v="27/02/2023"/>
    <x v="0"/>
    <s v="15:00"/>
    <s v="HILARION PEÑARANDA COLQUE"/>
    <x v="0"/>
    <x v="6"/>
    <m/>
    <x v="0"/>
    <x v="0"/>
    <m/>
    <x v="0"/>
    <x v="0"/>
    <m/>
    <x v="0"/>
    <x v="0"/>
    <x v="0"/>
    <x v="0"/>
    <n v="30"/>
    <x v="0"/>
    <x v="0"/>
    <x v="0"/>
    <x v="0"/>
    <x v="1"/>
    <m/>
    <m/>
    <x v="30"/>
    <s v="CMB/EMC/O.CIV-ADQ/003/2023"/>
    <n v="22500"/>
    <x v="5"/>
    <x v="100"/>
    <x v="23"/>
    <s v="M3"/>
    <x v="0"/>
    <e v="#VALUE!"/>
    <m/>
    <m/>
    <m/>
    <x v="0"/>
    <n v="0"/>
    <n v="0"/>
    <n v="0"/>
    <e v="#VALUE!"/>
    <x v="0"/>
    <m/>
    <x v="0"/>
    <x v="0"/>
    <x v="0"/>
    <x v="0"/>
    <x v="100"/>
    <x v="0"/>
    <n v="0"/>
    <n v="0"/>
    <n v="0"/>
    <n v="5527"/>
    <n v="4973"/>
    <d v="2015-08-04T00:00:00"/>
    <m/>
    <s v="AGO"/>
    <m/>
    <m/>
    <m/>
    <s v="L"/>
    <s v="NORMAL"/>
    <s v="OC"/>
    <n v="316144"/>
    <n v="1772181"/>
    <n v="2058575"/>
    <s v="15-0517-00-568965-0-E"/>
    <m/>
    <m/>
  </r>
  <r>
    <x v="0"/>
    <x v="31"/>
    <x v="0"/>
    <s v="COTIZACION"/>
    <s v="FEBRERO"/>
    <d v="2023-02-03T00:00:00"/>
    <s v="CO37-FRANZ MERLO"/>
    <x v="10"/>
    <s v="SERVICIO DE SEGUROS"/>
    <x v="6"/>
    <x v="10"/>
    <x v="28"/>
    <d v="2023-02-10T00:00:00"/>
    <m/>
    <n v="83"/>
    <s v="SERV/BIEN/OBRA"/>
    <x v="30"/>
    <m/>
    <x v="6"/>
    <x v="101"/>
    <x v="46"/>
    <x v="20"/>
    <x v="0"/>
    <x v="4"/>
    <x v="1"/>
    <x v="7"/>
    <s v="27/02/2023"/>
    <x v="0"/>
    <s v="15:00"/>
    <s v="HILARION PEÑARANDA COLQUE"/>
    <x v="0"/>
    <x v="6"/>
    <m/>
    <x v="0"/>
    <x v="0"/>
    <m/>
    <x v="0"/>
    <x v="0"/>
    <m/>
    <x v="0"/>
    <x v="0"/>
    <x v="0"/>
    <x v="0"/>
    <n v="30"/>
    <x v="0"/>
    <x v="0"/>
    <x v="0"/>
    <x v="0"/>
    <x v="1"/>
    <m/>
    <m/>
    <x v="30"/>
    <s v="CMB/EMC/O.CIV-ADQ/003/2023"/>
    <n v="22500"/>
    <x v="6"/>
    <x v="101"/>
    <x v="20"/>
    <n v="0"/>
    <x v="0"/>
    <n v="0"/>
    <m/>
    <m/>
    <m/>
    <x v="0"/>
    <n v="0"/>
    <n v="0"/>
    <n v="0"/>
    <n v="0"/>
    <x v="0"/>
    <m/>
    <x v="0"/>
    <x v="0"/>
    <x v="0"/>
    <x v="0"/>
    <x v="101"/>
    <x v="0"/>
    <n v="0"/>
    <n v="0"/>
    <n v="0"/>
    <n v="5527"/>
    <n v="4973"/>
    <d v="2015-08-05T00:00:00"/>
    <m/>
    <s v="SEP"/>
    <m/>
    <m/>
    <m/>
    <s v="L"/>
    <s v="NORMAL"/>
    <s v="OC"/>
    <n v="316144"/>
    <n v="1772181"/>
    <n v="2058575"/>
    <s v="15-0517-00-568965-0-E"/>
    <m/>
    <m/>
  </r>
  <r>
    <x v="0"/>
    <x v="31"/>
    <x v="0"/>
    <s v="COTIZACION"/>
    <s v="FEBRERO"/>
    <d v="2023-02-03T00:00:00"/>
    <s v="CO37-FRANZ MERLO"/>
    <x v="10"/>
    <s v="SERVICIO DE SEGUROS"/>
    <x v="6"/>
    <x v="10"/>
    <x v="28"/>
    <d v="2023-02-10T00:00:00"/>
    <m/>
    <n v="83"/>
    <s v="SERV/BIEN/OBRA"/>
    <x v="30"/>
    <m/>
    <x v="7"/>
    <x v="102"/>
    <x v="50"/>
    <x v="24"/>
    <x v="0"/>
    <x v="4"/>
    <x v="1"/>
    <x v="7"/>
    <s v="27/02/2023"/>
    <x v="0"/>
    <s v="15:00"/>
    <s v="HILARION PEÑARANDA COLQUE"/>
    <x v="0"/>
    <x v="6"/>
    <m/>
    <x v="0"/>
    <x v="0"/>
    <m/>
    <x v="0"/>
    <x v="0"/>
    <m/>
    <x v="0"/>
    <x v="0"/>
    <x v="0"/>
    <x v="0"/>
    <n v="30"/>
    <x v="0"/>
    <x v="0"/>
    <x v="0"/>
    <x v="0"/>
    <x v="1"/>
    <m/>
    <m/>
    <x v="30"/>
    <s v="CMB/EMC/O.CIV-ADQ/003/2023"/>
    <n v="22500"/>
    <x v="7"/>
    <x v="102"/>
    <x v="24"/>
    <s v="M3."/>
    <x v="0"/>
    <e v="#VALUE!"/>
    <m/>
    <m/>
    <m/>
    <x v="0"/>
    <n v="0"/>
    <n v="0"/>
    <n v="0"/>
    <e v="#VALUE!"/>
    <x v="0"/>
    <m/>
    <x v="0"/>
    <x v="0"/>
    <x v="0"/>
    <x v="0"/>
    <x v="102"/>
    <x v="0"/>
    <n v="0"/>
    <n v="0"/>
    <n v="0"/>
    <n v="5527"/>
    <n v="4973"/>
    <d v="2015-08-06T00:00:00"/>
    <m/>
    <s v="OCT"/>
    <m/>
    <m/>
    <m/>
    <s v="L"/>
    <s v="NORMAL"/>
    <s v="OC"/>
    <n v="316144"/>
    <n v="1772181"/>
    <n v="2058575"/>
    <s v="15-0517-00-568965-0-E"/>
    <m/>
    <m/>
  </r>
  <r>
    <x v="0"/>
    <x v="31"/>
    <x v="0"/>
    <s v="COTIZACION"/>
    <s v="FEBRERO"/>
    <d v="2023-02-03T00:00:00"/>
    <s v="CO37-FRANZ MERLO"/>
    <x v="10"/>
    <s v="SERVICIO DE SEGUROS"/>
    <x v="6"/>
    <x v="10"/>
    <x v="28"/>
    <d v="2023-02-10T00:00:00"/>
    <m/>
    <n v="83"/>
    <s v="SERV/BIEN/OBRA"/>
    <x v="30"/>
    <m/>
    <x v="8"/>
    <x v="103"/>
    <x v="50"/>
    <x v="25"/>
    <x v="0"/>
    <x v="4"/>
    <x v="1"/>
    <x v="7"/>
    <s v="27/02/2023"/>
    <x v="0"/>
    <s v="15:00"/>
    <s v="HILARION PEÑARANDA COLQUE"/>
    <x v="0"/>
    <x v="6"/>
    <m/>
    <x v="0"/>
    <x v="0"/>
    <m/>
    <x v="0"/>
    <x v="0"/>
    <m/>
    <x v="0"/>
    <x v="0"/>
    <x v="0"/>
    <x v="0"/>
    <n v="30"/>
    <x v="0"/>
    <x v="0"/>
    <x v="0"/>
    <x v="0"/>
    <x v="1"/>
    <m/>
    <m/>
    <x v="30"/>
    <s v="CMB/EMC/O.CIV-ADQ/003/2023"/>
    <n v="22500"/>
    <x v="8"/>
    <x v="103"/>
    <x v="25"/>
    <s v="M3."/>
    <x v="0"/>
    <e v="#VALUE!"/>
    <m/>
    <m/>
    <m/>
    <x v="0"/>
    <n v="0"/>
    <n v="0"/>
    <n v="0"/>
    <e v="#VALUE!"/>
    <x v="0"/>
    <m/>
    <x v="0"/>
    <x v="0"/>
    <x v="0"/>
    <x v="0"/>
    <x v="103"/>
    <x v="0"/>
    <n v="0"/>
    <n v="0"/>
    <n v="0"/>
    <n v="5527"/>
    <n v="4973"/>
    <d v="2015-08-07T00:00:00"/>
    <m/>
    <s v="NOV"/>
    <m/>
    <m/>
    <m/>
    <s v="L"/>
    <s v="NORMAL"/>
    <s v="OC"/>
    <n v="316144"/>
    <n v="1772181"/>
    <n v="2058575"/>
    <s v="15-0517-00-568965-0-E"/>
    <m/>
    <m/>
  </r>
  <r>
    <x v="0"/>
    <x v="31"/>
    <x v="0"/>
    <s v="COTIZACION"/>
    <s v="FEBRERO"/>
    <d v="2023-02-03T00:00:00"/>
    <s v="CO37-FRANZ MERLO"/>
    <x v="10"/>
    <s v="SERVICIO DE SEGUROS"/>
    <x v="6"/>
    <x v="10"/>
    <x v="28"/>
    <d v="2023-02-10T00:00:00"/>
    <m/>
    <n v="83"/>
    <s v="SERV/BIEN/OBRA"/>
    <x v="30"/>
    <m/>
    <x v="9"/>
    <x v="104"/>
    <x v="50"/>
    <x v="26"/>
    <x v="0"/>
    <x v="4"/>
    <x v="1"/>
    <x v="7"/>
    <s v="27/02/2023"/>
    <x v="0"/>
    <s v="15:00"/>
    <s v="HILARION PEÑARANDA COLQUE"/>
    <x v="0"/>
    <x v="6"/>
    <m/>
    <x v="0"/>
    <x v="0"/>
    <m/>
    <x v="0"/>
    <x v="0"/>
    <m/>
    <x v="0"/>
    <x v="0"/>
    <x v="0"/>
    <x v="0"/>
    <n v="30"/>
    <x v="0"/>
    <x v="0"/>
    <x v="0"/>
    <x v="0"/>
    <x v="1"/>
    <m/>
    <m/>
    <x v="30"/>
    <s v="CMB/EMC/O.CIV-ADQ/003/2023"/>
    <n v="22500"/>
    <x v="9"/>
    <x v="104"/>
    <x v="26"/>
    <s v="M3."/>
    <x v="0"/>
    <e v="#VALUE!"/>
    <m/>
    <m/>
    <m/>
    <x v="0"/>
    <n v="0"/>
    <n v="0"/>
    <n v="0"/>
    <e v="#VALUE!"/>
    <x v="0"/>
    <m/>
    <x v="0"/>
    <x v="0"/>
    <x v="0"/>
    <x v="0"/>
    <x v="104"/>
    <x v="0"/>
    <n v="0"/>
    <n v="0"/>
    <n v="0"/>
    <n v="5527"/>
    <n v="4973"/>
    <d v="2015-08-08T00:00:00"/>
    <m/>
    <s v="DIC"/>
    <m/>
    <m/>
    <m/>
    <s v="L"/>
    <s v="NORMAL"/>
    <s v="OC"/>
    <n v="316144"/>
    <n v="1772181"/>
    <n v="2058575"/>
    <s v="15-0517-00-568965-0-E"/>
    <m/>
    <m/>
  </r>
  <r>
    <x v="0"/>
    <x v="31"/>
    <x v="0"/>
    <s v="COTIZACION"/>
    <s v="FEBRERO"/>
    <d v="2023-02-03T00:00:00"/>
    <s v="CO37-FRANZ MERLO"/>
    <x v="10"/>
    <s v="SERVICIO DE SEGUROS"/>
    <x v="6"/>
    <x v="10"/>
    <x v="28"/>
    <d v="2023-02-10T00:00:00"/>
    <m/>
    <n v="83"/>
    <s v="SERV/BIEN/OBRA"/>
    <x v="30"/>
    <m/>
    <x v="10"/>
    <x v="105"/>
    <x v="49"/>
    <x v="27"/>
    <x v="0"/>
    <x v="4"/>
    <x v="1"/>
    <x v="7"/>
    <s v="27/02/2023"/>
    <x v="0"/>
    <s v="15:00"/>
    <s v="HILARION PEÑARANDA COLQUE"/>
    <x v="0"/>
    <x v="6"/>
    <m/>
    <x v="0"/>
    <x v="0"/>
    <m/>
    <x v="0"/>
    <x v="0"/>
    <m/>
    <x v="0"/>
    <x v="0"/>
    <x v="0"/>
    <x v="0"/>
    <n v="30"/>
    <x v="0"/>
    <x v="0"/>
    <x v="0"/>
    <x v="0"/>
    <x v="1"/>
    <m/>
    <m/>
    <x v="30"/>
    <s v="CMB/EMC/O.CIV-ADQ/003/2023"/>
    <n v="22500"/>
    <x v="10"/>
    <x v="105"/>
    <x v="27"/>
    <s v="M3"/>
    <x v="0"/>
    <e v="#VALUE!"/>
    <m/>
    <m/>
    <m/>
    <x v="0"/>
    <n v="0"/>
    <n v="0"/>
    <n v="0"/>
    <e v="#VALUE!"/>
    <x v="0"/>
    <m/>
    <x v="0"/>
    <x v="0"/>
    <x v="0"/>
    <x v="0"/>
    <x v="105"/>
    <x v="0"/>
    <n v="0"/>
    <n v="0"/>
    <n v="0"/>
    <n v="5527"/>
    <n v="4973"/>
    <d v="2015-08-09T00:00:00"/>
    <m/>
    <s v="ENE"/>
    <m/>
    <m/>
    <m/>
    <s v="L"/>
    <s v="NORMAL"/>
    <s v="OC"/>
    <n v="316144"/>
    <n v="1772181"/>
    <n v="2058575"/>
    <s v="15-0517-00-568965-0-E"/>
    <m/>
    <m/>
  </r>
  <r>
    <x v="0"/>
    <x v="31"/>
    <x v="0"/>
    <s v="COTIZACION"/>
    <s v="FEBRERO"/>
    <d v="2023-02-03T00:00:00"/>
    <s v="CO37-FRANZ MERLO"/>
    <x v="10"/>
    <s v="SERVICIO DE SEGUROS"/>
    <x v="6"/>
    <x v="10"/>
    <x v="28"/>
    <d v="2023-02-10T00:00:00"/>
    <m/>
    <n v="83"/>
    <s v="SERV/BIEN/OBRA"/>
    <x v="30"/>
    <m/>
    <x v="11"/>
    <x v="106"/>
    <x v="46"/>
    <x v="20"/>
    <x v="0"/>
    <x v="4"/>
    <x v="1"/>
    <x v="7"/>
    <s v="27/02/2023"/>
    <x v="0"/>
    <s v="15:00"/>
    <s v="HILARION PEÑARANDA COLQUE"/>
    <x v="0"/>
    <x v="6"/>
    <m/>
    <x v="0"/>
    <x v="0"/>
    <m/>
    <x v="0"/>
    <x v="0"/>
    <m/>
    <x v="0"/>
    <x v="0"/>
    <x v="0"/>
    <x v="0"/>
    <n v="30"/>
    <x v="0"/>
    <x v="0"/>
    <x v="0"/>
    <x v="0"/>
    <x v="1"/>
    <m/>
    <m/>
    <x v="30"/>
    <s v="CMB/EMC/O.CIV-ADQ/003/2023"/>
    <n v="22500"/>
    <x v="11"/>
    <x v="106"/>
    <x v="20"/>
    <n v="0"/>
    <x v="0"/>
    <n v="0"/>
    <m/>
    <m/>
    <m/>
    <x v="0"/>
    <n v="0"/>
    <n v="0"/>
    <n v="0"/>
    <n v="0"/>
    <x v="0"/>
    <m/>
    <x v="0"/>
    <x v="0"/>
    <x v="0"/>
    <x v="0"/>
    <x v="106"/>
    <x v="0"/>
    <n v="0"/>
    <n v="0"/>
    <n v="0"/>
    <n v="5527"/>
    <n v="4973"/>
    <d v="2015-08-10T00:00:00"/>
    <m/>
    <s v="FEB"/>
    <m/>
    <m/>
    <m/>
    <s v="L"/>
    <s v="NORMAL"/>
    <s v="OC"/>
    <n v="316144"/>
    <n v="1772181"/>
    <n v="2058575"/>
    <s v="15-0517-00-568965-0-E"/>
    <m/>
    <m/>
  </r>
  <r>
    <x v="0"/>
    <x v="31"/>
    <x v="0"/>
    <s v="COTIZACION"/>
    <s v="FEBRERO"/>
    <d v="2023-02-03T00:00:00"/>
    <s v="CO37-FRANZ MERLO"/>
    <x v="10"/>
    <s v="SERVICIO DE SEGUROS"/>
    <x v="6"/>
    <x v="10"/>
    <x v="28"/>
    <d v="2023-02-10T00:00:00"/>
    <m/>
    <n v="83"/>
    <s v="SERV/BIEN/OBRA"/>
    <x v="30"/>
    <m/>
    <x v="12"/>
    <x v="107"/>
    <x v="51"/>
    <x v="28"/>
    <x v="0"/>
    <x v="4"/>
    <x v="1"/>
    <x v="7"/>
    <s v="27/02/2023"/>
    <x v="0"/>
    <s v="15:00"/>
    <s v="HILARION PEÑARANDA COLQUE"/>
    <x v="0"/>
    <x v="6"/>
    <m/>
    <x v="0"/>
    <x v="0"/>
    <m/>
    <x v="0"/>
    <x v="0"/>
    <m/>
    <x v="0"/>
    <x v="0"/>
    <x v="0"/>
    <x v="0"/>
    <n v="30"/>
    <x v="0"/>
    <x v="0"/>
    <x v="0"/>
    <x v="0"/>
    <x v="1"/>
    <m/>
    <m/>
    <x v="30"/>
    <s v="CMB/EMC/O.CIV-ADQ/003/2023"/>
    <n v="22500"/>
    <x v="12"/>
    <x v="107"/>
    <x v="28"/>
    <s v="M2"/>
    <x v="0"/>
    <e v="#VALUE!"/>
    <m/>
    <m/>
    <m/>
    <x v="0"/>
    <n v="0"/>
    <n v="0"/>
    <n v="0"/>
    <e v="#VALUE!"/>
    <x v="0"/>
    <m/>
    <x v="0"/>
    <x v="0"/>
    <x v="0"/>
    <x v="0"/>
    <x v="107"/>
    <x v="0"/>
    <n v="0"/>
    <n v="0"/>
    <n v="0"/>
    <n v="5527"/>
    <n v="4973"/>
    <d v="2015-08-11T00:00:00"/>
    <m/>
    <s v="MAR"/>
    <m/>
    <m/>
    <m/>
    <s v="L"/>
    <s v="NORMAL"/>
    <s v="OC"/>
    <n v="316144"/>
    <n v="1772181"/>
    <n v="2058575"/>
    <s v="15-0517-00-568965-0-E"/>
    <m/>
    <m/>
  </r>
  <r>
    <x v="0"/>
    <x v="31"/>
    <x v="0"/>
    <s v="COTIZACION"/>
    <s v="FEBRERO"/>
    <d v="2023-02-03T00:00:00"/>
    <s v="CO37-FRANZ MERLO"/>
    <x v="10"/>
    <s v="SERVICIO DE SEGUROS"/>
    <x v="6"/>
    <x v="10"/>
    <x v="28"/>
    <d v="2023-02-10T00:00:00"/>
    <m/>
    <n v="83"/>
    <s v="SERV/BIEN/OBRA"/>
    <x v="30"/>
    <m/>
    <x v="13"/>
    <x v="108"/>
    <x v="51"/>
    <x v="28"/>
    <x v="0"/>
    <x v="4"/>
    <x v="1"/>
    <x v="7"/>
    <s v="27/02/2023"/>
    <x v="0"/>
    <s v="15:00"/>
    <s v="HILARION PEÑARANDA COLQUE"/>
    <x v="0"/>
    <x v="6"/>
    <m/>
    <x v="0"/>
    <x v="0"/>
    <m/>
    <x v="0"/>
    <x v="0"/>
    <m/>
    <x v="0"/>
    <x v="0"/>
    <x v="0"/>
    <x v="0"/>
    <n v="30"/>
    <x v="0"/>
    <x v="0"/>
    <x v="0"/>
    <x v="0"/>
    <x v="1"/>
    <m/>
    <m/>
    <x v="30"/>
    <s v="CMB/EMC/O.CIV-ADQ/003/2023"/>
    <n v="22500"/>
    <x v="13"/>
    <x v="108"/>
    <x v="28"/>
    <s v="M2"/>
    <x v="0"/>
    <e v="#VALUE!"/>
    <m/>
    <m/>
    <m/>
    <x v="0"/>
    <n v="0"/>
    <n v="0"/>
    <n v="0"/>
    <e v="#VALUE!"/>
    <x v="0"/>
    <m/>
    <x v="0"/>
    <x v="0"/>
    <x v="0"/>
    <x v="0"/>
    <x v="108"/>
    <x v="0"/>
    <n v="0"/>
    <n v="0"/>
    <n v="0"/>
    <n v="5527"/>
    <n v="4973"/>
    <d v="2015-08-12T00:00:00"/>
    <m/>
    <s v="ABR"/>
    <m/>
    <m/>
    <m/>
    <s v="L"/>
    <s v="NORMAL"/>
    <s v="OC"/>
    <n v="316144"/>
    <n v="1772181"/>
    <n v="2058575"/>
    <s v="15-0517-00-568965-0-E"/>
    <m/>
    <m/>
  </r>
  <r>
    <x v="0"/>
    <x v="31"/>
    <x v="0"/>
    <s v="COTIZACION"/>
    <s v="FEBRERO"/>
    <d v="2023-02-03T00:00:00"/>
    <s v="CO37-FRANZ MERLO"/>
    <x v="10"/>
    <s v="SERVICIO DE SEGUROS"/>
    <x v="6"/>
    <x v="10"/>
    <x v="28"/>
    <d v="2023-02-10T00:00:00"/>
    <m/>
    <n v="83"/>
    <s v="SERV/BIEN/OBRA"/>
    <x v="30"/>
    <m/>
    <x v="14"/>
    <x v="109"/>
    <x v="46"/>
    <x v="20"/>
    <x v="0"/>
    <x v="4"/>
    <x v="1"/>
    <x v="7"/>
    <s v="27/02/2023"/>
    <x v="0"/>
    <s v="15:00"/>
    <s v="HILARION PEÑARANDA COLQUE"/>
    <x v="0"/>
    <x v="6"/>
    <m/>
    <x v="0"/>
    <x v="0"/>
    <m/>
    <x v="0"/>
    <x v="0"/>
    <m/>
    <x v="0"/>
    <x v="0"/>
    <x v="0"/>
    <x v="0"/>
    <n v="30"/>
    <x v="0"/>
    <x v="0"/>
    <x v="0"/>
    <x v="0"/>
    <x v="1"/>
    <m/>
    <m/>
    <x v="30"/>
    <s v="CMB/EMC/O.CIV-ADQ/003/2023"/>
    <n v="22500"/>
    <x v="14"/>
    <x v="109"/>
    <x v="20"/>
    <n v="0"/>
    <x v="0"/>
    <n v="0"/>
    <m/>
    <m/>
    <m/>
    <x v="0"/>
    <n v="0"/>
    <n v="0"/>
    <n v="0"/>
    <n v="0"/>
    <x v="0"/>
    <m/>
    <x v="0"/>
    <x v="0"/>
    <x v="0"/>
    <x v="0"/>
    <x v="109"/>
    <x v="0"/>
    <n v="0"/>
    <n v="0"/>
    <n v="0"/>
    <n v="5527"/>
    <n v="4973"/>
    <d v="2015-08-13T00:00:00"/>
    <m/>
    <s v="MAY"/>
    <m/>
    <m/>
    <m/>
    <s v="L"/>
    <s v="NORMAL"/>
    <s v="OC"/>
    <n v="316144"/>
    <n v="1772181"/>
    <n v="2058575"/>
    <s v="15-0517-00-568965-0-E"/>
    <m/>
    <m/>
  </r>
  <r>
    <x v="0"/>
    <x v="31"/>
    <x v="0"/>
    <s v="COTIZACION"/>
    <s v="FEBRERO"/>
    <d v="2023-02-03T00:00:00"/>
    <s v="CO37-FRANZ MERLO"/>
    <x v="10"/>
    <s v="SERVICIO DE SEGUROS"/>
    <x v="6"/>
    <x v="10"/>
    <x v="28"/>
    <d v="2023-02-10T00:00:00"/>
    <m/>
    <n v="83"/>
    <s v="SERV/BIEN/OBRA"/>
    <x v="30"/>
    <m/>
    <x v="15"/>
    <x v="110"/>
    <x v="52"/>
    <x v="29"/>
    <x v="0"/>
    <x v="4"/>
    <x v="1"/>
    <x v="7"/>
    <s v="27/02/2023"/>
    <x v="0"/>
    <s v="15:00"/>
    <s v="HILARION PEÑARANDA COLQUE"/>
    <x v="0"/>
    <x v="6"/>
    <m/>
    <x v="0"/>
    <x v="0"/>
    <m/>
    <x v="0"/>
    <x v="0"/>
    <m/>
    <x v="0"/>
    <x v="0"/>
    <x v="0"/>
    <x v="0"/>
    <n v="30"/>
    <x v="0"/>
    <x v="0"/>
    <x v="0"/>
    <x v="0"/>
    <x v="1"/>
    <m/>
    <m/>
    <x v="30"/>
    <s v="CMB/EMC/O.CIV-ADQ/003/2023"/>
    <n v="22500"/>
    <x v="15"/>
    <x v="110"/>
    <x v="29"/>
    <s v="pza."/>
    <x v="0"/>
    <e v="#VALUE!"/>
    <m/>
    <m/>
    <m/>
    <x v="0"/>
    <n v="0"/>
    <n v="0"/>
    <n v="0"/>
    <e v="#VALUE!"/>
    <x v="0"/>
    <m/>
    <x v="0"/>
    <x v="0"/>
    <x v="0"/>
    <x v="0"/>
    <x v="110"/>
    <x v="0"/>
    <n v="0"/>
    <n v="0"/>
    <n v="0"/>
    <n v="5527"/>
    <n v="4973"/>
    <d v="2015-08-14T00:00:00"/>
    <m/>
    <s v="JUN"/>
    <m/>
    <m/>
    <m/>
    <s v="L"/>
    <s v="NORMAL"/>
    <s v="OC"/>
    <n v="316144"/>
    <n v="1772181"/>
    <n v="2058575"/>
    <s v="15-0517-00-568965-0-E"/>
    <m/>
    <m/>
  </r>
  <r>
    <x v="0"/>
    <x v="31"/>
    <x v="0"/>
    <s v="COTIZACION"/>
    <s v="FEBRERO"/>
    <d v="2023-02-03T00:00:00"/>
    <s v="CO37-FRANZ MERLO"/>
    <x v="10"/>
    <s v="SERVICIO DE SEGUROS"/>
    <x v="6"/>
    <x v="10"/>
    <x v="28"/>
    <d v="2023-02-10T00:00:00"/>
    <m/>
    <n v="83"/>
    <s v="SERV/BIEN/OBRA"/>
    <x v="30"/>
    <m/>
    <x v="16"/>
    <x v="111"/>
    <x v="52"/>
    <x v="30"/>
    <x v="0"/>
    <x v="4"/>
    <x v="1"/>
    <x v="7"/>
    <s v="27/02/2023"/>
    <x v="0"/>
    <s v="15:00"/>
    <s v="HILARION PEÑARANDA COLQUE"/>
    <x v="0"/>
    <x v="6"/>
    <m/>
    <x v="0"/>
    <x v="0"/>
    <m/>
    <x v="0"/>
    <x v="0"/>
    <m/>
    <x v="0"/>
    <x v="0"/>
    <x v="0"/>
    <x v="0"/>
    <n v="30"/>
    <x v="0"/>
    <x v="0"/>
    <x v="0"/>
    <x v="0"/>
    <x v="1"/>
    <m/>
    <m/>
    <x v="30"/>
    <s v="CMB/EMC/O.CIV-ADQ/003/2023"/>
    <n v="22500"/>
    <x v="16"/>
    <x v="111"/>
    <x v="30"/>
    <s v="Pza."/>
    <x v="0"/>
    <e v="#VALUE!"/>
    <m/>
    <m/>
    <m/>
    <x v="0"/>
    <n v="0"/>
    <n v="0"/>
    <n v="0"/>
    <e v="#VALUE!"/>
    <x v="0"/>
    <m/>
    <x v="0"/>
    <x v="0"/>
    <x v="0"/>
    <x v="0"/>
    <x v="111"/>
    <x v="0"/>
    <n v="0"/>
    <n v="0"/>
    <n v="0"/>
    <n v="5527"/>
    <n v="4973"/>
    <d v="2015-08-15T00:00:00"/>
    <m/>
    <s v="JUL"/>
    <m/>
    <m/>
    <m/>
    <s v="L"/>
    <s v="NORMAL"/>
    <s v="OC"/>
    <n v="316144"/>
    <n v="1772181"/>
    <n v="2058575"/>
    <s v="15-0517-00-568965-0-E"/>
    <m/>
    <m/>
  </r>
  <r>
    <x v="0"/>
    <x v="31"/>
    <x v="0"/>
    <s v="COTIZACION"/>
    <s v="FEBRERO"/>
    <d v="2023-02-03T00:00:00"/>
    <s v="CO37-FRANZ MERLO"/>
    <x v="10"/>
    <s v="SERVICIO DE SEGUROS"/>
    <x v="6"/>
    <x v="10"/>
    <x v="28"/>
    <d v="2023-02-10T00:00:00"/>
    <m/>
    <n v="83"/>
    <s v="SERV/BIEN/OBRA"/>
    <x v="30"/>
    <m/>
    <x v="17"/>
    <x v="112"/>
    <x v="52"/>
    <x v="31"/>
    <x v="0"/>
    <x v="4"/>
    <x v="1"/>
    <x v="7"/>
    <s v="27/02/2023"/>
    <x v="0"/>
    <s v="15:00"/>
    <s v="HILARION PEÑARANDA COLQUE"/>
    <x v="0"/>
    <x v="6"/>
    <m/>
    <x v="0"/>
    <x v="0"/>
    <m/>
    <x v="0"/>
    <x v="0"/>
    <m/>
    <x v="0"/>
    <x v="0"/>
    <x v="0"/>
    <x v="0"/>
    <n v="30"/>
    <x v="0"/>
    <x v="0"/>
    <x v="0"/>
    <x v="0"/>
    <x v="1"/>
    <m/>
    <m/>
    <x v="30"/>
    <s v="CMB/EMC/O.CIV-ADQ/003/2023"/>
    <n v="22500"/>
    <x v="17"/>
    <x v="112"/>
    <x v="31"/>
    <s v="Pza."/>
    <x v="0"/>
    <e v="#VALUE!"/>
    <m/>
    <m/>
    <m/>
    <x v="0"/>
    <n v="0"/>
    <n v="0"/>
    <n v="0"/>
    <e v="#VALUE!"/>
    <x v="0"/>
    <m/>
    <x v="0"/>
    <x v="0"/>
    <x v="0"/>
    <x v="0"/>
    <x v="112"/>
    <x v="0"/>
    <n v="0"/>
    <n v="0"/>
    <n v="0"/>
    <n v="5527"/>
    <n v="4973"/>
    <d v="2015-08-16T00:00:00"/>
    <m/>
    <s v="AGO"/>
    <m/>
    <m/>
    <m/>
    <s v="L"/>
    <s v="NORMAL"/>
    <s v="OC"/>
    <n v="316144"/>
    <n v="1772181"/>
    <n v="2058575"/>
    <s v="15-0517-00-568965-0-E"/>
    <m/>
    <m/>
  </r>
  <r>
    <x v="0"/>
    <x v="31"/>
    <x v="0"/>
    <s v="COTIZACION"/>
    <s v="FEBRERO"/>
    <d v="2023-02-03T00:00:00"/>
    <s v="CO37-FRANZ MERLO"/>
    <x v="10"/>
    <s v="SERVICIO DE SEGUROS"/>
    <x v="6"/>
    <x v="10"/>
    <x v="28"/>
    <d v="2023-02-10T00:00:00"/>
    <m/>
    <n v="83"/>
    <s v="SERV/BIEN/OBRA"/>
    <x v="30"/>
    <m/>
    <x v="18"/>
    <x v="113"/>
    <x v="52"/>
    <x v="32"/>
    <x v="0"/>
    <x v="4"/>
    <x v="1"/>
    <x v="7"/>
    <s v="27/02/2023"/>
    <x v="0"/>
    <s v="15:00"/>
    <s v="HILARION PEÑARANDA COLQUE"/>
    <x v="0"/>
    <x v="6"/>
    <m/>
    <x v="0"/>
    <x v="0"/>
    <m/>
    <x v="0"/>
    <x v="0"/>
    <m/>
    <x v="0"/>
    <x v="0"/>
    <x v="0"/>
    <x v="0"/>
    <n v="30"/>
    <x v="0"/>
    <x v="0"/>
    <x v="0"/>
    <x v="0"/>
    <x v="1"/>
    <m/>
    <m/>
    <x v="30"/>
    <s v="CMB/EMC/O.CIV-ADQ/003/2023"/>
    <n v="22500"/>
    <x v="18"/>
    <x v="113"/>
    <x v="32"/>
    <s v="Pza."/>
    <x v="0"/>
    <e v="#VALUE!"/>
    <m/>
    <m/>
    <m/>
    <x v="0"/>
    <n v="0"/>
    <n v="0"/>
    <n v="0"/>
    <e v="#VALUE!"/>
    <x v="0"/>
    <m/>
    <x v="0"/>
    <x v="0"/>
    <x v="0"/>
    <x v="0"/>
    <x v="113"/>
    <x v="0"/>
    <n v="0"/>
    <n v="0"/>
    <n v="0"/>
    <n v="5527"/>
    <n v="4973"/>
    <d v="2015-08-17T00:00:00"/>
    <m/>
    <s v="SEP"/>
    <m/>
    <m/>
    <m/>
    <s v="L"/>
    <s v="NORMAL"/>
    <s v="OC"/>
    <n v="316144"/>
    <n v="1772181"/>
    <n v="2058575"/>
    <s v="15-0517-00-568965-0-E"/>
    <m/>
    <m/>
  </r>
  <r>
    <x v="0"/>
    <x v="31"/>
    <x v="0"/>
    <s v="COTIZACION"/>
    <s v="FEBRERO"/>
    <d v="2023-02-03T00:00:00"/>
    <s v="CO37-FRANZ MERLO"/>
    <x v="10"/>
    <s v="SERVICIO DE SEGUROS"/>
    <x v="6"/>
    <x v="10"/>
    <x v="28"/>
    <d v="2023-02-10T00:00:00"/>
    <m/>
    <n v="83"/>
    <s v="SERV/BIEN/OBRA"/>
    <x v="30"/>
    <m/>
    <x v="19"/>
    <x v="114"/>
    <x v="53"/>
    <x v="33"/>
    <x v="0"/>
    <x v="4"/>
    <x v="1"/>
    <x v="7"/>
    <s v="27/02/2023"/>
    <x v="0"/>
    <s v="15:00"/>
    <s v="HILARION PEÑARANDA COLQUE"/>
    <x v="0"/>
    <x v="6"/>
    <m/>
    <x v="0"/>
    <x v="0"/>
    <m/>
    <x v="0"/>
    <x v="0"/>
    <m/>
    <x v="0"/>
    <x v="0"/>
    <x v="0"/>
    <x v="0"/>
    <n v="30"/>
    <x v="0"/>
    <x v="0"/>
    <x v="0"/>
    <x v="0"/>
    <x v="1"/>
    <m/>
    <m/>
    <x v="30"/>
    <s v="CMB/EMC/O.CIV-ADQ/003/2023"/>
    <n v="22500"/>
    <x v="19"/>
    <x v="114"/>
    <x v="33"/>
    <s v="M."/>
    <x v="0"/>
    <e v="#VALUE!"/>
    <m/>
    <m/>
    <m/>
    <x v="0"/>
    <n v="0"/>
    <n v="0"/>
    <n v="0"/>
    <e v="#VALUE!"/>
    <x v="0"/>
    <m/>
    <x v="0"/>
    <x v="0"/>
    <x v="0"/>
    <x v="0"/>
    <x v="114"/>
    <x v="0"/>
    <n v="0"/>
    <n v="0"/>
    <n v="0"/>
    <n v="5527"/>
    <n v="4973"/>
    <d v="2015-08-18T00:00:00"/>
    <m/>
    <s v="OCT"/>
    <m/>
    <m/>
    <m/>
    <s v="L"/>
    <s v="NORMAL"/>
    <s v="OC"/>
    <n v="316144"/>
    <n v="1772181"/>
    <n v="2058575"/>
    <s v="15-0517-00-568965-0-E"/>
    <m/>
    <m/>
  </r>
  <r>
    <x v="0"/>
    <x v="31"/>
    <x v="0"/>
    <s v="COTIZACION"/>
    <s v="FEBRERO"/>
    <d v="2023-02-03T00:00:00"/>
    <s v="CO37-FRANZ MERLO"/>
    <x v="10"/>
    <s v="SERVICIO DE SEGUROS"/>
    <x v="6"/>
    <x v="10"/>
    <x v="28"/>
    <d v="2023-02-10T00:00:00"/>
    <m/>
    <n v="83"/>
    <s v="SERV/BIEN/OBRA"/>
    <x v="30"/>
    <m/>
    <x v="20"/>
    <x v="115"/>
    <x v="51"/>
    <x v="34"/>
    <x v="0"/>
    <x v="4"/>
    <x v="1"/>
    <x v="7"/>
    <s v="27/02/2023"/>
    <x v="0"/>
    <s v="15:00"/>
    <s v="HILARION PEÑARANDA COLQUE"/>
    <x v="0"/>
    <x v="6"/>
    <m/>
    <x v="0"/>
    <x v="0"/>
    <m/>
    <x v="0"/>
    <x v="0"/>
    <m/>
    <x v="0"/>
    <x v="0"/>
    <x v="0"/>
    <x v="0"/>
    <n v="30"/>
    <x v="0"/>
    <x v="0"/>
    <x v="0"/>
    <x v="0"/>
    <x v="1"/>
    <m/>
    <m/>
    <x v="30"/>
    <s v="CMB/EMC/O.CIV-ADQ/003/2023"/>
    <n v="22500"/>
    <x v="20"/>
    <x v="115"/>
    <x v="34"/>
    <s v="M2"/>
    <x v="0"/>
    <e v="#VALUE!"/>
    <m/>
    <m/>
    <m/>
    <x v="0"/>
    <n v="0"/>
    <n v="0"/>
    <n v="0"/>
    <e v="#VALUE!"/>
    <x v="0"/>
    <m/>
    <x v="0"/>
    <x v="0"/>
    <x v="0"/>
    <x v="0"/>
    <x v="115"/>
    <x v="0"/>
    <n v="0"/>
    <n v="0"/>
    <n v="0"/>
    <n v="5527"/>
    <n v="4973"/>
    <d v="2015-08-19T00:00:00"/>
    <m/>
    <s v="NOV"/>
    <m/>
    <m/>
    <m/>
    <s v="L"/>
    <s v="NORMAL"/>
    <s v="OC"/>
    <n v="316144"/>
    <n v="1772181"/>
    <n v="2058575"/>
    <s v="15-0517-00-568965-0-E"/>
    <m/>
    <m/>
  </r>
  <r>
    <x v="0"/>
    <x v="31"/>
    <x v="0"/>
    <s v="COTIZACION"/>
    <s v="FEBRERO"/>
    <d v="2023-02-03T00:00:00"/>
    <s v="CO37-FRANZ MERLO"/>
    <x v="10"/>
    <s v="SERVICIO DE SEGUROS"/>
    <x v="6"/>
    <x v="10"/>
    <x v="28"/>
    <d v="2023-02-10T00:00:00"/>
    <m/>
    <n v="83"/>
    <s v="SERV/BIEN/OBRA"/>
    <x v="30"/>
    <m/>
    <x v="21"/>
    <x v="116"/>
    <x v="51"/>
    <x v="35"/>
    <x v="0"/>
    <x v="4"/>
    <x v="1"/>
    <x v="7"/>
    <s v="27/02/2023"/>
    <x v="0"/>
    <s v="15:00"/>
    <s v="HILARION PEÑARANDA COLQUE"/>
    <x v="0"/>
    <x v="6"/>
    <m/>
    <x v="0"/>
    <x v="0"/>
    <m/>
    <x v="0"/>
    <x v="0"/>
    <m/>
    <x v="0"/>
    <x v="0"/>
    <x v="0"/>
    <x v="0"/>
    <n v="30"/>
    <x v="0"/>
    <x v="0"/>
    <x v="0"/>
    <x v="0"/>
    <x v="1"/>
    <m/>
    <m/>
    <x v="30"/>
    <s v="CMB/EMC/O.CIV-ADQ/003/2023"/>
    <n v="22500"/>
    <x v="21"/>
    <x v="116"/>
    <x v="35"/>
    <s v="M2"/>
    <x v="0"/>
    <e v="#VALUE!"/>
    <m/>
    <m/>
    <m/>
    <x v="0"/>
    <n v="0"/>
    <n v="0"/>
    <n v="0"/>
    <e v="#VALUE!"/>
    <x v="0"/>
    <m/>
    <x v="0"/>
    <x v="0"/>
    <x v="0"/>
    <x v="0"/>
    <x v="116"/>
    <x v="0"/>
    <n v="0"/>
    <n v="0"/>
    <n v="0"/>
    <n v="5527"/>
    <n v="4973"/>
    <d v="2015-08-20T00:00:00"/>
    <m/>
    <s v="DIC"/>
    <m/>
    <m/>
    <m/>
    <s v="L"/>
    <s v="NORMAL"/>
    <s v="OC"/>
    <n v="316144"/>
    <n v="1772181"/>
    <n v="2058575"/>
    <s v="15-0517-00-568965-0-E"/>
    <m/>
    <m/>
  </r>
  <r>
    <x v="0"/>
    <x v="31"/>
    <x v="0"/>
    <s v="COTIZACION"/>
    <s v="FEBRERO"/>
    <d v="2023-02-03T00:00:00"/>
    <s v="CO37-FRANZ MERLO"/>
    <x v="10"/>
    <s v="SERVICIO DE SEGUROS"/>
    <x v="6"/>
    <x v="10"/>
    <x v="28"/>
    <d v="2023-02-10T00:00:00"/>
    <m/>
    <n v="83"/>
    <s v="SERV/BIEN/OBRA"/>
    <x v="30"/>
    <m/>
    <x v="22"/>
    <x v="117"/>
    <x v="51"/>
    <x v="36"/>
    <x v="0"/>
    <x v="4"/>
    <x v="1"/>
    <x v="7"/>
    <s v="27/02/2023"/>
    <x v="0"/>
    <s v="15:00"/>
    <s v="HILARION PEÑARANDA COLQUE"/>
    <x v="0"/>
    <x v="6"/>
    <m/>
    <x v="0"/>
    <x v="0"/>
    <m/>
    <x v="0"/>
    <x v="0"/>
    <m/>
    <x v="0"/>
    <x v="0"/>
    <x v="0"/>
    <x v="0"/>
    <n v="30"/>
    <x v="0"/>
    <x v="0"/>
    <x v="0"/>
    <x v="0"/>
    <x v="1"/>
    <m/>
    <m/>
    <x v="30"/>
    <s v="CMB/EMC/O.CIV-ADQ/003/2023"/>
    <n v="22500"/>
    <x v="22"/>
    <x v="117"/>
    <x v="36"/>
    <s v="M2"/>
    <x v="0"/>
    <e v="#VALUE!"/>
    <m/>
    <m/>
    <m/>
    <x v="0"/>
    <n v="0"/>
    <n v="0"/>
    <n v="0"/>
    <e v="#VALUE!"/>
    <x v="0"/>
    <m/>
    <x v="0"/>
    <x v="0"/>
    <x v="0"/>
    <x v="0"/>
    <x v="117"/>
    <x v="0"/>
    <n v="0"/>
    <n v="0"/>
    <n v="0"/>
    <n v="5527"/>
    <n v="4973"/>
    <d v="2015-08-21T00:00:00"/>
    <m/>
    <s v="ENE"/>
    <m/>
    <m/>
    <m/>
    <s v="L"/>
    <s v="NORMAL"/>
    <s v="OC"/>
    <n v="316144"/>
    <n v="1772181"/>
    <n v="2058575"/>
    <s v="15-0517-00-568965-0-E"/>
    <m/>
    <m/>
  </r>
  <r>
    <x v="0"/>
    <x v="31"/>
    <x v="0"/>
    <s v="COTIZACION"/>
    <s v="FEBRERO"/>
    <d v="2023-02-03T00:00:00"/>
    <s v="CO37-FRANZ MERLO"/>
    <x v="10"/>
    <s v="SERVICIO DE SEGUROS"/>
    <x v="6"/>
    <x v="10"/>
    <x v="28"/>
    <d v="2023-02-10T00:00:00"/>
    <m/>
    <n v="83"/>
    <s v="SERV/BIEN/OBRA"/>
    <x v="30"/>
    <m/>
    <x v="23"/>
    <x v="118"/>
    <x v="54"/>
    <x v="37"/>
    <x v="0"/>
    <x v="4"/>
    <x v="1"/>
    <x v="7"/>
    <s v="27/02/2023"/>
    <x v="0"/>
    <s v="15:00"/>
    <s v="HILARION PEÑARANDA COLQUE"/>
    <x v="0"/>
    <x v="6"/>
    <m/>
    <x v="0"/>
    <x v="0"/>
    <m/>
    <x v="0"/>
    <x v="0"/>
    <m/>
    <x v="0"/>
    <x v="0"/>
    <x v="0"/>
    <x v="0"/>
    <n v="30"/>
    <x v="0"/>
    <x v="0"/>
    <x v="0"/>
    <x v="0"/>
    <x v="1"/>
    <m/>
    <m/>
    <x v="30"/>
    <s v="CMB/EMC/O.CIV-ADQ/003/2023"/>
    <n v="22500"/>
    <x v="23"/>
    <x v="118"/>
    <x v="37"/>
    <s v="Ml."/>
    <x v="0"/>
    <e v="#VALUE!"/>
    <m/>
    <m/>
    <m/>
    <x v="0"/>
    <n v="0"/>
    <n v="0"/>
    <n v="0"/>
    <e v="#VALUE!"/>
    <x v="0"/>
    <m/>
    <x v="0"/>
    <x v="0"/>
    <x v="0"/>
    <x v="0"/>
    <x v="118"/>
    <x v="0"/>
    <n v="0"/>
    <n v="0"/>
    <n v="0"/>
    <n v="5527"/>
    <n v="4973"/>
    <d v="2015-08-22T00:00:00"/>
    <m/>
    <s v="FEB"/>
    <m/>
    <m/>
    <m/>
    <s v="L"/>
    <s v="NORMAL"/>
    <s v="OC"/>
    <n v="316144"/>
    <n v="1772181"/>
    <n v="2058575"/>
    <s v="15-0517-00-568965-0-E"/>
    <m/>
    <m/>
  </r>
  <r>
    <x v="0"/>
    <x v="31"/>
    <x v="0"/>
    <s v="COTIZACION"/>
    <s v="FEBRERO"/>
    <d v="2023-02-03T00:00:00"/>
    <s v="CO37-FRANZ MERLO"/>
    <x v="10"/>
    <s v="SERVICIO DE SEGUROS"/>
    <x v="6"/>
    <x v="10"/>
    <x v="28"/>
    <d v="2023-02-10T00:00:00"/>
    <m/>
    <n v="83"/>
    <s v="SERV/BIEN/OBRA"/>
    <x v="30"/>
    <m/>
    <x v="24"/>
    <x v="119"/>
    <x v="51"/>
    <x v="38"/>
    <x v="0"/>
    <x v="4"/>
    <x v="1"/>
    <x v="7"/>
    <s v="27/02/2023"/>
    <x v="0"/>
    <s v="15:00"/>
    <s v="HILARION PEÑARANDA COLQUE"/>
    <x v="0"/>
    <x v="6"/>
    <m/>
    <x v="0"/>
    <x v="0"/>
    <m/>
    <x v="0"/>
    <x v="0"/>
    <m/>
    <x v="0"/>
    <x v="0"/>
    <x v="0"/>
    <x v="0"/>
    <n v="30"/>
    <x v="0"/>
    <x v="0"/>
    <x v="0"/>
    <x v="0"/>
    <x v="1"/>
    <m/>
    <m/>
    <x v="30"/>
    <s v="CMB/EMC/O.CIV-ADQ/003/2023"/>
    <n v="22500"/>
    <x v="24"/>
    <x v="119"/>
    <x v="38"/>
    <s v="M2"/>
    <x v="0"/>
    <e v="#VALUE!"/>
    <m/>
    <m/>
    <m/>
    <x v="0"/>
    <n v="0"/>
    <n v="0"/>
    <n v="0"/>
    <e v="#VALUE!"/>
    <x v="0"/>
    <m/>
    <x v="0"/>
    <x v="0"/>
    <x v="0"/>
    <x v="0"/>
    <x v="119"/>
    <x v="0"/>
    <n v="0"/>
    <n v="0"/>
    <n v="0"/>
    <n v="5527"/>
    <n v="4973"/>
    <d v="2015-08-23T00:00:00"/>
    <m/>
    <s v="MAR"/>
    <m/>
    <m/>
    <m/>
    <s v="L"/>
    <s v="NORMAL"/>
    <s v="OC"/>
    <n v="316144"/>
    <n v="1772181"/>
    <n v="2058575"/>
    <s v="15-0517-00-568965-0-E"/>
    <m/>
    <m/>
  </r>
  <r>
    <x v="0"/>
    <x v="31"/>
    <x v="0"/>
    <s v="COTIZACION"/>
    <s v="FEBRERO"/>
    <d v="2023-02-03T00:00:00"/>
    <s v="CO37-FRANZ MERLO"/>
    <x v="10"/>
    <s v="SERVICIO DE SEGUROS"/>
    <x v="6"/>
    <x v="10"/>
    <x v="28"/>
    <d v="2023-02-10T00:00:00"/>
    <m/>
    <n v="83"/>
    <s v="SERV/BIEN/OBRA"/>
    <x v="30"/>
    <m/>
    <x v="25"/>
    <x v="120"/>
    <x v="51"/>
    <x v="39"/>
    <x v="0"/>
    <x v="4"/>
    <x v="1"/>
    <x v="7"/>
    <s v="27/02/2023"/>
    <x v="0"/>
    <s v="15:00"/>
    <s v="HILARION PEÑARANDA COLQUE"/>
    <x v="0"/>
    <x v="6"/>
    <m/>
    <x v="0"/>
    <x v="0"/>
    <m/>
    <x v="0"/>
    <x v="0"/>
    <m/>
    <x v="0"/>
    <x v="0"/>
    <x v="0"/>
    <x v="0"/>
    <n v="30"/>
    <x v="0"/>
    <x v="0"/>
    <x v="0"/>
    <x v="0"/>
    <x v="1"/>
    <m/>
    <m/>
    <x v="30"/>
    <s v="CMB/EMC/O.CIV-ADQ/003/2023"/>
    <n v="22500"/>
    <x v="25"/>
    <x v="120"/>
    <x v="39"/>
    <s v="M2"/>
    <x v="0"/>
    <e v="#VALUE!"/>
    <m/>
    <m/>
    <m/>
    <x v="0"/>
    <n v="0"/>
    <n v="0"/>
    <n v="0"/>
    <e v="#VALUE!"/>
    <x v="0"/>
    <m/>
    <x v="0"/>
    <x v="0"/>
    <x v="0"/>
    <x v="0"/>
    <x v="120"/>
    <x v="0"/>
    <n v="0"/>
    <n v="0"/>
    <n v="0"/>
    <n v="5527"/>
    <n v="4973"/>
    <d v="2015-08-24T00:00:00"/>
    <m/>
    <s v="ABR"/>
    <m/>
    <m/>
    <m/>
    <s v="L"/>
    <s v="NORMAL"/>
    <s v="OC"/>
    <n v="316144"/>
    <n v="1772181"/>
    <n v="2058575"/>
    <s v="15-0517-00-568965-0-E"/>
    <m/>
    <m/>
  </r>
  <r>
    <x v="0"/>
    <x v="31"/>
    <x v="0"/>
    <s v="COTIZACION"/>
    <s v="FEBRERO"/>
    <d v="2023-02-03T00:00:00"/>
    <s v="CO37-FRANZ MERLO"/>
    <x v="10"/>
    <s v="SERVICIO DE SEGUROS"/>
    <x v="6"/>
    <x v="10"/>
    <x v="28"/>
    <d v="2023-02-10T00:00:00"/>
    <m/>
    <n v="83"/>
    <s v="SERV/BIEN/OBRA"/>
    <x v="30"/>
    <m/>
    <x v="26"/>
    <x v="121"/>
    <x v="46"/>
    <x v="20"/>
    <x v="0"/>
    <x v="4"/>
    <x v="1"/>
    <x v="7"/>
    <s v="27/02/2023"/>
    <x v="0"/>
    <s v="15:00"/>
    <s v="HILARION PEÑARANDA COLQUE"/>
    <x v="0"/>
    <x v="6"/>
    <m/>
    <x v="0"/>
    <x v="0"/>
    <m/>
    <x v="0"/>
    <x v="0"/>
    <m/>
    <x v="0"/>
    <x v="0"/>
    <x v="0"/>
    <x v="0"/>
    <n v="30"/>
    <x v="0"/>
    <x v="0"/>
    <x v="0"/>
    <x v="0"/>
    <x v="1"/>
    <m/>
    <m/>
    <x v="30"/>
    <s v="CMB/EMC/O.CIV-ADQ/003/2023"/>
    <n v="22500"/>
    <x v="26"/>
    <x v="121"/>
    <x v="20"/>
    <n v="0"/>
    <x v="0"/>
    <n v="0"/>
    <m/>
    <m/>
    <m/>
    <x v="0"/>
    <n v="0"/>
    <n v="0"/>
    <n v="0"/>
    <n v="0"/>
    <x v="0"/>
    <m/>
    <x v="0"/>
    <x v="0"/>
    <x v="0"/>
    <x v="0"/>
    <x v="121"/>
    <x v="0"/>
    <n v="0"/>
    <n v="0"/>
    <n v="0"/>
    <n v="5527"/>
    <n v="4973"/>
    <d v="2015-08-25T00:00:00"/>
    <m/>
    <s v="MAY"/>
    <m/>
    <m/>
    <m/>
    <s v="L"/>
    <s v="NORMAL"/>
    <s v="OC"/>
    <n v="316144"/>
    <n v="1772181"/>
    <n v="2058575"/>
    <s v="15-0517-00-568965-0-E"/>
    <m/>
    <m/>
  </r>
  <r>
    <x v="0"/>
    <x v="31"/>
    <x v="0"/>
    <s v="COTIZACION"/>
    <s v="FEBRERO"/>
    <d v="2023-02-03T00:00:00"/>
    <s v="CO37-FRANZ MERLO"/>
    <x v="10"/>
    <s v="SERVICIO DE SEGUROS"/>
    <x v="6"/>
    <x v="10"/>
    <x v="28"/>
    <d v="2023-02-10T00:00:00"/>
    <m/>
    <n v="83"/>
    <s v="SERV/BIEN/OBRA"/>
    <x v="30"/>
    <m/>
    <x v="27"/>
    <x v="122"/>
    <x v="55"/>
    <x v="40"/>
    <x v="0"/>
    <x v="4"/>
    <x v="1"/>
    <x v="7"/>
    <s v="27/02/2023"/>
    <x v="0"/>
    <s v="15:00"/>
    <s v="HILARION PEÑARANDA COLQUE"/>
    <x v="0"/>
    <x v="6"/>
    <m/>
    <x v="0"/>
    <x v="0"/>
    <m/>
    <x v="0"/>
    <x v="0"/>
    <m/>
    <x v="0"/>
    <x v="0"/>
    <x v="0"/>
    <x v="0"/>
    <n v="30"/>
    <x v="0"/>
    <x v="0"/>
    <x v="0"/>
    <x v="0"/>
    <x v="1"/>
    <m/>
    <m/>
    <x v="30"/>
    <s v="CMB/EMC/O.CIV-ADQ/003/2023"/>
    <n v="22500"/>
    <x v="27"/>
    <x v="122"/>
    <x v="40"/>
    <s v="M"/>
    <x v="0"/>
    <e v="#VALUE!"/>
    <m/>
    <m/>
    <m/>
    <x v="0"/>
    <n v="0"/>
    <n v="0"/>
    <n v="0"/>
    <e v="#VALUE!"/>
    <x v="0"/>
    <m/>
    <x v="0"/>
    <x v="0"/>
    <x v="0"/>
    <x v="0"/>
    <x v="122"/>
    <x v="0"/>
    <n v="0"/>
    <n v="0"/>
    <n v="0"/>
    <n v="5527"/>
    <n v="4973"/>
    <d v="2015-08-26T00:00:00"/>
    <m/>
    <s v="JUN"/>
    <m/>
    <m/>
    <m/>
    <s v="L"/>
    <s v="NORMAL"/>
    <s v="OC"/>
    <n v="316144"/>
    <n v="1772181"/>
    <n v="2058575"/>
    <s v="15-0517-00-568965-0-E"/>
    <m/>
    <m/>
  </r>
  <r>
    <x v="0"/>
    <x v="31"/>
    <x v="0"/>
    <s v="COTIZACION"/>
    <s v="FEBRERO"/>
    <d v="2023-02-03T00:00:00"/>
    <s v="CO37-FRANZ MERLO"/>
    <x v="10"/>
    <s v="SERVICIO DE SEGUROS"/>
    <x v="6"/>
    <x v="10"/>
    <x v="28"/>
    <d v="2023-02-10T00:00:00"/>
    <m/>
    <n v="83"/>
    <s v="SERV/BIEN/OBRA"/>
    <x v="30"/>
    <m/>
    <x v="28"/>
    <x v="123"/>
    <x v="55"/>
    <x v="41"/>
    <x v="0"/>
    <x v="4"/>
    <x v="1"/>
    <x v="7"/>
    <s v="27/02/2023"/>
    <x v="0"/>
    <s v="15:00"/>
    <s v="HILARION PEÑARANDA COLQUE"/>
    <x v="0"/>
    <x v="6"/>
    <m/>
    <x v="0"/>
    <x v="0"/>
    <m/>
    <x v="0"/>
    <x v="0"/>
    <m/>
    <x v="0"/>
    <x v="0"/>
    <x v="0"/>
    <x v="0"/>
    <n v="30"/>
    <x v="0"/>
    <x v="0"/>
    <x v="0"/>
    <x v="0"/>
    <x v="1"/>
    <m/>
    <m/>
    <x v="30"/>
    <s v="CMB/EMC/O.CIV-ADQ/003/2023"/>
    <n v="22500"/>
    <x v="28"/>
    <x v="123"/>
    <x v="41"/>
    <s v="M"/>
    <x v="0"/>
    <e v="#VALUE!"/>
    <m/>
    <m/>
    <m/>
    <x v="0"/>
    <n v="0"/>
    <n v="0"/>
    <n v="0"/>
    <e v="#VALUE!"/>
    <x v="0"/>
    <m/>
    <x v="0"/>
    <x v="0"/>
    <x v="0"/>
    <x v="0"/>
    <x v="123"/>
    <x v="0"/>
    <n v="0"/>
    <n v="0"/>
    <n v="0"/>
    <n v="5527"/>
    <n v="4973"/>
    <d v="2015-08-27T00:00:00"/>
    <m/>
    <s v="JUL"/>
    <m/>
    <m/>
    <m/>
    <s v="L"/>
    <s v="NORMAL"/>
    <s v="OC"/>
    <n v="316144"/>
    <n v="1772181"/>
    <n v="2058575"/>
    <s v="15-0517-00-568965-0-E"/>
    <m/>
    <m/>
  </r>
  <r>
    <x v="0"/>
    <x v="31"/>
    <x v="0"/>
    <s v="COTIZACION"/>
    <s v="FEBRERO"/>
    <d v="2023-02-03T00:00:00"/>
    <s v="CO37-FRANZ MERLO"/>
    <x v="10"/>
    <s v="SERVICIO DE SEGUROS"/>
    <x v="6"/>
    <x v="10"/>
    <x v="28"/>
    <d v="2023-02-10T00:00:00"/>
    <m/>
    <n v="83"/>
    <s v="SERV/BIEN/OBRA"/>
    <x v="30"/>
    <m/>
    <x v="29"/>
    <x v="124"/>
    <x v="55"/>
    <x v="42"/>
    <x v="0"/>
    <x v="4"/>
    <x v="1"/>
    <x v="7"/>
    <s v="27/02/2023"/>
    <x v="0"/>
    <s v="15:00"/>
    <s v="HILARION PEÑARANDA COLQUE"/>
    <x v="0"/>
    <x v="6"/>
    <m/>
    <x v="0"/>
    <x v="0"/>
    <m/>
    <x v="0"/>
    <x v="0"/>
    <m/>
    <x v="0"/>
    <x v="0"/>
    <x v="0"/>
    <x v="0"/>
    <n v="30"/>
    <x v="0"/>
    <x v="0"/>
    <x v="0"/>
    <x v="0"/>
    <x v="1"/>
    <m/>
    <m/>
    <x v="30"/>
    <s v="CMB/EMC/O.CIV-ADQ/003/2023"/>
    <n v="22500"/>
    <x v="29"/>
    <x v="124"/>
    <x v="42"/>
    <s v="M"/>
    <x v="0"/>
    <e v="#VALUE!"/>
    <m/>
    <m/>
    <m/>
    <x v="0"/>
    <n v="0"/>
    <n v="0"/>
    <n v="0"/>
    <e v="#VALUE!"/>
    <x v="0"/>
    <m/>
    <x v="0"/>
    <x v="0"/>
    <x v="0"/>
    <x v="0"/>
    <x v="124"/>
    <x v="0"/>
    <n v="0"/>
    <n v="0"/>
    <n v="0"/>
    <n v="5527"/>
    <n v="4973"/>
    <d v="2015-08-28T00:00:00"/>
    <m/>
    <s v="AGO"/>
    <m/>
    <m/>
    <m/>
    <s v="L"/>
    <s v="NORMAL"/>
    <s v="OC"/>
    <n v="316144"/>
    <n v="1772181"/>
    <n v="2058575"/>
    <s v="15-0517-00-568965-0-E"/>
    <m/>
    <m/>
  </r>
  <r>
    <x v="0"/>
    <x v="31"/>
    <x v="0"/>
    <s v="COTIZACION"/>
    <s v="FEBRERO"/>
    <d v="2023-02-03T00:00:00"/>
    <s v="CO37-FRANZ MERLO"/>
    <x v="10"/>
    <s v="SERVICIO DE SEGUROS"/>
    <x v="6"/>
    <x v="10"/>
    <x v="28"/>
    <d v="2023-02-10T00:00:00"/>
    <m/>
    <n v="83"/>
    <s v="SERV/BIEN/OBRA"/>
    <x v="30"/>
    <m/>
    <x v="30"/>
    <x v="125"/>
    <x v="52"/>
    <x v="29"/>
    <x v="0"/>
    <x v="4"/>
    <x v="1"/>
    <x v="7"/>
    <s v="27/02/2023"/>
    <x v="0"/>
    <s v="15:00"/>
    <s v="HILARION PEÑARANDA COLQUE"/>
    <x v="0"/>
    <x v="6"/>
    <m/>
    <x v="0"/>
    <x v="0"/>
    <m/>
    <x v="0"/>
    <x v="0"/>
    <m/>
    <x v="0"/>
    <x v="0"/>
    <x v="0"/>
    <x v="0"/>
    <n v="30"/>
    <x v="0"/>
    <x v="0"/>
    <x v="0"/>
    <x v="0"/>
    <x v="1"/>
    <m/>
    <m/>
    <x v="30"/>
    <s v="CMB/EMC/O.CIV-ADQ/003/2023"/>
    <n v="22500"/>
    <x v="30"/>
    <x v="125"/>
    <x v="29"/>
    <s v="Pza."/>
    <x v="0"/>
    <e v="#VALUE!"/>
    <m/>
    <m/>
    <m/>
    <x v="0"/>
    <n v="0"/>
    <n v="0"/>
    <n v="0"/>
    <e v="#VALUE!"/>
    <x v="0"/>
    <m/>
    <x v="0"/>
    <x v="0"/>
    <x v="0"/>
    <x v="0"/>
    <x v="125"/>
    <x v="0"/>
    <n v="0"/>
    <n v="0"/>
    <n v="0"/>
    <n v="5527"/>
    <n v="4973"/>
    <d v="2015-08-29T00:00:00"/>
    <m/>
    <s v="SEP"/>
    <m/>
    <m/>
    <m/>
    <s v="L"/>
    <s v="NORMAL"/>
    <s v="OC"/>
    <n v="316144"/>
    <n v="1772181"/>
    <n v="2058575"/>
    <s v="15-0517-00-568965-0-E"/>
    <m/>
    <m/>
  </r>
  <r>
    <x v="0"/>
    <x v="31"/>
    <x v="0"/>
    <s v="COTIZACION"/>
    <s v="FEBRERO"/>
    <d v="2023-02-03T00:00:00"/>
    <s v="CO37-FRANZ MERLO"/>
    <x v="10"/>
    <s v="SERVICIO DE SEGUROS"/>
    <x v="6"/>
    <x v="10"/>
    <x v="28"/>
    <d v="2023-02-10T00:00:00"/>
    <m/>
    <n v="83"/>
    <s v="SERV/BIEN/OBRA"/>
    <x v="30"/>
    <m/>
    <x v="31"/>
    <x v="126"/>
    <x v="56"/>
    <x v="43"/>
    <x v="0"/>
    <x v="4"/>
    <x v="1"/>
    <x v="7"/>
    <s v="27/02/2023"/>
    <x v="0"/>
    <s v="15:00"/>
    <s v="HILARION PEÑARANDA COLQUE"/>
    <x v="0"/>
    <x v="6"/>
    <m/>
    <x v="0"/>
    <x v="0"/>
    <m/>
    <x v="0"/>
    <x v="0"/>
    <m/>
    <x v="0"/>
    <x v="0"/>
    <x v="0"/>
    <x v="0"/>
    <n v="30"/>
    <x v="0"/>
    <x v="0"/>
    <x v="0"/>
    <x v="0"/>
    <x v="1"/>
    <m/>
    <m/>
    <x v="30"/>
    <s v="CMB/EMC/O.CIV-ADQ/003/2023"/>
    <n v="22500"/>
    <x v="31"/>
    <x v="126"/>
    <x v="43"/>
    <s v="Ml"/>
    <x v="0"/>
    <e v="#VALUE!"/>
    <m/>
    <m/>
    <m/>
    <x v="0"/>
    <n v="0"/>
    <n v="0"/>
    <n v="0"/>
    <e v="#VALUE!"/>
    <x v="0"/>
    <m/>
    <x v="0"/>
    <x v="0"/>
    <x v="0"/>
    <x v="0"/>
    <x v="126"/>
    <x v="0"/>
    <n v="0"/>
    <n v="0"/>
    <n v="0"/>
    <n v="5527"/>
    <n v="4973"/>
    <d v="2015-08-30T00:00:00"/>
    <m/>
    <s v="OCT"/>
    <m/>
    <m/>
    <m/>
    <s v="L"/>
    <s v="NORMAL"/>
    <s v="OC"/>
    <n v="316144"/>
    <n v="1772181"/>
    <n v="2058575"/>
    <s v="15-0517-00-568965-0-E"/>
    <m/>
    <m/>
  </r>
  <r>
    <x v="0"/>
    <x v="31"/>
    <x v="0"/>
    <s v="COTIZACION"/>
    <s v="FEBRERO"/>
    <d v="2023-02-03T00:00:00"/>
    <s v="CO37-FRANZ MERLO"/>
    <x v="10"/>
    <s v="SERVICIO DE SEGUROS"/>
    <x v="6"/>
    <x v="10"/>
    <x v="28"/>
    <d v="2023-02-10T00:00:00"/>
    <m/>
    <n v="83"/>
    <s v="SERV/BIEN/OBRA"/>
    <x v="30"/>
    <m/>
    <x v="32"/>
    <x v="127"/>
    <x v="52"/>
    <x v="44"/>
    <x v="0"/>
    <x v="4"/>
    <x v="1"/>
    <x v="7"/>
    <s v="27/02/2023"/>
    <x v="0"/>
    <s v="15:00"/>
    <s v="HILARION PEÑARANDA COLQUE"/>
    <x v="0"/>
    <x v="6"/>
    <m/>
    <x v="0"/>
    <x v="0"/>
    <m/>
    <x v="0"/>
    <x v="0"/>
    <m/>
    <x v="0"/>
    <x v="0"/>
    <x v="0"/>
    <x v="0"/>
    <n v="30"/>
    <x v="0"/>
    <x v="0"/>
    <x v="0"/>
    <x v="0"/>
    <x v="1"/>
    <m/>
    <m/>
    <x v="30"/>
    <s v="CMB/EMC/O.CIV-ADQ/003/2023"/>
    <n v="22500"/>
    <x v="32"/>
    <x v="127"/>
    <x v="44"/>
    <s v="Pza."/>
    <x v="0"/>
    <e v="#VALUE!"/>
    <m/>
    <m/>
    <m/>
    <x v="0"/>
    <n v="0"/>
    <n v="0"/>
    <n v="0"/>
    <e v="#VALUE!"/>
    <x v="0"/>
    <m/>
    <x v="0"/>
    <x v="0"/>
    <x v="0"/>
    <x v="0"/>
    <x v="127"/>
    <x v="0"/>
    <n v="0"/>
    <n v="0"/>
    <n v="0"/>
    <n v="5527"/>
    <n v="4973"/>
    <d v="2015-08-31T00:00:00"/>
    <m/>
    <s v="NOV"/>
    <m/>
    <m/>
    <m/>
    <s v="L"/>
    <s v="NORMAL"/>
    <s v="OC"/>
    <n v="316144"/>
    <n v="1772181"/>
    <n v="2058575"/>
    <s v="15-0517-00-568965-0-E"/>
    <m/>
    <m/>
  </r>
  <r>
    <x v="0"/>
    <x v="31"/>
    <x v="0"/>
    <s v="COTIZACION"/>
    <s v="FEBRERO"/>
    <d v="2023-02-03T00:00:00"/>
    <s v="CO37-FRANZ MERLO"/>
    <x v="10"/>
    <s v="SERVICIO DE SEGUROS"/>
    <x v="6"/>
    <x v="10"/>
    <x v="28"/>
    <d v="2023-02-10T00:00:00"/>
    <m/>
    <n v="83"/>
    <s v="SERV/BIEN/OBRA"/>
    <x v="30"/>
    <m/>
    <x v="33"/>
    <x v="128"/>
    <x v="46"/>
    <x v="20"/>
    <x v="0"/>
    <x v="4"/>
    <x v="1"/>
    <x v="7"/>
    <s v="27/02/2023"/>
    <x v="0"/>
    <s v="15:00"/>
    <s v="HILARION PEÑARANDA COLQUE"/>
    <x v="0"/>
    <x v="6"/>
    <m/>
    <x v="0"/>
    <x v="0"/>
    <m/>
    <x v="0"/>
    <x v="0"/>
    <m/>
    <x v="0"/>
    <x v="0"/>
    <x v="0"/>
    <x v="0"/>
    <n v="30"/>
    <x v="0"/>
    <x v="0"/>
    <x v="0"/>
    <x v="0"/>
    <x v="1"/>
    <m/>
    <m/>
    <x v="30"/>
    <s v="CMB/EMC/O.CIV-ADQ/003/2023"/>
    <n v="22500"/>
    <x v="33"/>
    <x v="128"/>
    <x v="20"/>
    <n v="0"/>
    <x v="0"/>
    <n v="0"/>
    <m/>
    <m/>
    <m/>
    <x v="0"/>
    <n v="0"/>
    <n v="0"/>
    <n v="0"/>
    <n v="0"/>
    <x v="0"/>
    <m/>
    <x v="0"/>
    <x v="0"/>
    <x v="0"/>
    <x v="0"/>
    <x v="128"/>
    <x v="0"/>
    <n v="0"/>
    <n v="0"/>
    <n v="0"/>
    <n v="5527"/>
    <n v="4973"/>
    <d v="2015-09-01T00:00:00"/>
    <m/>
    <s v="DIC"/>
    <m/>
    <m/>
    <m/>
    <s v="L"/>
    <s v="NORMAL"/>
    <s v="OC"/>
    <n v="316144"/>
    <n v="1772181"/>
    <n v="2058575"/>
    <s v="15-0517-00-568965-0-E"/>
    <m/>
    <m/>
  </r>
  <r>
    <x v="0"/>
    <x v="31"/>
    <x v="0"/>
    <s v="COTIZACION"/>
    <s v="FEBRERO"/>
    <d v="2023-02-03T00:00:00"/>
    <s v="CO37-FRANZ MERLO"/>
    <x v="10"/>
    <s v="SERVICIO DE SEGUROS"/>
    <x v="6"/>
    <x v="10"/>
    <x v="28"/>
    <d v="2023-02-10T00:00:00"/>
    <m/>
    <n v="83"/>
    <s v="SERV/BIEN/OBRA"/>
    <x v="30"/>
    <m/>
    <x v="34"/>
    <x v="129"/>
    <x v="57"/>
    <x v="45"/>
    <x v="0"/>
    <x v="4"/>
    <x v="1"/>
    <x v="7"/>
    <s v="27/02/2023"/>
    <x v="0"/>
    <s v="15:00"/>
    <s v="HILARION PEÑARANDA COLQUE"/>
    <x v="0"/>
    <x v="6"/>
    <m/>
    <x v="0"/>
    <x v="0"/>
    <m/>
    <x v="0"/>
    <x v="0"/>
    <m/>
    <x v="0"/>
    <x v="0"/>
    <x v="0"/>
    <x v="0"/>
    <n v="30"/>
    <x v="0"/>
    <x v="0"/>
    <x v="0"/>
    <x v="0"/>
    <x v="1"/>
    <m/>
    <m/>
    <x v="30"/>
    <s v="CMB/EMC/O.CIV-ADQ/003/2023"/>
    <n v="22500"/>
    <x v="34"/>
    <x v="129"/>
    <x v="45"/>
    <s v="Pto."/>
    <x v="0"/>
    <e v="#VALUE!"/>
    <m/>
    <m/>
    <m/>
    <x v="0"/>
    <n v="0"/>
    <n v="0"/>
    <n v="0"/>
    <e v="#VALUE!"/>
    <x v="0"/>
    <m/>
    <x v="0"/>
    <x v="0"/>
    <x v="0"/>
    <x v="0"/>
    <x v="129"/>
    <x v="0"/>
    <n v="0"/>
    <n v="0"/>
    <n v="0"/>
    <n v="5527"/>
    <n v="4973"/>
    <d v="2015-09-02T00:00:00"/>
    <m/>
    <s v="ENE"/>
    <m/>
    <m/>
    <m/>
    <s v="L"/>
    <s v="NORMAL"/>
    <s v="OC"/>
    <n v="316144"/>
    <n v="1772181"/>
    <n v="2058575"/>
    <s v="15-0517-00-568965-0-E"/>
    <m/>
    <m/>
  </r>
  <r>
    <x v="0"/>
    <x v="31"/>
    <x v="0"/>
    <s v="COTIZACION"/>
    <s v="FEBRERO"/>
    <d v="2023-02-03T00:00:00"/>
    <s v="CO37-FRANZ MERLO"/>
    <x v="10"/>
    <s v="SERVICIO DE SEGUROS"/>
    <x v="6"/>
    <x v="10"/>
    <x v="28"/>
    <d v="2023-02-10T00:00:00"/>
    <m/>
    <n v="83"/>
    <s v="SERV/BIEN/OBRA"/>
    <x v="30"/>
    <m/>
    <x v="35"/>
    <x v="130"/>
    <x v="57"/>
    <x v="46"/>
    <x v="0"/>
    <x v="4"/>
    <x v="1"/>
    <x v="7"/>
    <s v="27/02/2023"/>
    <x v="0"/>
    <s v="15:00"/>
    <s v="HILARION PEÑARANDA COLQUE"/>
    <x v="0"/>
    <x v="6"/>
    <m/>
    <x v="0"/>
    <x v="0"/>
    <m/>
    <x v="0"/>
    <x v="0"/>
    <m/>
    <x v="0"/>
    <x v="0"/>
    <x v="0"/>
    <x v="0"/>
    <n v="30"/>
    <x v="0"/>
    <x v="0"/>
    <x v="0"/>
    <x v="0"/>
    <x v="1"/>
    <m/>
    <m/>
    <x v="30"/>
    <s v="CMB/EMC/O.CIV-ADQ/003/2023"/>
    <n v="22500"/>
    <x v="35"/>
    <x v="130"/>
    <x v="46"/>
    <s v="Pto."/>
    <x v="0"/>
    <e v="#VALUE!"/>
    <m/>
    <m/>
    <m/>
    <x v="0"/>
    <n v="0"/>
    <n v="0"/>
    <n v="0"/>
    <e v="#VALUE!"/>
    <x v="0"/>
    <m/>
    <x v="0"/>
    <x v="0"/>
    <x v="0"/>
    <x v="0"/>
    <x v="130"/>
    <x v="0"/>
    <n v="0"/>
    <n v="0"/>
    <n v="0"/>
    <n v="5527"/>
    <n v="4973"/>
    <d v="2015-09-03T00:00:00"/>
    <m/>
    <s v="FEB"/>
    <m/>
    <m/>
    <m/>
    <s v="L"/>
    <s v="NORMAL"/>
    <s v="OC"/>
    <n v="316144"/>
    <n v="1772181"/>
    <n v="2058575"/>
    <s v="15-0517-00-568965-0-E"/>
    <m/>
    <m/>
  </r>
  <r>
    <x v="0"/>
    <x v="31"/>
    <x v="0"/>
    <s v="COTIZACION"/>
    <s v="FEBRERO"/>
    <d v="2023-02-03T00:00:00"/>
    <s v="CO37-FRANZ MERLO"/>
    <x v="10"/>
    <s v="SERVICIO DE SEGUROS"/>
    <x v="6"/>
    <x v="10"/>
    <x v="28"/>
    <d v="2023-02-10T00:00:00"/>
    <m/>
    <n v="83"/>
    <s v="SERV/BIEN/OBRA"/>
    <x v="30"/>
    <m/>
    <x v="36"/>
    <x v="131"/>
    <x v="52"/>
    <x v="21"/>
    <x v="0"/>
    <x v="4"/>
    <x v="1"/>
    <x v="7"/>
    <s v="27/02/2023"/>
    <x v="0"/>
    <s v="15:00"/>
    <s v="HILARION PEÑARANDA COLQUE"/>
    <x v="0"/>
    <x v="6"/>
    <m/>
    <x v="0"/>
    <x v="0"/>
    <m/>
    <x v="0"/>
    <x v="0"/>
    <m/>
    <x v="0"/>
    <x v="0"/>
    <x v="0"/>
    <x v="0"/>
    <n v="30"/>
    <x v="0"/>
    <x v="0"/>
    <x v="0"/>
    <x v="0"/>
    <x v="1"/>
    <m/>
    <m/>
    <x v="30"/>
    <s v="CMB/EMC/O.CIV-ADQ/003/2023"/>
    <n v="22500"/>
    <x v="36"/>
    <x v="131"/>
    <x v="21"/>
    <s v="Pza."/>
    <x v="0"/>
    <e v="#VALUE!"/>
    <m/>
    <m/>
    <m/>
    <x v="0"/>
    <n v="0"/>
    <n v="0"/>
    <n v="0"/>
    <e v="#VALUE!"/>
    <x v="0"/>
    <m/>
    <x v="0"/>
    <x v="0"/>
    <x v="0"/>
    <x v="0"/>
    <x v="131"/>
    <x v="0"/>
    <n v="0"/>
    <n v="0"/>
    <n v="0"/>
    <n v="5527"/>
    <n v="4973"/>
    <d v="2015-09-04T00:00:00"/>
    <m/>
    <s v="MAR"/>
    <m/>
    <m/>
    <m/>
    <s v="L"/>
    <s v="NORMAL"/>
    <s v="OC"/>
    <n v="316144"/>
    <n v="1772181"/>
    <n v="2058575"/>
    <s v="15-0517-00-568965-0-E"/>
    <m/>
    <m/>
  </r>
  <r>
    <x v="0"/>
    <x v="31"/>
    <x v="0"/>
    <s v="COTIZACION"/>
    <s v="FEBRERO"/>
    <d v="2023-02-03T00:00:00"/>
    <s v="CO37-FRANZ MERLO"/>
    <x v="10"/>
    <s v="SERVICIO DE SEGUROS"/>
    <x v="6"/>
    <x v="10"/>
    <x v="28"/>
    <d v="2023-02-10T00:00:00"/>
    <m/>
    <n v="83"/>
    <s v="SERV/BIEN/OBRA"/>
    <x v="30"/>
    <m/>
    <x v="37"/>
    <x v="132"/>
    <x v="52"/>
    <x v="47"/>
    <x v="0"/>
    <x v="4"/>
    <x v="1"/>
    <x v="7"/>
    <s v="27/02/2023"/>
    <x v="0"/>
    <s v="15:00"/>
    <s v="HILARION PEÑARANDA COLQUE"/>
    <x v="0"/>
    <x v="6"/>
    <m/>
    <x v="0"/>
    <x v="0"/>
    <m/>
    <x v="0"/>
    <x v="0"/>
    <m/>
    <x v="0"/>
    <x v="0"/>
    <x v="0"/>
    <x v="0"/>
    <n v="30"/>
    <x v="0"/>
    <x v="0"/>
    <x v="0"/>
    <x v="0"/>
    <x v="1"/>
    <m/>
    <m/>
    <x v="30"/>
    <s v="CMB/EMC/O.CIV-ADQ/003/2023"/>
    <n v="22500"/>
    <x v="37"/>
    <x v="132"/>
    <x v="47"/>
    <s v="Pza."/>
    <x v="0"/>
    <e v="#VALUE!"/>
    <m/>
    <m/>
    <m/>
    <x v="0"/>
    <n v="0"/>
    <n v="0"/>
    <n v="0"/>
    <e v="#VALUE!"/>
    <x v="0"/>
    <m/>
    <x v="0"/>
    <x v="0"/>
    <x v="0"/>
    <x v="0"/>
    <x v="132"/>
    <x v="0"/>
    <n v="0"/>
    <n v="0"/>
    <n v="0"/>
    <n v="5527"/>
    <n v="4973"/>
    <d v="2015-09-05T00:00:00"/>
    <m/>
    <s v="ABR"/>
    <m/>
    <m/>
    <m/>
    <s v="L"/>
    <s v="NORMAL"/>
    <s v="OC"/>
    <n v="316144"/>
    <n v="1772181"/>
    <n v="2058575"/>
    <s v="15-0517-00-568965-0-E"/>
    <m/>
    <m/>
  </r>
  <r>
    <x v="0"/>
    <x v="31"/>
    <x v="0"/>
    <s v="COTIZACION"/>
    <s v="FEBRERO"/>
    <d v="2023-02-03T00:00:00"/>
    <s v="CO37-FRANZ MERLO"/>
    <x v="10"/>
    <s v="SERVICIO DE SEGUROS"/>
    <x v="6"/>
    <x v="10"/>
    <x v="28"/>
    <d v="2023-02-10T00:00:00"/>
    <m/>
    <n v="83"/>
    <s v="SERV/BIEN/OBRA"/>
    <x v="30"/>
    <m/>
    <x v="38"/>
    <x v="133"/>
    <x v="52"/>
    <x v="44"/>
    <x v="0"/>
    <x v="4"/>
    <x v="1"/>
    <x v="7"/>
    <s v="27/02/2023"/>
    <x v="0"/>
    <s v="15:00"/>
    <s v="HILARION PEÑARANDA COLQUE"/>
    <x v="0"/>
    <x v="6"/>
    <m/>
    <x v="0"/>
    <x v="0"/>
    <m/>
    <x v="0"/>
    <x v="0"/>
    <m/>
    <x v="0"/>
    <x v="0"/>
    <x v="0"/>
    <x v="0"/>
    <n v="30"/>
    <x v="0"/>
    <x v="0"/>
    <x v="0"/>
    <x v="0"/>
    <x v="1"/>
    <m/>
    <m/>
    <x v="30"/>
    <s v="CMB/EMC/O.CIV-ADQ/003/2023"/>
    <n v="22500"/>
    <x v="38"/>
    <x v="133"/>
    <x v="44"/>
    <s v="Pza."/>
    <x v="0"/>
    <e v="#VALUE!"/>
    <m/>
    <m/>
    <m/>
    <x v="0"/>
    <n v="0"/>
    <n v="0"/>
    <n v="0"/>
    <e v="#VALUE!"/>
    <x v="0"/>
    <m/>
    <x v="0"/>
    <x v="0"/>
    <x v="0"/>
    <x v="0"/>
    <x v="133"/>
    <x v="0"/>
    <n v="0"/>
    <n v="0"/>
    <n v="0"/>
    <n v="5527"/>
    <n v="4973"/>
    <d v="2015-09-06T00:00:00"/>
    <m/>
    <s v="MAY"/>
    <m/>
    <m/>
    <m/>
    <s v="L"/>
    <s v="NORMAL"/>
    <s v="OC"/>
    <n v="316144"/>
    <n v="1772181"/>
    <n v="2058575"/>
    <s v="15-0517-00-568965-0-E"/>
    <m/>
    <m/>
  </r>
  <r>
    <x v="0"/>
    <x v="31"/>
    <x v="0"/>
    <s v="COTIZACION"/>
    <s v="FEBRERO"/>
    <d v="2023-02-03T00:00:00"/>
    <s v="CO37-FRANZ MERLO"/>
    <x v="10"/>
    <s v="SERVICIO DE SEGUROS"/>
    <x v="6"/>
    <x v="10"/>
    <x v="28"/>
    <d v="2023-02-10T00:00:00"/>
    <m/>
    <n v="83"/>
    <s v="SERV/BIEN/OBRA"/>
    <x v="30"/>
    <m/>
    <x v="39"/>
    <x v="134"/>
    <x v="52"/>
    <x v="29"/>
    <x v="0"/>
    <x v="4"/>
    <x v="1"/>
    <x v="7"/>
    <s v="27/02/2023"/>
    <x v="0"/>
    <s v="15:00"/>
    <s v="HILARION PEÑARANDA COLQUE"/>
    <x v="0"/>
    <x v="6"/>
    <m/>
    <x v="0"/>
    <x v="0"/>
    <m/>
    <x v="0"/>
    <x v="0"/>
    <m/>
    <x v="0"/>
    <x v="0"/>
    <x v="0"/>
    <x v="0"/>
    <n v="30"/>
    <x v="0"/>
    <x v="0"/>
    <x v="0"/>
    <x v="0"/>
    <x v="1"/>
    <m/>
    <m/>
    <x v="30"/>
    <s v="CMB/EMC/O.CIV-ADQ/003/2023"/>
    <n v="22500"/>
    <x v="39"/>
    <x v="134"/>
    <x v="29"/>
    <s v="Pza."/>
    <x v="0"/>
    <e v="#VALUE!"/>
    <m/>
    <m/>
    <m/>
    <x v="0"/>
    <n v="0"/>
    <n v="0"/>
    <n v="0"/>
    <e v="#VALUE!"/>
    <x v="0"/>
    <m/>
    <x v="0"/>
    <x v="0"/>
    <x v="0"/>
    <x v="0"/>
    <x v="134"/>
    <x v="0"/>
    <n v="0"/>
    <n v="0"/>
    <n v="0"/>
    <n v="5527"/>
    <n v="4973"/>
    <d v="2015-09-07T00:00:00"/>
    <m/>
    <s v="JUN"/>
    <m/>
    <m/>
    <m/>
    <s v="L"/>
    <s v="NORMAL"/>
    <s v="OC"/>
    <n v="316144"/>
    <n v="1772181"/>
    <n v="2058575"/>
    <s v="15-0517-00-568965-0-E"/>
    <m/>
    <m/>
  </r>
  <r>
    <x v="0"/>
    <x v="31"/>
    <x v="0"/>
    <s v="COTIZACION"/>
    <s v="FEBRERO"/>
    <d v="2023-02-03T00:00:00"/>
    <s v="CO37-FRANZ MERLO"/>
    <x v="10"/>
    <s v="SERVICIO DE SEGUROS"/>
    <x v="6"/>
    <x v="10"/>
    <x v="28"/>
    <d v="2023-02-10T00:00:00"/>
    <m/>
    <n v="83"/>
    <s v="SERV/BIEN/OBRA"/>
    <x v="30"/>
    <m/>
    <x v="40"/>
    <x v="135"/>
    <x v="52"/>
    <x v="29"/>
    <x v="0"/>
    <x v="4"/>
    <x v="1"/>
    <x v="7"/>
    <s v="27/02/2023"/>
    <x v="0"/>
    <s v="15:00"/>
    <s v="HILARION PEÑARANDA COLQUE"/>
    <x v="0"/>
    <x v="6"/>
    <m/>
    <x v="0"/>
    <x v="0"/>
    <m/>
    <x v="0"/>
    <x v="0"/>
    <m/>
    <x v="0"/>
    <x v="0"/>
    <x v="0"/>
    <x v="0"/>
    <n v="30"/>
    <x v="0"/>
    <x v="0"/>
    <x v="0"/>
    <x v="0"/>
    <x v="1"/>
    <m/>
    <m/>
    <x v="30"/>
    <s v="CMB/EMC/O.CIV-ADQ/003/2023"/>
    <n v="22500"/>
    <x v="40"/>
    <x v="135"/>
    <x v="29"/>
    <s v="Pza."/>
    <x v="0"/>
    <e v="#VALUE!"/>
    <m/>
    <m/>
    <m/>
    <x v="0"/>
    <n v="0"/>
    <n v="0"/>
    <n v="0"/>
    <e v="#VALUE!"/>
    <x v="0"/>
    <m/>
    <x v="0"/>
    <x v="0"/>
    <x v="0"/>
    <x v="0"/>
    <x v="135"/>
    <x v="0"/>
    <n v="0"/>
    <n v="0"/>
    <n v="0"/>
    <n v="5527"/>
    <n v="4973"/>
    <d v="2015-09-08T00:00:00"/>
    <m/>
    <s v="JUL"/>
    <m/>
    <m/>
    <m/>
    <s v="L"/>
    <s v="NORMAL"/>
    <s v="OC"/>
    <n v="316144"/>
    <n v="1772181"/>
    <n v="2058575"/>
    <s v="15-0517-00-568965-0-E"/>
    <m/>
    <m/>
  </r>
  <r>
    <x v="0"/>
    <x v="31"/>
    <x v="0"/>
    <s v="COTIZACION"/>
    <s v="FEBRERO"/>
    <d v="2023-02-03T00:00:00"/>
    <s v="CO37-FRANZ MERLO"/>
    <x v="10"/>
    <s v="SERVICIO DE SEGUROS"/>
    <x v="6"/>
    <x v="10"/>
    <x v="28"/>
    <d v="2023-02-10T00:00:00"/>
    <m/>
    <n v="83"/>
    <s v="SERV/BIEN/OBRA"/>
    <x v="30"/>
    <m/>
    <x v="41"/>
    <x v="136"/>
    <x v="46"/>
    <x v="20"/>
    <x v="0"/>
    <x v="4"/>
    <x v="1"/>
    <x v="7"/>
    <s v="27/02/2023"/>
    <x v="0"/>
    <s v="15:00"/>
    <s v="HILARION PEÑARANDA COLQUE"/>
    <x v="0"/>
    <x v="6"/>
    <m/>
    <x v="0"/>
    <x v="0"/>
    <m/>
    <x v="0"/>
    <x v="0"/>
    <m/>
    <x v="0"/>
    <x v="0"/>
    <x v="0"/>
    <x v="0"/>
    <n v="30"/>
    <x v="0"/>
    <x v="0"/>
    <x v="0"/>
    <x v="0"/>
    <x v="1"/>
    <m/>
    <m/>
    <x v="30"/>
    <s v="CMB/EMC/O.CIV-ADQ/003/2023"/>
    <n v="22500"/>
    <x v="41"/>
    <x v="136"/>
    <x v="20"/>
    <n v="0"/>
    <x v="0"/>
    <n v="0"/>
    <m/>
    <m/>
    <m/>
    <x v="0"/>
    <n v="0"/>
    <n v="0"/>
    <n v="0"/>
    <n v="0"/>
    <x v="0"/>
    <m/>
    <x v="0"/>
    <x v="0"/>
    <x v="0"/>
    <x v="0"/>
    <x v="136"/>
    <x v="0"/>
    <n v="0"/>
    <n v="0"/>
    <n v="0"/>
    <n v="5527"/>
    <n v="4973"/>
    <d v="2015-09-09T00:00:00"/>
    <m/>
    <s v="AGO"/>
    <m/>
    <m/>
    <m/>
    <s v="L"/>
    <s v="NORMAL"/>
    <s v="OC"/>
    <n v="316144"/>
    <n v="1772181"/>
    <n v="2058575"/>
    <s v="15-0517-00-568965-0-E"/>
    <m/>
    <m/>
  </r>
  <r>
    <x v="0"/>
    <x v="31"/>
    <x v="0"/>
    <s v="COTIZACION"/>
    <s v="FEBRERO"/>
    <d v="2023-02-03T00:00:00"/>
    <s v="CO37-FRANZ MERLO"/>
    <x v="10"/>
    <s v="SERVICIO DE SEGUROS"/>
    <x v="6"/>
    <x v="10"/>
    <x v="28"/>
    <d v="2023-02-10T00:00:00"/>
    <m/>
    <n v="83"/>
    <s v="SERV/BIEN/OBRA"/>
    <x v="30"/>
    <m/>
    <x v="42"/>
    <x v="137"/>
    <x v="51"/>
    <x v="48"/>
    <x v="0"/>
    <x v="4"/>
    <x v="1"/>
    <x v="7"/>
    <s v="27/02/2023"/>
    <x v="0"/>
    <s v="15:00"/>
    <s v="HILARION PEÑARANDA COLQUE"/>
    <x v="0"/>
    <x v="6"/>
    <m/>
    <x v="0"/>
    <x v="0"/>
    <m/>
    <x v="0"/>
    <x v="0"/>
    <m/>
    <x v="0"/>
    <x v="0"/>
    <x v="0"/>
    <x v="0"/>
    <n v="30"/>
    <x v="0"/>
    <x v="0"/>
    <x v="0"/>
    <x v="0"/>
    <x v="1"/>
    <m/>
    <m/>
    <x v="30"/>
    <s v="CMB/EMC/O.CIV-ADQ/003/2023"/>
    <n v="22500"/>
    <x v="42"/>
    <x v="137"/>
    <x v="48"/>
    <s v="M2"/>
    <x v="0"/>
    <e v="#VALUE!"/>
    <m/>
    <m/>
    <m/>
    <x v="0"/>
    <n v="0"/>
    <n v="0"/>
    <n v="0"/>
    <e v="#VALUE!"/>
    <x v="0"/>
    <m/>
    <x v="0"/>
    <x v="0"/>
    <x v="0"/>
    <x v="0"/>
    <x v="137"/>
    <x v="0"/>
    <n v="0"/>
    <n v="0"/>
    <n v="0"/>
    <n v="5527"/>
    <n v="4973"/>
    <d v="2015-09-10T00:00:00"/>
    <m/>
    <s v="SEP"/>
    <m/>
    <m/>
    <m/>
    <s v="L"/>
    <s v="NORMAL"/>
    <s v="OC"/>
    <n v="316144"/>
    <n v="1772181"/>
    <n v="2058575"/>
    <s v="15-0517-00-568965-0-E"/>
    <m/>
    <m/>
  </r>
  <r>
    <x v="0"/>
    <x v="31"/>
    <x v="0"/>
    <s v="COTIZACION"/>
    <s v="FEBRERO"/>
    <d v="2023-02-03T00:00:00"/>
    <s v="CO37-FRANZ MERLO"/>
    <x v="10"/>
    <s v="SERVICIO DE SEGUROS"/>
    <x v="6"/>
    <x v="10"/>
    <x v="28"/>
    <d v="2023-02-10T00:00:00"/>
    <m/>
    <n v="83"/>
    <s v="SERV/BIEN/OBRA"/>
    <x v="30"/>
    <m/>
    <x v="43"/>
    <x v="138"/>
    <x v="55"/>
    <x v="49"/>
    <x v="0"/>
    <x v="4"/>
    <x v="1"/>
    <x v="7"/>
    <s v="27/02/2023"/>
    <x v="0"/>
    <s v="15:00"/>
    <s v="HILARION PEÑARANDA COLQUE"/>
    <x v="0"/>
    <x v="6"/>
    <m/>
    <x v="0"/>
    <x v="0"/>
    <m/>
    <x v="0"/>
    <x v="0"/>
    <m/>
    <x v="0"/>
    <x v="0"/>
    <x v="0"/>
    <x v="0"/>
    <n v="30"/>
    <x v="0"/>
    <x v="0"/>
    <x v="0"/>
    <x v="0"/>
    <x v="1"/>
    <m/>
    <m/>
    <x v="30"/>
    <s v="CMB/EMC/O.CIV-ADQ/003/2023"/>
    <n v="22500"/>
    <x v="43"/>
    <x v="138"/>
    <x v="49"/>
    <s v="M"/>
    <x v="0"/>
    <e v="#VALUE!"/>
    <m/>
    <m/>
    <m/>
    <x v="0"/>
    <n v="0"/>
    <n v="0"/>
    <n v="0"/>
    <e v="#VALUE!"/>
    <x v="0"/>
    <m/>
    <x v="0"/>
    <x v="0"/>
    <x v="0"/>
    <x v="0"/>
    <x v="138"/>
    <x v="0"/>
    <n v="0"/>
    <n v="0"/>
    <n v="0"/>
    <n v="5527"/>
    <n v="4973"/>
    <d v="2015-09-11T00:00:00"/>
    <m/>
    <s v="OCT"/>
    <m/>
    <m/>
    <m/>
    <s v="L"/>
    <s v="NORMAL"/>
    <s v="OC"/>
    <n v="316144"/>
    <n v="1772181"/>
    <n v="2058575"/>
    <s v="15-0517-00-568965-0-E"/>
    <m/>
    <m/>
  </r>
  <r>
    <x v="0"/>
    <x v="32"/>
    <x v="0"/>
    <s v="COTIZACION"/>
    <s v="FEBRERO"/>
    <d v="2023-02-09T00:00:00"/>
    <s v="CO37-FRANZ MERLO"/>
    <x v="11"/>
    <s v="COMBUSTIBLES, LUBRICANTES Y DERIVADOS PARA CONSUMO"/>
    <x v="3"/>
    <x v="7"/>
    <x v="29"/>
    <d v="2023-02-15T00:00:00"/>
    <m/>
    <n v="136"/>
    <s v="BIEN"/>
    <x v="31"/>
    <n v="290400"/>
    <x v="0"/>
    <x v="139"/>
    <x v="29"/>
    <x v="50"/>
    <x v="19"/>
    <x v="2"/>
    <x v="2"/>
    <x v="8"/>
    <s v="28/02/2023"/>
    <x v="0"/>
    <s v="15:00"/>
    <s v="JHOVAN H. USNAYO USNAYO"/>
    <x v="0"/>
    <x v="10"/>
    <m/>
    <x v="0"/>
    <x v="0"/>
    <m/>
    <x v="0"/>
    <x v="0"/>
    <m/>
    <x v="0"/>
    <x v="0"/>
    <x v="0"/>
    <x v="0"/>
    <n v="30"/>
    <x v="0"/>
    <x v="0"/>
    <x v="0"/>
    <x v="0"/>
    <x v="1"/>
    <m/>
    <m/>
    <x v="31"/>
    <s v="EMC-PCPL-018/2023"/>
    <n v="34110"/>
    <x v="0"/>
    <x v="139"/>
    <x v="50"/>
    <n v="4"/>
    <x v="0"/>
    <n v="0"/>
    <m/>
    <m/>
    <m/>
    <x v="0"/>
    <n v="0"/>
    <n v="0"/>
    <n v="0"/>
    <n v="4"/>
    <x v="0"/>
    <m/>
    <x v="0"/>
    <x v="0"/>
    <x v="0"/>
    <x v="0"/>
    <x v="139"/>
    <x v="0"/>
    <n v="0"/>
    <n v="0"/>
    <n v="0"/>
    <n v="5527"/>
    <n v="4973"/>
    <d v="2015-09-12T00:00:00"/>
    <m/>
    <s v="NOV"/>
    <m/>
    <m/>
    <m/>
    <s v="L"/>
    <s v="NORMAL"/>
    <s v="OC"/>
    <n v="316144"/>
    <n v="1772181"/>
    <n v="2058575"/>
    <s v="15-0517-00-568965-0-E"/>
    <m/>
    <m/>
  </r>
  <r>
    <x v="0"/>
    <x v="32"/>
    <x v="0"/>
    <s v="COTIZACION"/>
    <s v="FEBRERO"/>
    <d v="2023-02-09T00:00:00"/>
    <s v="CO37-FRANZ MERLO"/>
    <x v="11"/>
    <s v="COMBUSTIBLES, LUBRICANTES Y DERIVADOS PARA CONSUMO"/>
    <x v="3"/>
    <x v="7"/>
    <x v="29"/>
    <d v="2023-02-15T00:00:00"/>
    <m/>
    <n v="136"/>
    <s v="BIEN"/>
    <x v="31"/>
    <m/>
    <x v="1"/>
    <x v="140"/>
    <x v="16"/>
    <x v="50"/>
    <x v="0"/>
    <x v="2"/>
    <x v="2"/>
    <x v="8"/>
    <s v="28/02/2023"/>
    <x v="0"/>
    <s v="15:00"/>
    <s v="JHOVAN H. USNAYO USNAYO"/>
    <x v="0"/>
    <x v="10"/>
    <m/>
    <x v="0"/>
    <x v="0"/>
    <m/>
    <x v="0"/>
    <x v="0"/>
    <m/>
    <x v="0"/>
    <x v="0"/>
    <x v="0"/>
    <x v="0"/>
    <n v="30"/>
    <x v="0"/>
    <x v="0"/>
    <x v="0"/>
    <x v="0"/>
    <x v="1"/>
    <m/>
    <m/>
    <x v="31"/>
    <s v="EMC-PCPL-018/2023"/>
    <n v="34110"/>
    <x v="1"/>
    <x v="140"/>
    <x v="50"/>
    <n v="1"/>
    <x v="0"/>
    <n v="0"/>
    <m/>
    <m/>
    <m/>
    <x v="0"/>
    <n v="0"/>
    <n v="0"/>
    <n v="0"/>
    <n v="1"/>
    <x v="0"/>
    <m/>
    <x v="0"/>
    <x v="0"/>
    <x v="0"/>
    <x v="0"/>
    <x v="140"/>
    <x v="0"/>
    <n v="0"/>
    <n v="0"/>
    <n v="0"/>
    <n v="5527"/>
    <n v="4973"/>
    <d v="2015-09-13T00:00:00"/>
    <m/>
    <s v="DIC"/>
    <m/>
    <m/>
    <m/>
    <s v="L"/>
    <s v="NORMAL"/>
    <s v="OC"/>
    <n v="316144"/>
    <n v="1772181"/>
    <n v="2058575"/>
    <s v="15-0517-00-568965-0-E"/>
    <m/>
    <m/>
  </r>
  <r>
    <x v="0"/>
    <x v="32"/>
    <x v="0"/>
    <s v="COTIZACION"/>
    <s v="FEBRERO"/>
    <d v="2023-02-09T00:00:00"/>
    <s v="CO37-FRANZ MERLO"/>
    <x v="11"/>
    <s v="COMBUSTIBLES, LUBRICANTES Y DERIVADOS PARA CONSUMO"/>
    <x v="3"/>
    <x v="7"/>
    <x v="29"/>
    <d v="2023-02-15T00:00:00"/>
    <m/>
    <n v="136"/>
    <s v="BIEN"/>
    <x v="31"/>
    <m/>
    <x v="2"/>
    <x v="141"/>
    <x v="45"/>
    <x v="50"/>
    <x v="0"/>
    <x v="2"/>
    <x v="2"/>
    <x v="8"/>
    <s v="28/02/2023"/>
    <x v="0"/>
    <s v="15:00"/>
    <s v="JHOVAN H. USNAYO USNAYO"/>
    <x v="0"/>
    <x v="10"/>
    <m/>
    <x v="0"/>
    <x v="0"/>
    <m/>
    <x v="0"/>
    <x v="0"/>
    <m/>
    <x v="0"/>
    <x v="0"/>
    <x v="0"/>
    <x v="0"/>
    <n v="30"/>
    <x v="0"/>
    <x v="0"/>
    <x v="0"/>
    <x v="0"/>
    <x v="1"/>
    <m/>
    <m/>
    <x v="31"/>
    <s v="EMC-PCPL-018/2023"/>
    <n v="34110"/>
    <x v="2"/>
    <x v="141"/>
    <x v="50"/>
    <n v="3"/>
    <x v="0"/>
    <n v="0"/>
    <m/>
    <m/>
    <m/>
    <x v="0"/>
    <n v="0"/>
    <n v="0"/>
    <n v="0"/>
    <n v="3"/>
    <x v="0"/>
    <m/>
    <x v="0"/>
    <x v="0"/>
    <x v="0"/>
    <x v="0"/>
    <x v="141"/>
    <x v="0"/>
    <n v="0"/>
    <n v="0"/>
    <n v="0"/>
    <n v="5527"/>
    <n v="4973"/>
    <d v="2015-09-14T00:00:00"/>
    <m/>
    <s v="ENE"/>
    <m/>
    <m/>
    <m/>
    <s v="L"/>
    <s v="NORMAL"/>
    <s v="OC"/>
    <n v="316144"/>
    <n v="1772181"/>
    <n v="2058575"/>
    <s v="15-0517-00-568965-0-E"/>
    <m/>
    <m/>
  </r>
  <r>
    <x v="0"/>
    <x v="32"/>
    <x v="0"/>
    <s v="COTIZACION"/>
    <s v="FEBRERO"/>
    <d v="2023-02-09T00:00:00"/>
    <s v="CO37-FRANZ MERLO"/>
    <x v="11"/>
    <s v="COMBUSTIBLES, LUBRICANTES Y DERIVADOS PARA CONSUMO"/>
    <x v="3"/>
    <x v="7"/>
    <x v="29"/>
    <d v="2023-02-15T00:00:00"/>
    <m/>
    <n v="136"/>
    <s v="BIEN"/>
    <x v="31"/>
    <m/>
    <x v="3"/>
    <x v="142"/>
    <x v="7"/>
    <x v="50"/>
    <x v="0"/>
    <x v="2"/>
    <x v="2"/>
    <x v="8"/>
    <s v="28/02/2023"/>
    <x v="0"/>
    <s v="15:00"/>
    <s v="JHOVAN H. USNAYO USNAYO"/>
    <x v="0"/>
    <x v="10"/>
    <m/>
    <x v="0"/>
    <x v="0"/>
    <m/>
    <x v="0"/>
    <x v="0"/>
    <m/>
    <x v="0"/>
    <x v="0"/>
    <x v="0"/>
    <x v="0"/>
    <n v="30"/>
    <x v="0"/>
    <x v="0"/>
    <x v="0"/>
    <x v="0"/>
    <x v="1"/>
    <m/>
    <m/>
    <x v="31"/>
    <s v="EMC-PCPL-018/2023"/>
    <n v="34110"/>
    <x v="3"/>
    <x v="142"/>
    <x v="50"/>
    <n v="2"/>
    <x v="0"/>
    <n v="0"/>
    <m/>
    <m/>
    <m/>
    <x v="0"/>
    <n v="0"/>
    <n v="0"/>
    <n v="0"/>
    <n v="2"/>
    <x v="0"/>
    <m/>
    <x v="0"/>
    <x v="0"/>
    <x v="0"/>
    <x v="0"/>
    <x v="142"/>
    <x v="0"/>
    <n v="0"/>
    <n v="0"/>
    <n v="0"/>
    <n v="5527"/>
    <n v="4973"/>
    <d v="2015-09-15T00:00:00"/>
    <m/>
    <s v="FEB"/>
    <m/>
    <m/>
    <m/>
    <s v="L"/>
    <s v="NORMAL"/>
    <s v="OC"/>
    <n v="316144"/>
    <n v="1772181"/>
    <n v="2058575"/>
    <s v="15-0517-00-568965-0-E"/>
    <m/>
    <m/>
  </r>
  <r>
    <x v="0"/>
    <x v="32"/>
    <x v="0"/>
    <s v="COTIZACION"/>
    <s v="FEBRERO"/>
    <d v="2023-02-09T00:00:00"/>
    <s v="CO37-FRANZ MERLO"/>
    <x v="11"/>
    <s v="COMBUSTIBLES, LUBRICANTES Y DERIVADOS PARA CONSUMO"/>
    <x v="3"/>
    <x v="7"/>
    <x v="29"/>
    <d v="2023-02-15T00:00:00"/>
    <m/>
    <n v="136"/>
    <s v="BIEN"/>
    <x v="31"/>
    <m/>
    <x v="4"/>
    <x v="143"/>
    <x v="7"/>
    <x v="50"/>
    <x v="0"/>
    <x v="2"/>
    <x v="2"/>
    <x v="8"/>
    <s v="28/02/2023"/>
    <x v="0"/>
    <s v="15:00"/>
    <s v="JHOVAN H. USNAYO USNAYO"/>
    <x v="0"/>
    <x v="10"/>
    <m/>
    <x v="0"/>
    <x v="0"/>
    <m/>
    <x v="0"/>
    <x v="0"/>
    <m/>
    <x v="0"/>
    <x v="0"/>
    <x v="0"/>
    <x v="0"/>
    <n v="30"/>
    <x v="0"/>
    <x v="0"/>
    <x v="0"/>
    <x v="0"/>
    <x v="1"/>
    <m/>
    <m/>
    <x v="31"/>
    <s v="EMC-PCPL-018/2023"/>
    <n v="34110"/>
    <x v="4"/>
    <x v="143"/>
    <x v="50"/>
    <n v="2"/>
    <x v="0"/>
    <n v="0"/>
    <m/>
    <m/>
    <m/>
    <x v="0"/>
    <n v="0"/>
    <n v="0"/>
    <n v="0"/>
    <n v="2"/>
    <x v="0"/>
    <m/>
    <x v="0"/>
    <x v="0"/>
    <x v="0"/>
    <x v="0"/>
    <x v="143"/>
    <x v="0"/>
    <n v="0"/>
    <n v="0"/>
    <n v="0"/>
    <n v="5527"/>
    <n v="4973"/>
    <d v="2015-09-16T00:00:00"/>
    <m/>
    <s v="MAR"/>
    <m/>
    <m/>
    <m/>
    <s v="L"/>
    <s v="NORMAL"/>
    <s v="OC"/>
    <n v="316144"/>
    <n v="1772181"/>
    <n v="2058575"/>
    <s v="15-0517-00-568965-0-E"/>
    <m/>
    <m/>
  </r>
  <r>
    <x v="0"/>
    <x v="32"/>
    <x v="0"/>
    <s v="COTIZACION"/>
    <s v="FEBRERO"/>
    <d v="2023-02-09T00:00:00"/>
    <s v="CO37-FRANZ MERLO"/>
    <x v="11"/>
    <s v="COMBUSTIBLES, LUBRICANTES Y DERIVADOS PARA CONSUMO"/>
    <x v="3"/>
    <x v="7"/>
    <x v="29"/>
    <d v="2023-02-15T00:00:00"/>
    <m/>
    <n v="136"/>
    <s v="BIEN"/>
    <x v="31"/>
    <m/>
    <x v="5"/>
    <x v="144"/>
    <x v="45"/>
    <x v="50"/>
    <x v="0"/>
    <x v="2"/>
    <x v="2"/>
    <x v="8"/>
    <s v="28/02/2023"/>
    <x v="0"/>
    <s v="15:00"/>
    <s v="JHOVAN H. USNAYO USNAYO"/>
    <x v="0"/>
    <x v="10"/>
    <m/>
    <x v="0"/>
    <x v="0"/>
    <m/>
    <x v="0"/>
    <x v="0"/>
    <m/>
    <x v="0"/>
    <x v="0"/>
    <x v="0"/>
    <x v="0"/>
    <n v="30"/>
    <x v="0"/>
    <x v="0"/>
    <x v="0"/>
    <x v="0"/>
    <x v="1"/>
    <m/>
    <m/>
    <x v="31"/>
    <s v="EMC-PCPL-018/2023"/>
    <n v="34110"/>
    <x v="5"/>
    <x v="144"/>
    <x v="50"/>
    <n v="3"/>
    <x v="0"/>
    <n v="0"/>
    <m/>
    <m/>
    <m/>
    <x v="0"/>
    <n v="0"/>
    <n v="0"/>
    <n v="0"/>
    <n v="3"/>
    <x v="0"/>
    <m/>
    <x v="0"/>
    <x v="0"/>
    <x v="0"/>
    <x v="0"/>
    <x v="144"/>
    <x v="0"/>
    <n v="0"/>
    <n v="0"/>
    <n v="0"/>
    <n v="5527"/>
    <n v="4973"/>
    <d v="2015-09-17T00:00:00"/>
    <m/>
    <s v="ABR"/>
    <m/>
    <m/>
    <m/>
    <s v="L"/>
    <s v="NORMAL"/>
    <s v="OC"/>
    <n v="316144"/>
    <n v="1772181"/>
    <n v="2058575"/>
    <s v="15-0517-00-568965-0-E"/>
    <m/>
    <m/>
  </r>
  <r>
    <x v="0"/>
    <x v="32"/>
    <x v="0"/>
    <s v="COTIZACION"/>
    <s v="FEBRERO"/>
    <d v="2023-02-09T00:00:00"/>
    <s v="CO37-FRANZ MERLO"/>
    <x v="11"/>
    <s v="COMBUSTIBLES, LUBRICANTES Y DERIVADOS PARA CONSUMO"/>
    <x v="3"/>
    <x v="7"/>
    <x v="29"/>
    <d v="2023-02-15T00:00:00"/>
    <m/>
    <n v="136"/>
    <s v="BIEN"/>
    <x v="31"/>
    <m/>
    <x v="6"/>
    <x v="145"/>
    <x v="45"/>
    <x v="50"/>
    <x v="0"/>
    <x v="2"/>
    <x v="2"/>
    <x v="8"/>
    <s v="28/02/2023"/>
    <x v="0"/>
    <s v="15:00"/>
    <s v="JHOVAN H. USNAYO USNAYO"/>
    <x v="0"/>
    <x v="10"/>
    <m/>
    <x v="0"/>
    <x v="0"/>
    <m/>
    <x v="0"/>
    <x v="0"/>
    <m/>
    <x v="0"/>
    <x v="0"/>
    <x v="0"/>
    <x v="0"/>
    <n v="30"/>
    <x v="0"/>
    <x v="0"/>
    <x v="0"/>
    <x v="0"/>
    <x v="1"/>
    <m/>
    <m/>
    <x v="31"/>
    <s v="EMC-PCPL-018/2023"/>
    <n v="34110"/>
    <x v="6"/>
    <x v="145"/>
    <x v="50"/>
    <n v="3"/>
    <x v="0"/>
    <n v="0"/>
    <m/>
    <m/>
    <m/>
    <x v="0"/>
    <n v="0"/>
    <n v="0"/>
    <n v="0"/>
    <n v="3"/>
    <x v="0"/>
    <m/>
    <x v="0"/>
    <x v="0"/>
    <x v="0"/>
    <x v="0"/>
    <x v="145"/>
    <x v="0"/>
    <n v="0"/>
    <n v="0"/>
    <n v="0"/>
    <n v="5527"/>
    <n v="4973"/>
    <d v="2015-09-18T00:00:00"/>
    <m/>
    <s v="MAY"/>
    <m/>
    <m/>
    <m/>
    <s v="L"/>
    <s v="NORMAL"/>
    <s v="OC"/>
    <n v="316144"/>
    <n v="1772181"/>
    <n v="2058575"/>
    <s v="15-0517-00-568965-0-E"/>
    <m/>
    <m/>
  </r>
  <r>
    <x v="0"/>
    <x v="32"/>
    <x v="0"/>
    <s v="COTIZACION"/>
    <s v="FEBRERO"/>
    <d v="2023-02-09T00:00:00"/>
    <s v="CO37-FRANZ MERLO"/>
    <x v="11"/>
    <s v="COMBUSTIBLES, LUBRICANTES Y DERIVADOS PARA CONSUMO"/>
    <x v="3"/>
    <x v="7"/>
    <x v="29"/>
    <d v="2023-02-15T00:00:00"/>
    <m/>
    <n v="136"/>
    <s v="BIEN"/>
    <x v="31"/>
    <m/>
    <x v="7"/>
    <x v="146"/>
    <x v="45"/>
    <x v="50"/>
    <x v="0"/>
    <x v="2"/>
    <x v="2"/>
    <x v="8"/>
    <s v="28/02/2023"/>
    <x v="0"/>
    <s v="15:00"/>
    <s v="JHOVAN H. USNAYO USNAYO"/>
    <x v="0"/>
    <x v="10"/>
    <m/>
    <x v="0"/>
    <x v="0"/>
    <m/>
    <x v="0"/>
    <x v="0"/>
    <m/>
    <x v="0"/>
    <x v="0"/>
    <x v="0"/>
    <x v="0"/>
    <n v="30"/>
    <x v="0"/>
    <x v="0"/>
    <x v="0"/>
    <x v="0"/>
    <x v="1"/>
    <m/>
    <m/>
    <x v="31"/>
    <s v="EMC-PCPL-018/2023"/>
    <n v="34110"/>
    <x v="7"/>
    <x v="146"/>
    <x v="50"/>
    <n v="3"/>
    <x v="0"/>
    <n v="0"/>
    <m/>
    <m/>
    <m/>
    <x v="0"/>
    <n v="0"/>
    <n v="0"/>
    <n v="0"/>
    <n v="3"/>
    <x v="0"/>
    <m/>
    <x v="0"/>
    <x v="0"/>
    <x v="0"/>
    <x v="0"/>
    <x v="146"/>
    <x v="0"/>
    <n v="0"/>
    <n v="0"/>
    <n v="0"/>
    <n v="5527"/>
    <n v="4973"/>
    <d v="2015-09-19T00:00:00"/>
    <m/>
    <s v="JUN"/>
    <m/>
    <m/>
    <m/>
    <s v="L"/>
    <s v="NORMAL"/>
    <s v="OC"/>
    <n v="316144"/>
    <n v="1772181"/>
    <n v="2058575"/>
    <s v="15-0517-00-568965-0-E"/>
    <m/>
    <m/>
  </r>
  <r>
    <x v="0"/>
    <x v="33"/>
    <x v="0"/>
    <s v="COTIZACION"/>
    <s v="FEBRERO"/>
    <d v="2023-02-09T00:00:00"/>
    <s v="CO37-FRANZ MERLO"/>
    <x v="12"/>
    <s v="OTROS REPUESTOS Y ACCESORIOS"/>
    <x v="3"/>
    <x v="7"/>
    <x v="30"/>
    <d v="2023-02-15T00:00:00"/>
    <m/>
    <n v="130"/>
    <s v="BIEN"/>
    <x v="32"/>
    <n v="188400"/>
    <x v="0"/>
    <x v="147"/>
    <x v="9"/>
    <x v="10"/>
    <x v="20"/>
    <x v="2"/>
    <x v="3"/>
    <x v="8"/>
    <s v="28/02/2023"/>
    <x v="0"/>
    <s v="15:00"/>
    <s v="JHOVAN H. USNAYO USNAYO"/>
    <x v="0"/>
    <x v="10"/>
    <m/>
    <x v="0"/>
    <x v="0"/>
    <m/>
    <x v="0"/>
    <x v="0"/>
    <m/>
    <x v="0"/>
    <x v="0"/>
    <x v="0"/>
    <x v="0"/>
    <n v="30"/>
    <x v="0"/>
    <x v="0"/>
    <x v="0"/>
    <x v="0"/>
    <x v="1"/>
    <m/>
    <m/>
    <x v="32"/>
    <s v="EMC-PCPL-011/2023"/>
    <n v="39800"/>
    <x v="0"/>
    <x v="147"/>
    <x v="10"/>
    <n v="10"/>
    <x v="0"/>
    <n v="0"/>
    <m/>
    <m/>
    <m/>
    <x v="0"/>
    <n v="0"/>
    <n v="0"/>
    <n v="0"/>
    <n v="10"/>
    <x v="0"/>
    <m/>
    <x v="0"/>
    <x v="0"/>
    <x v="0"/>
    <x v="0"/>
    <x v="147"/>
    <x v="0"/>
    <n v="0"/>
    <n v="0"/>
    <n v="0"/>
    <n v="5527"/>
    <n v="4973"/>
    <d v="2015-09-20T00:00:00"/>
    <m/>
    <s v="JUL"/>
    <m/>
    <m/>
    <m/>
    <s v="L"/>
    <s v="NORMAL"/>
    <s v="OC"/>
    <n v="316144"/>
    <n v="1772181"/>
    <n v="2058575"/>
    <s v="15-0517-00-568965-0-E"/>
    <m/>
    <m/>
  </r>
  <r>
    <x v="0"/>
    <x v="33"/>
    <x v="0"/>
    <s v="COTIZACION"/>
    <s v="FEBRERO"/>
    <d v="2023-02-09T00:00:00"/>
    <s v="CO37-FRANZ MERLO"/>
    <x v="12"/>
    <s v="OTROS REPUESTOS Y ACCESORIOS"/>
    <x v="3"/>
    <x v="7"/>
    <x v="30"/>
    <d v="2023-02-15T00:00:00"/>
    <m/>
    <n v="130"/>
    <s v="BIEN"/>
    <x v="32"/>
    <m/>
    <x v="1"/>
    <x v="148"/>
    <x v="9"/>
    <x v="10"/>
    <x v="0"/>
    <x v="2"/>
    <x v="3"/>
    <x v="8"/>
    <s v="28/02/2023"/>
    <x v="0"/>
    <s v="15:00"/>
    <s v="JHOVAN H. USNAYO USNAYO"/>
    <x v="0"/>
    <x v="10"/>
    <m/>
    <x v="0"/>
    <x v="0"/>
    <m/>
    <x v="0"/>
    <x v="0"/>
    <m/>
    <x v="0"/>
    <x v="0"/>
    <x v="0"/>
    <x v="0"/>
    <n v="30"/>
    <x v="0"/>
    <x v="0"/>
    <x v="0"/>
    <x v="0"/>
    <x v="1"/>
    <m/>
    <m/>
    <x v="32"/>
    <s v="EMC-PCPL-011/2023"/>
    <n v="39800"/>
    <x v="1"/>
    <x v="148"/>
    <x v="10"/>
    <n v="10"/>
    <x v="0"/>
    <n v="0"/>
    <m/>
    <m/>
    <m/>
    <x v="0"/>
    <n v="0"/>
    <n v="0"/>
    <n v="0"/>
    <n v="10"/>
    <x v="0"/>
    <m/>
    <x v="0"/>
    <x v="0"/>
    <x v="0"/>
    <x v="0"/>
    <x v="148"/>
    <x v="0"/>
    <n v="0"/>
    <n v="0"/>
    <n v="0"/>
    <n v="5527"/>
    <n v="4973"/>
    <d v="2015-09-21T00:00:00"/>
    <m/>
    <s v="AGO"/>
    <m/>
    <m/>
    <m/>
    <s v="L"/>
    <s v="NORMAL"/>
    <s v="OC"/>
    <n v="316144"/>
    <n v="1772181"/>
    <n v="2058575"/>
    <s v="15-0517-00-568965-0-E"/>
    <m/>
    <m/>
  </r>
  <r>
    <x v="0"/>
    <x v="33"/>
    <x v="0"/>
    <s v="COTIZACION"/>
    <s v="FEBRERO"/>
    <d v="2023-02-09T00:00:00"/>
    <s v="CO37-FRANZ MERLO"/>
    <x v="12"/>
    <s v="OTROS REPUESTOS Y ACCESORIOS"/>
    <x v="3"/>
    <x v="7"/>
    <x v="30"/>
    <d v="2023-02-15T00:00:00"/>
    <m/>
    <n v="130"/>
    <s v="BIEN"/>
    <x v="32"/>
    <m/>
    <x v="2"/>
    <x v="149"/>
    <x v="4"/>
    <x v="10"/>
    <x v="0"/>
    <x v="2"/>
    <x v="3"/>
    <x v="8"/>
    <s v="28/02/2023"/>
    <x v="0"/>
    <s v="15:00"/>
    <s v="JHOVAN H. USNAYO USNAYO"/>
    <x v="0"/>
    <x v="10"/>
    <m/>
    <x v="0"/>
    <x v="0"/>
    <m/>
    <x v="0"/>
    <x v="0"/>
    <m/>
    <x v="0"/>
    <x v="0"/>
    <x v="0"/>
    <x v="0"/>
    <n v="30"/>
    <x v="0"/>
    <x v="0"/>
    <x v="0"/>
    <x v="0"/>
    <x v="1"/>
    <m/>
    <m/>
    <x v="32"/>
    <s v="EMC-PCPL-011/2023"/>
    <n v="39800"/>
    <x v="2"/>
    <x v="149"/>
    <x v="10"/>
    <n v="8"/>
    <x v="0"/>
    <n v="0"/>
    <m/>
    <m/>
    <m/>
    <x v="0"/>
    <n v="0"/>
    <n v="0"/>
    <n v="0"/>
    <n v="8"/>
    <x v="0"/>
    <m/>
    <x v="0"/>
    <x v="0"/>
    <x v="0"/>
    <x v="0"/>
    <x v="149"/>
    <x v="0"/>
    <n v="0"/>
    <n v="0"/>
    <n v="0"/>
    <n v="5527"/>
    <n v="4973"/>
    <d v="2015-09-22T00:00:00"/>
    <m/>
    <s v="SEP"/>
    <m/>
    <m/>
    <m/>
    <s v="L"/>
    <s v="NORMAL"/>
    <s v="OC"/>
    <n v="316144"/>
    <n v="1772181"/>
    <n v="2058575"/>
    <s v="15-0517-00-568965-0-E"/>
    <m/>
    <m/>
  </r>
  <r>
    <x v="0"/>
    <x v="33"/>
    <x v="0"/>
    <s v="COTIZACION"/>
    <s v="FEBRERO"/>
    <d v="2023-02-09T00:00:00"/>
    <s v="CO37-FRANZ MERLO"/>
    <x v="12"/>
    <s v="OTROS REPUESTOS Y ACCESORIOS"/>
    <x v="3"/>
    <x v="7"/>
    <x v="30"/>
    <d v="2023-02-15T00:00:00"/>
    <m/>
    <n v="130"/>
    <s v="BIEN"/>
    <x v="32"/>
    <m/>
    <x v="3"/>
    <x v="150"/>
    <x v="9"/>
    <x v="10"/>
    <x v="0"/>
    <x v="2"/>
    <x v="3"/>
    <x v="8"/>
    <s v="28/02/2023"/>
    <x v="0"/>
    <s v="15:00"/>
    <s v="JHOVAN H. USNAYO USNAYO"/>
    <x v="0"/>
    <x v="10"/>
    <m/>
    <x v="0"/>
    <x v="0"/>
    <m/>
    <x v="0"/>
    <x v="0"/>
    <m/>
    <x v="0"/>
    <x v="0"/>
    <x v="0"/>
    <x v="0"/>
    <n v="30"/>
    <x v="0"/>
    <x v="0"/>
    <x v="0"/>
    <x v="0"/>
    <x v="1"/>
    <m/>
    <m/>
    <x v="32"/>
    <s v="EMC-PCPL-011/2023"/>
    <n v="39800"/>
    <x v="3"/>
    <x v="150"/>
    <x v="10"/>
    <n v="10"/>
    <x v="0"/>
    <n v="0"/>
    <m/>
    <m/>
    <m/>
    <x v="0"/>
    <n v="0"/>
    <n v="0"/>
    <n v="0"/>
    <n v="10"/>
    <x v="0"/>
    <m/>
    <x v="0"/>
    <x v="0"/>
    <x v="0"/>
    <x v="0"/>
    <x v="150"/>
    <x v="0"/>
    <n v="0"/>
    <n v="0"/>
    <n v="0"/>
    <n v="5527"/>
    <n v="4973"/>
    <d v="2015-09-23T00:00:00"/>
    <m/>
    <s v="OCT"/>
    <m/>
    <m/>
    <m/>
    <s v="L"/>
    <s v="NORMAL"/>
    <s v="OC"/>
    <n v="316144"/>
    <n v="1772181"/>
    <n v="2058575"/>
    <s v="15-0517-00-568965-0-E"/>
    <m/>
    <m/>
  </r>
  <r>
    <x v="0"/>
    <x v="33"/>
    <x v="0"/>
    <s v="COTIZACION"/>
    <s v="FEBRERO"/>
    <d v="2023-02-09T00:00:00"/>
    <s v="CO37-FRANZ MERLO"/>
    <x v="12"/>
    <s v="OTROS REPUESTOS Y ACCESORIOS"/>
    <x v="3"/>
    <x v="7"/>
    <x v="30"/>
    <d v="2023-02-15T00:00:00"/>
    <m/>
    <n v="130"/>
    <s v="BIEN"/>
    <x v="32"/>
    <m/>
    <x v="4"/>
    <x v="151"/>
    <x v="9"/>
    <x v="10"/>
    <x v="0"/>
    <x v="2"/>
    <x v="3"/>
    <x v="8"/>
    <s v="28/02/2023"/>
    <x v="0"/>
    <s v="15:00"/>
    <s v="JHOVAN H. USNAYO USNAYO"/>
    <x v="0"/>
    <x v="10"/>
    <m/>
    <x v="0"/>
    <x v="0"/>
    <m/>
    <x v="0"/>
    <x v="0"/>
    <m/>
    <x v="0"/>
    <x v="0"/>
    <x v="0"/>
    <x v="0"/>
    <n v="30"/>
    <x v="0"/>
    <x v="0"/>
    <x v="0"/>
    <x v="0"/>
    <x v="1"/>
    <m/>
    <m/>
    <x v="32"/>
    <s v="EMC-PCPL-011/2023"/>
    <n v="39800"/>
    <x v="4"/>
    <x v="151"/>
    <x v="10"/>
    <n v="10"/>
    <x v="0"/>
    <n v="0"/>
    <m/>
    <m/>
    <m/>
    <x v="0"/>
    <n v="0"/>
    <n v="0"/>
    <n v="0"/>
    <n v="10"/>
    <x v="0"/>
    <m/>
    <x v="0"/>
    <x v="0"/>
    <x v="0"/>
    <x v="0"/>
    <x v="151"/>
    <x v="0"/>
    <n v="0"/>
    <n v="0"/>
    <n v="0"/>
    <n v="5527"/>
    <n v="4973"/>
    <d v="2015-09-24T00:00:00"/>
    <m/>
    <s v="NOV"/>
    <m/>
    <m/>
    <m/>
    <s v="L"/>
    <s v="NORMAL"/>
    <s v="OC"/>
    <n v="316144"/>
    <n v="1772181"/>
    <n v="2058575"/>
    <s v="15-0517-00-568965-0-E"/>
    <m/>
    <m/>
  </r>
  <r>
    <x v="0"/>
    <x v="33"/>
    <x v="0"/>
    <s v="COTIZACION"/>
    <s v="FEBRERO"/>
    <d v="2023-02-09T00:00:00"/>
    <s v="CO37-FRANZ MERLO"/>
    <x v="12"/>
    <s v="OTROS REPUESTOS Y ACCESORIOS"/>
    <x v="3"/>
    <x v="7"/>
    <x v="30"/>
    <d v="2023-02-15T00:00:00"/>
    <m/>
    <n v="130"/>
    <s v="BIEN"/>
    <x v="32"/>
    <m/>
    <x v="5"/>
    <x v="152"/>
    <x v="4"/>
    <x v="10"/>
    <x v="0"/>
    <x v="2"/>
    <x v="3"/>
    <x v="8"/>
    <s v="28/02/2023"/>
    <x v="0"/>
    <s v="15:00"/>
    <s v="JHOVAN H. USNAYO USNAYO"/>
    <x v="0"/>
    <x v="10"/>
    <m/>
    <x v="0"/>
    <x v="0"/>
    <m/>
    <x v="0"/>
    <x v="0"/>
    <m/>
    <x v="0"/>
    <x v="0"/>
    <x v="0"/>
    <x v="0"/>
    <n v="30"/>
    <x v="0"/>
    <x v="0"/>
    <x v="0"/>
    <x v="0"/>
    <x v="1"/>
    <m/>
    <m/>
    <x v="32"/>
    <s v="EMC-PCPL-011/2023"/>
    <n v="39800"/>
    <x v="5"/>
    <x v="152"/>
    <x v="10"/>
    <n v="8"/>
    <x v="0"/>
    <n v="0"/>
    <m/>
    <m/>
    <m/>
    <x v="0"/>
    <n v="0"/>
    <n v="0"/>
    <n v="0"/>
    <n v="8"/>
    <x v="0"/>
    <m/>
    <x v="0"/>
    <x v="0"/>
    <x v="0"/>
    <x v="0"/>
    <x v="152"/>
    <x v="0"/>
    <n v="0"/>
    <n v="0"/>
    <n v="0"/>
    <n v="5527"/>
    <n v="4973"/>
    <d v="2015-09-25T00:00:00"/>
    <m/>
    <s v="DIC"/>
    <m/>
    <m/>
    <m/>
    <s v="L"/>
    <s v="NORMAL"/>
    <s v="OC"/>
    <n v="316144"/>
    <n v="1772181"/>
    <n v="2058575"/>
    <s v="15-0517-00-568965-0-E"/>
    <m/>
    <m/>
  </r>
  <r>
    <x v="0"/>
    <x v="34"/>
    <x v="0"/>
    <s v="COTIZACION"/>
    <s v="FEBRERO"/>
    <d v="2023-02-09T00:00:00"/>
    <s v="CO37-FRANZ MERLO"/>
    <x v="12"/>
    <s v="OTROS REPUESTOS Y ACCESORIOS"/>
    <x v="3"/>
    <x v="7"/>
    <x v="31"/>
    <d v="2023-02-15T00:00:00"/>
    <m/>
    <n v="131"/>
    <s v="BIEN"/>
    <x v="33"/>
    <n v="76440"/>
    <x v="0"/>
    <x v="153"/>
    <x v="58"/>
    <x v="10"/>
    <x v="21"/>
    <x v="2"/>
    <x v="1"/>
    <x v="8"/>
    <s v="28/02/2023"/>
    <x v="0"/>
    <s v="15:00"/>
    <s v="JHOVAN H. USNAYO USNAYO"/>
    <x v="0"/>
    <x v="10"/>
    <m/>
    <x v="0"/>
    <x v="0"/>
    <m/>
    <x v="0"/>
    <x v="0"/>
    <m/>
    <x v="0"/>
    <x v="0"/>
    <x v="0"/>
    <x v="0"/>
    <n v="30"/>
    <x v="0"/>
    <x v="0"/>
    <x v="0"/>
    <x v="0"/>
    <x v="1"/>
    <m/>
    <m/>
    <x v="33"/>
    <s v="EMC-PCPL-012/2023"/>
    <n v="39800"/>
    <x v="0"/>
    <x v="153"/>
    <x v="10"/>
    <n v="28"/>
    <x v="0"/>
    <n v="0"/>
    <m/>
    <m/>
    <m/>
    <x v="0"/>
    <n v="0"/>
    <n v="0"/>
    <n v="0"/>
    <n v="28"/>
    <x v="0"/>
    <m/>
    <x v="0"/>
    <x v="0"/>
    <x v="0"/>
    <x v="0"/>
    <x v="153"/>
    <x v="0"/>
    <n v="0"/>
    <n v="0"/>
    <n v="0"/>
    <n v="5527"/>
    <n v="4973"/>
    <d v="2015-09-26T00:00:00"/>
    <m/>
    <s v="ENE"/>
    <m/>
    <m/>
    <m/>
    <s v="L"/>
    <s v="NORMAL"/>
    <s v="OC"/>
    <n v="316144"/>
    <n v="1772181"/>
    <n v="2058575"/>
    <s v="15-0517-00-568965-0-E"/>
    <m/>
    <m/>
  </r>
  <r>
    <x v="0"/>
    <x v="35"/>
    <x v="0"/>
    <s v="COTIZACION"/>
    <s v="FEBRERO"/>
    <d v="2023-02-09T00:00:00"/>
    <s v="CO37-FRANZ MERLO"/>
    <x v="12"/>
    <s v="OTROS REPUESTOS Y ACCESORIOS"/>
    <x v="3"/>
    <x v="7"/>
    <x v="32"/>
    <d v="2023-02-15T00:00:00"/>
    <m/>
    <n v="137"/>
    <s v="BIEN"/>
    <x v="34"/>
    <n v="211017.5"/>
    <x v="0"/>
    <x v="154"/>
    <x v="26"/>
    <x v="10"/>
    <x v="22"/>
    <x v="2"/>
    <x v="2"/>
    <x v="8"/>
    <s v="28/02/2023"/>
    <x v="0"/>
    <s v="15:00"/>
    <s v="JHOVAN H. USNAYO USNAYO"/>
    <x v="0"/>
    <x v="10"/>
    <m/>
    <x v="0"/>
    <x v="0"/>
    <m/>
    <x v="0"/>
    <x v="0"/>
    <m/>
    <x v="0"/>
    <x v="0"/>
    <x v="0"/>
    <x v="0"/>
    <n v="30"/>
    <x v="0"/>
    <x v="0"/>
    <x v="0"/>
    <x v="0"/>
    <x v="1"/>
    <m/>
    <m/>
    <x v="34"/>
    <s v="EMC-PCPL-015/2023"/>
    <n v="39800"/>
    <x v="0"/>
    <x v="154"/>
    <x v="10"/>
    <n v="20"/>
    <x v="0"/>
    <n v="0"/>
    <m/>
    <m/>
    <m/>
    <x v="0"/>
    <n v="0"/>
    <n v="0"/>
    <n v="0"/>
    <n v="20"/>
    <x v="0"/>
    <m/>
    <x v="0"/>
    <x v="0"/>
    <x v="0"/>
    <x v="0"/>
    <x v="154"/>
    <x v="0"/>
    <n v="0"/>
    <n v="0"/>
    <n v="0"/>
    <n v="5527"/>
    <n v="4973"/>
    <d v="2015-09-27T00:00:00"/>
    <m/>
    <s v="FEB"/>
    <m/>
    <m/>
    <m/>
    <s v="L"/>
    <s v="NORMAL"/>
    <s v="OC"/>
    <n v="316144"/>
    <n v="1772181"/>
    <n v="2058575"/>
    <s v="15-0517-00-568965-0-E"/>
    <m/>
    <m/>
  </r>
  <r>
    <x v="0"/>
    <x v="35"/>
    <x v="0"/>
    <s v="COTIZACION"/>
    <s v="FEBRERO"/>
    <d v="2023-02-09T00:00:00"/>
    <s v="CO37-FRANZ MERLO"/>
    <x v="12"/>
    <s v="OTROS REPUESTOS Y ACCESORIOS"/>
    <x v="3"/>
    <x v="7"/>
    <x v="32"/>
    <d v="2023-02-15T00:00:00"/>
    <m/>
    <n v="137"/>
    <s v="BIEN"/>
    <x v="34"/>
    <m/>
    <x v="1"/>
    <x v="155"/>
    <x v="26"/>
    <x v="10"/>
    <x v="0"/>
    <x v="2"/>
    <x v="2"/>
    <x v="8"/>
    <s v="28/02/2023"/>
    <x v="0"/>
    <s v="15:00"/>
    <s v="JHOVAN H. USNAYO USNAYO"/>
    <x v="0"/>
    <x v="10"/>
    <m/>
    <x v="0"/>
    <x v="0"/>
    <m/>
    <x v="0"/>
    <x v="0"/>
    <m/>
    <x v="0"/>
    <x v="0"/>
    <x v="0"/>
    <x v="0"/>
    <n v="30"/>
    <x v="0"/>
    <x v="0"/>
    <x v="0"/>
    <x v="0"/>
    <x v="1"/>
    <m/>
    <m/>
    <x v="34"/>
    <s v="EMC-PCPL-015/2023"/>
    <n v="39800"/>
    <x v="1"/>
    <x v="155"/>
    <x v="10"/>
    <n v="20"/>
    <x v="0"/>
    <n v="0"/>
    <m/>
    <m/>
    <m/>
    <x v="0"/>
    <n v="0"/>
    <n v="0"/>
    <n v="0"/>
    <n v="20"/>
    <x v="0"/>
    <m/>
    <x v="0"/>
    <x v="0"/>
    <x v="0"/>
    <x v="0"/>
    <x v="155"/>
    <x v="0"/>
    <n v="0"/>
    <n v="0"/>
    <n v="0"/>
    <n v="5527"/>
    <n v="4973"/>
    <d v="2015-09-28T00:00:00"/>
    <m/>
    <s v="MAR"/>
    <m/>
    <m/>
    <m/>
    <s v="L"/>
    <s v="NORMAL"/>
    <s v="OC"/>
    <n v="316144"/>
    <n v="1772181"/>
    <n v="2058575"/>
    <s v="15-0517-00-568965-0-E"/>
    <m/>
    <m/>
  </r>
  <r>
    <x v="0"/>
    <x v="35"/>
    <x v="0"/>
    <s v="COTIZACION"/>
    <s v="FEBRERO"/>
    <d v="2023-02-09T00:00:00"/>
    <s v="CO37-FRANZ MERLO"/>
    <x v="12"/>
    <s v="OTROS REPUESTOS Y ACCESORIOS"/>
    <x v="3"/>
    <x v="7"/>
    <x v="32"/>
    <d v="2023-02-15T00:00:00"/>
    <m/>
    <n v="137"/>
    <s v="BIEN"/>
    <x v="34"/>
    <m/>
    <x v="2"/>
    <x v="156"/>
    <x v="59"/>
    <x v="10"/>
    <x v="0"/>
    <x v="2"/>
    <x v="2"/>
    <x v="8"/>
    <s v="28/02/2023"/>
    <x v="0"/>
    <s v="15:00"/>
    <s v="JHOVAN H. USNAYO USNAYO"/>
    <x v="0"/>
    <x v="10"/>
    <m/>
    <x v="0"/>
    <x v="0"/>
    <m/>
    <x v="0"/>
    <x v="0"/>
    <m/>
    <x v="0"/>
    <x v="0"/>
    <x v="0"/>
    <x v="0"/>
    <n v="30"/>
    <x v="0"/>
    <x v="0"/>
    <x v="0"/>
    <x v="0"/>
    <x v="1"/>
    <m/>
    <m/>
    <x v="34"/>
    <s v="EMC-PCPL-015/2023"/>
    <n v="39800"/>
    <x v="2"/>
    <x v="156"/>
    <x v="10"/>
    <n v="15"/>
    <x v="0"/>
    <n v="0"/>
    <m/>
    <m/>
    <m/>
    <x v="0"/>
    <n v="0"/>
    <n v="0"/>
    <n v="0"/>
    <n v="15"/>
    <x v="0"/>
    <m/>
    <x v="0"/>
    <x v="0"/>
    <x v="0"/>
    <x v="0"/>
    <x v="156"/>
    <x v="0"/>
    <n v="0"/>
    <n v="0"/>
    <n v="0"/>
    <n v="5527"/>
    <n v="4973"/>
    <d v="2015-09-29T00:00:00"/>
    <m/>
    <s v="ABR"/>
    <m/>
    <m/>
    <m/>
    <s v="L"/>
    <s v="NORMAL"/>
    <s v="OC"/>
    <n v="316144"/>
    <n v="1772181"/>
    <n v="2058575"/>
    <s v="15-0517-00-568965-0-E"/>
    <m/>
    <m/>
  </r>
  <r>
    <x v="0"/>
    <x v="35"/>
    <x v="0"/>
    <s v="COTIZACION"/>
    <s v="FEBRERO"/>
    <d v="2023-02-09T00:00:00"/>
    <s v="CO37-FRANZ MERLO"/>
    <x v="12"/>
    <s v="OTROS REPUESTOS Y ACCESORIOS"/>
    <x v="3"/>
    <x v="7"/>
    <x v="32"/>
    <d v="2023-02-15T00:00:00"/>
    <m/>
    <n v="137"/>
    <s v="BIEN"/>
    <x v="34"/>
    <m/>
    <x v="3"/>
    <x v="157"/>
    <x v="9"/>
    <x v="10"/>
    <x v="0"/>
    <x v="2"/>
    <x v="2"/>
    <x v="8"/>
    <s v="28/02/2023"/>
    <x v="0"/>
    <s v="15:00"/>
    <s v="JHOVAN H. USNAYO USNAYO"/>
    <x v="0"/>
    <x v="10"/>
    <m/>
    <x v="0"/>
    <x v="0"/>
    <m/>
    <x v="0"/>
    <x v="0"/>
    <m/>
    <x v="0"/>
    <x v="0"/>
    <x v="0"/>
    <x v="0"/>
    <n v="30"/>
    <x v="0"/>
    <x v="0"/>
    <x v="0"/>
    <x v="0"/>
    <x v="1"/>
    <m/>
    <m/>
    <x v="34"/>
    <s v="EMC-PCPL-015/2023"/>
    <n v="39800"/>
    <x v="3"/>
    <x v="157"/>
    <x v="10"/>
    <n v="10"/>
    <x v="0"/>
    <n v="0"/>
    <m/>
    <m/>
    <m/>
    <x v="0"/>
    <n v="0"/>
    <n v="0"/>
    <n v="0"/>
    <n v="10"/>
    <x v="0"/>
    <m/>
    <x v="0"/>
    <x v="0"/>
    <x v="0"/>
    <x v="0"/>
    <x v="157"/>
    <x v="0"/>
    <n v="0"/>
    <n v="0"/>
    <n v="0"/>
    <n v="5527"/>
    <n v="4973"/>
    <d v="2015-09-30T00:00:00"/>
    <m/>
    <s v="MAY"/>
    <m/>
    <m/>
    <m/>
    <s v="L"/>
    <s v="NORMAL"/>
    <s v="OC"/>
    <n v="316144"/>
    <n v="1772181"/>
    <n v="2058575"/>
    <s v="15-0517-00-568965-0-E"/>
    <m/>
    <m/>
  </r>
  <r>
    <x v="0"/>
    <x v="35"/>
    <x v="0"/>
    <s v="COTIZACION"/>
    <s v="FEBRERO"/>
    <d v="2023-02-09T00:00:00"/>
    <s v="CO37-FRANZ MERLO"/>
    <x v="12"/>
    <s v="OTROS REPUESTOS Y ACCESORIOS"/>
    <x v="3"/>
    <x v="7"/>
    <x v="32"/>
    <d v="2023-02-15T00:00:00"/>
    <m/>
    <n v="137"/>
    <s v="BIEN"/>
    <x v="34"/>
    <m/>
    <x v="4"/>
    <x v="158"/>
    <x v="9"/>
    <x v="10"/>
    <x v="0"/>
    <x v="2"/>
    <x v="2"/>
    <x v="8"/>
    <s v="28/02/2023"/>
    <x v="0"/>
    <s v="15:00"/>
    <s v="JHOVAN H. USNAYO USNAYO"/>
    <x v="0"/>
    <x v="10"/>
    <m/>
    <x v="0"/>
    <x v="0"/>
    <m/>
    <x v="0"/>
    <x v="0"/>
    <m/>
    <x v="0"/>
    <x v="0"/>
    <x v="0"/>
    <x v="0"/>
    <n v="30"/>
    <x v="0"/>
    <x v="0"/>
    <x v="0"/>
    <x v="0"/>
    <x v="1"/>
    <m/>
    <m/>
    <x v="34"/>
    <s v="EMC-PCPL-015/2023"/>
    <n v="39800"/>
    <x v="4"/>
    <x v="158"/>
    <x v="10"/>
    <n v="10"/>
    <x v="0"/>
    <n v="0"/>
    <m/>
    <m/>
    <m/>
    <x v="0"/>
    <n v="0"/>
    <n v="0"/>
    <n v="0"/>
    <n v="10"/>
    <x v="0"/>
    <m/>
    <x v="0"/>
    <x v="0"/>
    <x v="0"/>
    <x v="0"/>
    <x v="158"/>
    <x v="0"/>
    <n v="0"/>
    <n v="0"/>
    <n v="0"/>
    <n v="5527"/>
    <n v="4973"/>
    <d v="2015-10-01T00:00:00"/>
    <m/>
    <s v="JUN"/>
    <m/>
    <m/>
    <m/>
    <s v="L"/>
    <s v="NORMAL"/>
    <s v="OC"/>
    <n v="316144"/>
    <n v="1772181"/>
    <n v="2058575"/>
    <s v="15-0517-00-568965-0-E"/>
    <m/>
    <m/>
  </r>
  <r>
    <x v="0"/>
    <x v="35"/>
    <x v="0"/>
    <s v="COTIZACION"/>
    <s v="FEBRERO"/>
    <d v="2023-02-09T00:00:00"/>
    <s v="CO37-FRANZ MERLO"/>
    <x v="12"/>
    <s v="OTROS REPUESTOS Y ACCESORIOS"/>
    <x v="3"/>
    <x v="7"/>
    <x v="32"/>
    <d v="2023-02-15T00:00:00"/>
    <m/>
    <n v="137"/>
    <s v="BIEN"/>
    <x v="34"/>
    <m/>
    <x v="5"/>
    <x v="159"/>
    <x v="4"/>
    <x v="10"/>
    <x v="0"/>
    <x v="2"/>
    <x v="2"/>
    <x v="8"/>
    <s v="28/02/2023"/>
    <x v="0"/>
    <s v="15:00"/>
    <s v="JHOVAN H. USNAYO USNAYO"/>
    <x v="0"/>
    <x v="10"/>
    <m/>
    <x v="0"/>
    <x v="0"/>
    <m/>
    <x v="0"/>
    <x v="0"/>
    <m/>
    <x v="0"/>
    <x v="0"/>
    <x v="0"/>
    <x v="0"/>
    <n v="30"/>
    <x v="0"/>
    <x v="0"/>
    <x v="0"/>
    <x v="0"/>
    <x v="1"/>
    <m/>
    <m/>
    <x v="34"/>
    <s v="EMC-PCPL-015/2023"/>
    <n v="39800"/>
    <x v="5"/>
    <x v="159"/>
    <x v="10"/>
    <n v="8"/>
    <x v="0"/>
    <n v="0"/>
    <m/>
    <m/>
    <m/>
    <x v="0"/>
    <n v="0"/>
    <n v="0"/>
    <n v="0"/>
    <n v="8"/>
    <x v="0"/>
    <m/>
    <x v="0"/>
    <x v="0"/>
    <x v="0"/>
    <x v="0"/>
    <x v="159"/>
    <x v="0"/>
    <n v="0"/>
    <n v="0"/>
    <n v="0"/>
    <n v="5527"/>
    <n v="4973"/>
    <d v="2015-10-02T00:00:00"/>
    <m/>
    <s v="JUL"/>
    <m/>
    <m/>
    <m/>
    <s v="L"/>
    <s v="NORMAL"/>
    <s v="OC"/>
    <n v="316144"/>
    <n v="1772181"/>
    <n v="2058575"/>
    <s v="15-0517-00-568965-0-E"/>
    <m/>
    <m/>
  </r>
  <r>
    <x v="0"/>
    <x v="35"/>
    <x v="0"/>
    <s v="COTIZACION"/>
    <s v="FEBRERO"/>
    <d v="2023-02-09T00:00:00"/>
    <s v="CO37-FRANZ MERLO"/>
    <x v="12"/>
    <s v="OTROS REPUESTOS Y ACCESORIOS"/>
    <x v="3"/>
    <x v="7"/>
    <x v="32"/>
    <d v="2023-02-15T00:00:00"/>
    <m/>
    <n v="137"/>
    <s v="BIEN"/>
    <x v="34"/>
    <m/>
    <x v="6"/>
    <x v="160"/>
    <x v="4"/>
    <x v="10"/>
    <x v="0"/>
    <x v="2"/>
    <x v="2"/>
    <x v="8"/>
    <s v="28/02/2023"/>
    <x v="0"/>
    <s v="15:00"/>
    <s v="JHOVAN H. USNAYO USNAYO"/>
    <x v="0"/>
    <x v="10"/>
    <m/>
    <x v="0"/>
    <x v="0"/>
    <m/>
    <x v="0"/>
    <x v="0"/>
    <m/>
    <x v="0"/>
    <x v="0"/>
    <x v="0"/>
    <x v="0"/>
    <n v="30"/>
    <x v="0"/>
    <x v="0"/>
    <x v="0"/>
    <x v="0"/>
    <x v="1"/>
    <m/>
    <m/>
    <x v="34"/>
    <s v="EMC-PCPL-015/2023"/>
    <n v="39800"/>
    <x v="6"/>
    <x v="160"/>
    <x v="10"/>
    <n v="8"/>
    <x v="0"/>
    <n v="0"/>
    <m/>
    <m/>
    <m/>
    <x v="0"/>
    <n v="0"/>
    <n v="0"/>
    <n v="0"/>
    <n v="8"/>
    <x v="0"/>
    <m/>
    <x v="0"/>
    <x v="0"/>
    <x v="0"/>
    <x v="0"/>
    <x v="160"/>
    <x v="0"/>
    <n v="0"/>
    <n v="0"/>
    <n v="0"/>
    <n v="5527"/>
    <n v="4973"/>
    <d v="2015-10-03T00:00:00"/>
    <m/>
    <s v="AGO"/>
    <m/>
    <m/>
    <m/>
    <s v="L"/>
    <s v="NORMAL"/>
    <s v="OC"/>
    <n v="316144"/>
    <n v="1772181"/>
    <n v="2058575"/>
    <s v="15-0517-00-568965-0-E"/>
    <m/>
    <m/>
  </r>
  <r>
    <x v="0"/>
    <x v="35"/>
    <x v="0"/>
    <s v="COTIZACION"/>
    <s v="FEBRERO"/>
    <d v="2023-02-09T00:00:00"/>
    <s v="CO37-FRANZ MERLO"/>
    <x v="12"/>
    <s v="OTROS REPUESTOS Y ACCESORIOS"/>
    <x v="3"/>
    <x v="7"/>
    <x v="32"/>
    <d v="2023-02-15T00:00:00"/>
    <m/>
    <n v="137"/>
    <s v="BIEN"/>
    <x v="34"/>
    <m/>
    <x v="7"/>
    <x v="161"/>
    <x v="7"/>
    <x v="10"/>
    <x v="0"/>
    <x v="2"/>
    <x v="2"/>
    <x v="8"/>
    <s v="28/02/2023"/>
    <x v="0"/>
    <s v="15:00"/>
    <s v="JHOVAN H. USNAYO USNAYO"/>
    <x v="0"/>
    <x v="10"/>
    <m/>
    <x v="0"/>
    <x v="0"/>
    <m/>
    <x v="0"/>
    <x v="0"/>
    <m/>
    <x v="0"/>
    <x v="0"/>
    <x v="0"/>
    <x v="0"/>
    <n v="30"/>
    <x v="0"/>
    <x v="0"/>
    <x v="0"/>
    <x v="0"/>
    <x v="1"/>
    <m/>
    <m/>
    <x v="34"/>
    <s v="EMC-PCPL-015/2023"/>
    <n v="39800"/>
    <x v="7"/>
    <x v="161"/>
    <x v="10"/>
    <n v="2"/>
    <x v="0"/>
    <n v="0"/>
    <m/>
    <m/>
    <m/>
    <x v="0"/>
    <n v="0"/>
    <n v="0"/>
    <n v="0"/>
    <n v="2"/>
    <x v="0"/>
    <m/>
    <x v="0"/>
    <x v="0"/>
    <x v="0"/>
    <x v="0"/>
    <x v="161"/>
    <x v="0"/>
    <n v="0"/>
    <n v="0"/>
    <n v="0"/>
    <n v="5527"/>
    <n v="4973"/>
    <d v="2015-10-04T00:00:00"/>
    <m/>
    <s v="SEP"/>
    <m/>
    <m/>
    <m/>
    <s v="L"/>
    <s v="NORMAL"/>
    <s v="OC"/>
    <n v="316144"/>
    <n v="1772181"/>
    <n v="2058575"/>
    <s v="15-0517-00-568965-0-E"/>
    <m/>
    <m/>
  </r>
  <r>
    <x v="0"/>
    <x v="36"/>
    <x v="0"/>
    <s v="COTIZACION"/>
    <s v="FEBRERO"/>
    <d v="2023-02-09T00:00:00"/>
    <s v="CO37-FRANZ MERLO"/>
    <x v="11"/>
    <s v="COMBUSTIBLES, LUBRICANTES Y DERIVADOS PARA CONSUMO"/>
    <x v="3"/>
    <x v="7"/>
    <x v="32"/>
    <d v="2023-02-15T00:00:00"/>
    <m/>
    <n v="134"/>
    <s v="BIEN"/>
    <x v="35"/>
    <n v="290400"/>
    <x v="0"/>
    <x v="162"/>
    <x v="29"/>
    <x v="50"/>
    <x v="23"/>
    <x v="2"/>
    <x v="1"/>
    <x v="8"/>
    <s v="28/02/2023"/>
    <x v="0"/>
    <s v="15:00"/>
    <s v="JHOVAN H. USNAYO USNAYO"/>
    <x v="0"/>
    <x v="10"/>
    <m/>
    <x v="0"/>
    <x v="0"/>
    <m/>
    <x v="0"/>
    <x v="0"/>
    <m/>
    <x v="0"/>
    <x v="0"/>
    <x v="0"/>
    <x v="0"/>
    <n v="30"/>
    <x v="0"/>
    <x v="0"/>
    <x v="0"/>
    <x v="0"/>
    <x v="1"/>
    <m/>
    <m/>
    <x v="35"/>
    <s v="EMC-PCPL-015/2023"/>
    <n v="34110"/>
    <x v="0"/>
    <x v="162"/>
    <x v="50"/>
    <n v="4"/>
    <x v="0"/>
    <n v="0"/>
    <m/>
    <m/>
    <m/>
    <x v="0"/>
    <n v="0"/>
    <n v="0"/>
    <n v="0"/>
    <n v="4"/>
    <x v="0"/>
    <m/>
    <x v="0"/>
    <x v="0"/>
    <x v="0"/>
    <x v="0"/>
    <x v="162"/>
    <x v="0"/>
    <n v="0"/>
    <n v="0"/>
    <n v="0"/>
    <n v="5527"/>
    <n v="4973"/>
    <d v="2015-10-05T00:00:00"/>
    <m/>
    <s v="OCT"/>
    <m/>
    <m/>
    <m/>
    <s v="L"/>
    <s v="NORMAL"/>
    <s v="OC"/>
    <n v="316144"/>
    <n v="1772181"/>
    <n v="2058575"/>
    <s v="15-0517-00-568965-0-E"/>
    <m/>
    <m/>
  </r>
  <r>
    <x v="0"/>
    <x v="36"/>
    <x v="0"/>
    <s v="COTIZACION"/>
    <s v="FEBRERO"/>
    <d v="2023-02-09T00:00:00"/>
    <s v="CO37-FRANZ MERLO"/>
    <x v="11"/>
    <s v="COMBUSTIBLES, LUBRICANTES Y DERIVADOS PARA CONSUMO"/>
    <x v="3"/>
    <x v="7"/>
    <x v="32"/>
    <d v="2023-02-15T00:00:00"/>
    <m/>
    <n v="134"/>
    <s v="BIEN"/>
    <x v="35"/>
    <m/>
    <x v="1"/>
    <x v="163"/>
    <x v="29"/>
    <x v="50"/>
    <x v="0"/>
    <x v="2"/>
    <x v="1"/>
    <x v="8"/>
    <s v="28/02/2023"/>
    <x v="0"/>
    <s v="15:00"/>
    <s v="JHOVAN H. USNAYO USNAYO"/>
    <x v="0"/>
    <x v="10"/>
    <m/>
    <x v="0"/>
    <x v="0"/>
    <m/>
    <x v="0"/>
    <x v="0"/>
    <m/>
    <x v="0"/>
    <x v="0"/>
    <x v="0"/>
    <x v="0"/>
    <n v="30"/>
    <x v="0"/>
    <x v="0"/>
    <x v="0"/>
    <x v="0"/>
    <x v="1"/>
    <m/>
    <m/>
    <x v="35"/>
    <s v="EMC-PCPL-015/2023"/>
    <n v="34110"/>
    <x v="1"/>
    <x v="163"/>
    <x v="50"/>
    <n v="4"/>
    <x v="0"/>
    <n v="0"/>
    <m/>
    <m/>
    <m/>
    <x v="0"/>
    <n v="0"/>
    <n v="0"/>
    <n v="0"/>
    <n v="4"/>
    <x v="0"/>
    <m/>
    <x v="0"/>
    <x v="0"/>
    <x v="0"/>
    <x v="0"/>
    <x v="163"/>
    <x v="0"/>
    <n v="0"/>
    <n v="0"/>
    <n v="0"/>
    <n v="5527"/>
    <n v="4973"/>
    <d v="2015-10-06T00:00:00"/>
    <m/>
    <s v="NOV"/>
    <m/>
    <m/>
    <m/>
    <s v="L"/>
    <s v="NORMAL"/>
    <s v="OC"/>
    <n v="316144"/>
    <n v="1772181"/>
    <n v="2058575"/>
    <s v="15-0517-00-568965-0-E"/>
    <m/>
    <m/>
  </r>
  <r>
    <x v="0"/>
    <x v="36"/>
    <x v="0"/>
    <s v="COTIZACION"/>
    <s v="FEBRERO"/>
    <d v="2023-02-09T00:00:00"/>
    <s v="CO37-FRANZ MERLO"/>
    <x v="11"/>
    <s v="COMBUSTIBLES, LUBRICANTES Y DERIVADOS PARA CONSUMO"/>
    <x v="3"/>
    <x v="7"/>
    <x v="32"/>
    <d v="2023-02-15T00:00:00"/>
    <m/>
    <n v="134"/>
    <s v="BIEN"/>
    <x v="35"/>
    <m/>
    <x v="2"/>
    <x v="164"/>
    <x v="9"/>
    <x v="50"/>
    <x v="0"/>
    <x v="2"/>
    <x v="1"/>
    <x v="8"/>
    <s v="28/02/2023"/>
    <x v="0"/>
    <s v="15:00"/>
    <s v="JHOVAN H. USNAYO USNAYO"/>
    <x v="0"/>
    <x v="10"/>
    <m/>
    <x v="0"/>
    <x v="0"/>
    <m/>
    <x v="0"/>
    <x v="0"/>
    <m/>
    <x v="0"/>
    <x v="0"/>
    <x v="0"/>
    <x v="0"/>
    <n v="30"/>
    <x v="0"/>
    <x v="0"/>
    <x v="0"/>
    <x v="0"/>
    <x v="1"/>
    <m/>
    <m/>
    <x v="35"/>
    <s v="EMC-PCPL-015/2023"/>
    <n v="34110"/>
    <x v="2"/>
    <x v="164"/>
    <x v="50"/>
    <n v="10"/>
    <x v="0"/>
    <n v="0"/>
    <m/>
    <m/>
    <m/>
    <x v="0"/>
    <n v="0"/>
    <n v="0"/>
    <n v="0"/>
    <n v="10"/>
    <x v="0"/>
    <m/>
    <x v="0"/>
    <x v="0"/>
    <x v="0"/>
    <x v="0"/>
    <x v="164"/>
    <x v="0"/>
    <n v="0"/>
    <n v="0"/>
    <n v="0"/>
    <n v="5527"/>
    <n v="4973"/>
    <d v="2015-10-07T00:00:00"/>
    <m/>
    <s v="DIC"/>
    <m/>
    <m/>
    <m/>
    <s v="L"/>
    <s v="NORMAL"/>
    <s v="OC"/>
    <n v="316144"/>
    <n v="1772181"/>
    <n v="2058575"/>
    <s v="15-0517-00-568965-0-E"/>
    <m/>
    <m/>
  </r>
  <r>
    <x v="0"/>
    <x v="36"/>
    <x v="0"/>
    <s v="COTIZACION"/>
    <s v="FEBRERO"/>
    <d v="2023-02-09T00:00:00"/>
    <s v="CO37-FRANZ MERLO"/>
    <x v="11"/>
    <s v="COMBUSTIBLES, LUBRICANTES Y DERIVADOS PARA CONSUMO"/>
    <x v="3"/>
    <x v="7"/>
    <x v="32"/>
    <d v="2023-02-15T00:00:00"/>
    <m/>
    <n v="134"/>
    <s v="BIEN"/>
    <x v="35"/>
    <m/>
    <x v="3"/>
    <x v="165"/>
    <x v="7"/>
    <x v="50"/>
    <x v="0"/>
    <x v="2"/>
    <x v="1"/>
    <x v="8"/>
    <s v="28/02/2023"/>
    <x v="0"/>
    <s v="15:00"/>
    <s v="JHOVAN H. USNAYO USNAYO"/>
    <x v="0"/>
    <x v="10"/>
    <m/>
    <x v="0"/>
    <x v="0"/>
    <m/>
    <x v="0"/>
    <x v="0"/>
    <m/>
    <x v="0"/>
    <x v="0"/>
    <x v="0"/>
    <x v="0"/>
    <n v="30"/>
    <x v="0"/>
    <x v="0"/>
    <x v="0"/>
    <x v="0"/>
    <x v="1"/>
    <m/>
    <m/>
    <x v="35"/>
    <s v="EMC-PCPL-015/2023"/>
    <n v="34110"/>
    <x v="3"/>
    <x v="165"/>
    <x v="50"/>
    <n v="2"/>
    <x v="0"/>
    <n v="0"/>
    <m/>
    <m/>
    <m/>
    <x v="0"/>
    <n v="0"/>
    <n v="0"/>
    <n v="0"/>
    <n v="2"/>
    <x v="0"/>
    <m/>
    <x v="0"/>
    <x v="0"/>
    <x v="0"/>
    <x v="0"/>
    <x v="165"/>
    <x v="0"/>
    <n v="0"/>
    <n v="0"/>
    <n v="0"/>
    <n v="5527"/>
    <n v="4973"/>
    <d v="2015-10-08T00:00:00"/>
    <m/>
    <s v="ENE"/>
    <m/>
    <m/>
    <m/>
    <s v="L"/>
    <s v="NORMAL"/>
    <s v="OC"/>
    <n v="316144"/>
    <n v="1772181"/>
    <n v="2058575"/>
    <s v="15-0517-00-568965-0-E"/>
    <m/>
    <m/>
  </r>
  <r>
    <x v="0"/>
    <x v="36"/>
    <x v="0"/>
    <s v="COTIZACION"/>
    <s v="FEBRERO"/>
    <d v="2023-02-09T00:00:00"/>
    <s v="CO37-FRANZ MERLO"/>
    <x v="11"/>
    <s v="COMBUSTIBLES, LUBRICANTES Y DERIVADOS PARA CONSUMO"/>
    <x v="3"/>
    <x v="7"/>
    <x v="32"/>
    <d v="2023-02-15T00:00:00"/>
    <m/>
    <n v="134"/>
    <s v="BIEN"/>
    <x v="35"/>
    <m/>
    <x v="4"/>
    <x v="166"/>
    <x v="27"/>
    <x v="50"/>
    <x v="0"/>
    <x v="2"/>
    <x v="1"/>
    <x v="8"/>
    <s v="28/02/2023"/>
    <x v="0"/>
    <s v="15:00"/>
    <s v="JHOVAN H. USNAYO USNAYO"/>
    <x v="0"/>
    <x v="10"/>
    <m/>
    <x v="0"/>
    <x v="0"/>
    <m/>
    <x v="0"/>
    <x v="0"/>
    <m/>
    <x v="0"/>
    <x v="0"/>
    <x v="0"/>
    <x v="0"/>
    <n v="30"/>
    <x v="0"/>
    <x v="0"/>
    <x v="0"/>
    <x v="0"/>
    <x v="1"/>
    <m/>
    <m/>
    <x v="35"/>
    <s v="EMC-PCPL-015/2023"/>
    <n v="34110"/>
    <x v="4"/>
    <x v="166"/>
    <x v="50"/>
    <n v="5"/>
    <x v="0"/>
    <n v="0"/>
    <m/>
    <m/>
    <m/>
    <x v="0"/>
    <n v="0"/>
    <n v="0"/>
    <n v="0"/>
    <n v="5"/>
    <x v="0"/>
    <m/>
    <x v="0"/>
    <x v="0"/>
    <x v="0"/>
    <x v="0"/>
    <x v="166"/>
    <x v="0"/>
    <n v="0"/>
    <n v="0"/>
    <n v="0"/>
    <n v="5527"/>
    <n v="4973"/>
    <d v="2015-10-09T00:00:00"/>
    <m/>
    <s v="FEB"/>
    <m/>
    <m/>
    <m/>
    <s v="L"/>
    <s v="NORMAL"/>
    <s v="OC"/>
    <n v="316144"/>
    <n v="1772181"/>
    <n v="2058575"/>
    <s v="15-0517-00-568965-0-E"/>
    <m/>
    <m/>
  </r>
  <r>
    <x v="0"/>
    <x v="36"/>
    <x v="0"/>
    <s v="COTIZACION"/>
    <s v="FEBRERO"/>
    <d v="2023-02-09T00:00:00"/>
    <s v="CO37-FRANZ MERLO"/>
    <x v="11"/>
    <s v="COMBUSTIBLES, LUBRICANTES Y DERIVADOS PARA CONSUMO"/>
    <x v="3"/>
    <x v="7"/>
    <x v="32"/>
    <d v="2023-02-15T00:00:00"/>
    <m/>
    <n v="134"/>
    <s v="BIEN"/>
    <x v="35"/>
    <m/>
    <x v="5"/>
    <x v="167"/>
    <x v="7"/>
    <x v="50"/>
    <x v="0"/>
    <x v="2"/>
    <x v="1"/>
    <x v="8"/>
    <s v="28/02/2023"/>
    <x v="0"/>
    <s v="15:00"/>
    <s v="JHOVAN H. USNAYO USNAYO"/>
    <x v="0"/>
    <x v="10"/>
    <m/>
    <x v="0"/>
    <x v="0"/>
    <m/>
    <x v="0"/>
    <x v="0"/>
    <m/>
    <x v="0"/>
    <x v="0"/>
    <x v="0"/>
    <x v="0"/>
    <n v="30"/>
    <x v="0"/>
    <x v="0"/>
    <x v="0"/>
    <x v="0"/>
    <x v="1"/>
    <m/>
    <m/>
    <x v="35"/>
    <s v="EMC-PCPL-015/2023"/>
    <n v="34110"/>
    <x v="5"/>
    <x v="167"/>
    <x v="50"/>
    <n v="2"/>
    <x v="0"/>
    <n v="0"/>
    <m/>
    <m/>
    <m/>
    <x v="0"/>
    <n v="0"/>
    <n v="0"/>
    <n v="0"/>
    <n v="2"/>
    <x v="0"/>
    <m/>
    <x v="0"/>
    <x v="0"/>
    <x v="0"/>
    <x v="0"/>
    <x v="167"/>
    <x v="0"/>
    <n v="0"/>
    <n v="0"/>
    <n v="0"/>
    <n v="5527"/>
    <n v="4973"/>
    <d v="2015-10-10T00:00:00"/>
    <m/>
    <s v="MAR"/>
    <m/>
    <m/>
    <m/>
    <s v="L"/>
    <s v="NORMAL"/>
    <s v="OC"/>
    <n v="316144"/>
    <n v="1772181"/>
    <n v="2058575"/>
    <s v="15-0517-00-568965-0-E"/>
    <m/>
    <m/>
  </r>
  <r>
    <x v="0"/>
    <x v="36"/>
    <x v="0"/>
    <s v="COTIZACION"/>
    <s v="FEBRERO"/>
    <d v="2023-02-09T00:00:00"/>
    <s v="CO37-FRANZ MERLO"/>
    <x v="11"/>
    <s v="COMBUSTIBLES, LUBRICANTES Y DERIVADOS PARA CONSUMO"/>
    <x v="3"/>
    <x v="7"/>
    <x v="32"/>
    <d v="2023-02-15T00:00:00"/>
    <m/>
    <n v="134"/>
    <s v="BIEN"/>
    <x v="35"/>
    <m/>
    <x v="6"/>
    <x v="168"/>
    <x v="16"/>
    <x v="50"/>
    <x v="0"/>
    <x v="2"/>
    <x v="1"/>
    <x v="8"/>
    <s v="28/02/2023"/>
    <x v="0"/>
    <s v="15:00"/>
    <s v="JHOVAN H. USNAYO USNAYO"/>
    <x v="0"/>
    <x v="10"/>
    <m/>
    <x v="0"/>
    <x v="0"/>
    <m/>
    <x v="0"/>
    <x v="0"/>
    <m/>
    <x v="0"/>
    <x v="0"/>
    <x v="0"/>
    <x v="0"/>
    <n v="30"/>
    <x v="0"/>
    <x v="0"/>
    <x v="0"/>
    <x v="0"/>
    <x v="1"/>
    <m/>
    <m/>
    <x v="35"/>
    <s v="EMC-PCPL-015/2023"/>
    <n v="34110"/>
    <x v="6"/>
    <x v="168"/>
    <x v="50"/>
    <n v="1"/>
    <x v="0"/>
    <n v="0"/>
    <m/>
    <m/>
    <m/>
    <x v="0"/>
    <n v="0"/>
    <n v="0"/>
    <n v="0"/>
    <n v="1"/>
    <x v="0"/>
    <m/>
    <x v="0"/>
    <x v="0"/>
    <x v="0"/>
    <x v="0"/>
    <x v="168"/>
    <x v="0"/>
    <n v="0"/>
    <n v="0"/>
    <n v="0"/>
    <n v="5527"/>
    <n v="4973"/>
    <d v="2015-10-11T00:00:00"/>
    <m/>
    <s v="ABR"/>
    <m/>
    <m/>
    <m/>
    <s v="L"/>
    <s v="NORMAL"/>
    <s v="OC"/>
    <n v="316144"/>
    <n v="1772181"/>
    <n v="2058575"/>
    <s v="15-0517-00-568965-0-E"/>
    <m/>
    <m/>
  </r>
  <r>
    <x v="0"/>
    <x v="36"/>
    <x v="0"/>
    <s v="COTIZACION"/>
    <s v="FEBRERO"/>
    <d v="2023-02-09T00:00:00"/>
    <s v="CO37-FRANZ MERLO"/>
    <x v="11"/>
    <s v="COMBUSTIBLES, LUBRICANTES Y DERIVADOS PARA CONSUMO"/>
    <x v="3"/>
    <x v="7"/>
    <x v="32"/>
    <d v="2023-02-15T00:00:00"/>
    <m/>
    <n v="134"/>
    <s v="BIEN"/>
    <x v="35"/>
    <m/>
    <x v="7"/>
    <x v="169"/>
    <x v="16"/>
    <x v="50"/>
    <x v="0"/>
    <x v="2"/>
    <x v="1"/>
    <x v="8"/>
    <s v="28/02/2023"/>
    <x v="0"/>
    <s v="15:00"/>
    <s v="JHOVAN H. USNAYO USNAYO"/>
    <x v="0"/>
    <x v="10"/>
    <m/>
    <x v="0"/>
    <x v="0"/>
    <m/>
    <x v="0"/>
    <x v="0"/>
    <m/>
    <x v="0"/>
    <x v="0"/>
    <x v="0"/>
    <x v="0"/>
    <n v="30"/>
    <x v="0"/>
    <x v="0"/>
    <x v="0"/>
    <x v="0"/>
    <x v="1"/>
    <m/>
    <m/>
    <x v="35"/>
    <s v="EMC-PCPL-015/2023"/>
    <n v="34110"/>
    <x v="7"/>
    <x v="169"/>
    <x v="50"/>
    <n v="1"/>
    <x v="0"/>
    <n v="0"/>
    <m/>
    <m/>
    <m/>
    <x v="0"/>
    <n v="0"/>
    <n v="0"/>
    <n v="0"/>
    <n v="1"/>
    <x v="0"/>
    <m/>
    <x v="0"/>
    <x v="0"/>
    <x v="0"/>
    <x v="0"/>
    <x v="169"/>
    <x v="0"/>
    <n v="0"/>
    <n v="0"/>
    <n v="0"/>
    <n v="5527"/>
    <n v="4973"/>
    <d v="2015-10-12T00:00:00"/>
    <m/>
    <s v="MAY"/>
    <m/>
    <m/>
    <m/>
    <s v="L"/>
    <s v="NORMAL"/>
    <s v="OC"/>
    <n v="316144"/>
    <n v="1772181"/>
    <n v="2058575"/>
    <s v="15-0517-00-568965-0-E"/>
    <m/>
    <m/>
  </r>
  <r>
    <x v="0"/>
    <x v="36"/>
    <x v="0"/>
    <s v="COTIZACION"/>
    <s v="FEBRERO"/>
    <d v="2023-02-09T00:00:00"/>
    <s v="CO37-FRANZ MERLO"/>
    <x v="11"/>
    <s v="COMBUSTIBLES, LUBRICANTES Y DERIVADOS PARA CONSUMO"/>
    <x v="3"/>
    <x v="7"/>
    <x v="32"/>
    <d v="2023-02-15T00:00:00"/>
    <m/>
    <n v="134"/>
    <s v="BIEN"/>
    <x v="35"/>
    <m/>
    <x v="8"/>
    <x v="170"/>
    <x v="29"/>
    <x v="50"/>
    <x v="0"/>
    <x v="2"/>
    <x v="1"/>
    <x v="8"/>
    <s v="28/02/2023"/>
    <x v="0"/>
    <s v="15:00"/>
    <s v="JHOVAN H. USNAYO USNAYO"/>
    <x v="0"/>
    <x v="10"/>
    <m/>
    <x v="0"/>
    <x v="0"/>
    <m/>
    <x v="0"/>
    <x v="0"/>
    <m/>
    <x v="0"/>
    <x v="0"/>
    <x v="0"/>
    <x v="0"/>
    <n v="30"/>
    <x v="0"/>
    <x v="0"/>
    <x v="0"/>
    <x v="0"/>
    <x v="1"/>
    <m/>
    <m/>
    <x v="35"/>
    <s v="EMC-PCPL-015/2023"/>
    <n v="34110"/>
    <x v="8"/>
    <x v="170"/>
    <x v="50"/>
    <n v="4"/>
    <x v="0"/>
    <n v="0"/>
    <m/>
    <m/>
    <m/>
    <x v="0"/>
    <n v="0"/>
    <n v="0"/>
    <n v="0"/>
    <n v="4"/>
    <x v="0"/>
    <m/>
    <x v="0"/>
    <x v="0"/>
    <x v="0"/>
    <x v="0"/>
    <x v="170"/>
    <x v="0"/>
    <n v="0"/>
    <n v="0"/>
    <n v="0"/>
    <n v="5527"/>
    <n v="4973"/>
    <d v="2015-10-13T00:00:00"/>
    <m/>
    <s v="JUN"/>
    <m/>
    <m/>
    <m/>
    <s v="L"/>
    <s v="NORMAL"/>
    <s v="OC"/>
    <n v="316144"/>
    <n v="1772181"/>
    <n v="2058575"/>
    <s v="15-0517-00-568965-0-E"/>
    <m/>
    <m/>
  </r>
  <r>
    <x v="0"/>
    <x v="37"/>
    <x v="0"/>
    <s v="COTIZACION"/>
    <s v="FEBRERO"/>
    <d v="2023-02-09T00:00:00"/>
    <s v="CO37-FRANZ MERLO"/>
    <x v="12"/>
    <s v="OTROS REPUESTOS Y ACCESORIOS"/>
    <x v="3"/>
    <x v="7"/>
    <x v="33"/>
    <d v="2023-02-15T00:00:00"/>
    <m/>
    <n v="129"/>
    <s v="BIEN"/>
    <x v="36"/>
    <n v="539117.6"/>
    <x v="0"/>
    <x v="171"/>
    <x v="46"/>
    <x v="10"/>
    <x v="24"/>
    <x v="2"/>
    <x v="1"/>
    <x v="8"/>
    <s v="28/02/2023"/>
    <x v="0"/>
    <s v="15:00"/>
    <s v="JHOVAN H. USNAYO USNAYO"/>
    <x v="0"/>
    <x v="10"/>
    <m/>
    <x v="0"/>
    <x v="0"/>
    <m/>
    <x v="0"/>
    <x v="0"/>
    <m/>
    <x v="0"/>
    <x v="0"/>
    <x v="0"/>
    <x v="0"/>
    <n v="30"/>
    <x v="0"/>
    <x v="0"/>
    <x v="0"/>
    <x v="0"/>
    <x v="1"/>
    <m/>
    <m/>
    <x v="36"/>
    <s v="EMC-PCPL-014/2023"/>
    <n v="39800"/>
    <x v="0"/>
    <x v="171"/>
    <x v="10"/>
    <n v="0"/>
    <x v="0"/>
    <n v="0"/>
    <m/>
    <m/>
    <m/>
    <x v="0"/>
    <n v="0"/>
    <n v="0"/>
    <n v="0"/>
    <n v="0"/>
    <x v="0"/>
    <m/>
    <x v="0"/>
    <x v="0"/>
    <x v="0"/>
    <x v="0"/>
    <x v="171"/>
    <x v="0"/>
    <n v="0"/>
    <n v="0"/>
    <n v="0"/>
    <n v="5527"/>
    <n v="4973"/>
    <d v="2015-10-14T00:00:00"/>
    <m/>
    <s v="JUL"/>
    <m/>
    <m/>
    <m/>
    <s v="L"/>
    <s v="NORMAL"/>
    <s v="OC"/>
    <n v="316144"/>
    <n v="1772181"/>
    <n v="2058575"/>
    <s v="15-0517-00-568965-0-E"/>
    <m/>
    <m/>
  </r>
  <r>
    <x v="0"/>
    <x v="37"/>
    <x v="0"/>
    <s v="COTIZACION"/>
    <s v="FEBRERO"/>
    <d v="2023-02-09T00:00:00"/>
    <s v="CO37-FRANZ MERLO"/>
    <x v="12"/>
    <s v="OTROS REPUESTOS Y ACCESORIOS"/>
    <x v="3"/>
    <x v="7"/>
    <x v="33"/>
    <d v="2023-02-15T00:00:00"/>
    <m/>
    <n v="129"/>
    <s v="BIEN"/>
    <x v="36"/>
    <m/>
    <x v="1"/>
    <x v="172"/>
    <x v="46"/>
    <x v="10"/>
    <x v="0"/>
    <x v="2"/>
    <x v="1"/>
    <x v="8"/>
    <s v="28/02/2023"/>
    <x v="0"/>
    <s v="15:00"/>
    <s v="JHOVAN H. USNAYO USNAYO"/>
    <x v="0"/>
    <x v="10"/>
    <m/>
    <x v="0"/>
    <x v="0"/>
    <m/>
    <x v="0"/>
    <x v="0"/>
    <m/>
    <x v="0"/>
    <x v="0"/>
    <x v="0"/>
    <x v="0"/>
    <n v="30"/>
    <x v="0"/>
    <x v="0"/>
    <x v="0"/>
    <x v="0"/>
    <x v="1"/>
    <m/>
    <m/>
    <x v="36"/>
    <s v="EMC-PCPL-014/2023"/>
    <n v="39800"/>
    <x v="1"/>
    <x v="172"/>
    <x v="10"/>
    <n v="0"/>
    <x v="0"/>
    <n v="0"/>
    <m/>
    <m/>
    <m/>
    <x v="0"/>
    <n v="0"/>
    <n v="0"/>
    <n v="0"/>
    <n v="0"/>
    <x v="0"/>
    <m/>
    <x v="0"/>
    <x v="0"/>
    <x v="0"/>
    <x v="0"/>
    <x v="172"/>
    <x v="0"/>
    <n v="0"/>
    <n v="0"/>
    <n v="0"/>
    <n v="5527"/>
    <n v="4973"/>
    <d v="2015-10-15T00:00:00"/>
    <m/>
    <s v="AGO"/>
    <m/>
    <m/>
    <m/>
    <s v="L"/>
    <s v="NORMAL"/>
    <s v="OC"/>
    <n v="316144"/>
    <n v="1772181"/>
    <n v="2058575"/>
    <s v="15-0517-00-568965-0-E"/>
    <m/>
    <m/>
  </r>
  <r>
    <x v="0"/>
    <x v="37"/>
    <x v="0"/>
    <s v="COTIZACION"/>
    <s v="FEBRERO"/>
    <d v="2023-02-09T00:00:00"/>
    <s v="CO37-FRANZ MERLO"/>
    <x v="12"/>
    <s v="OTROS REPUESTOS Y ACCESORIOS"/>
    <x v="3"/>
    <x v="7"/>
    <x v="33"/>
    <d v="2023-02-15T00:00:00"/>
    <m/>
    <n v="129"/>
    <s v="BIEN"/>
    <x v="36"/>
    <m/>
    <x v="2"/>
    <x v="173"/>
    <x v="46"/>
    <x v="10"/>
    <x v="0"/>
    <x v="2"/>
    <x v="1"/>
    <x v="8"/>
    <s v="28/02/2023"/>
    <x v="0"/>
    <s v="15:00"/>
    <s v="JHOVAN H. USNAYO USNAYO"/>
    <x v="0"/>
    <x v="10"/>
    <m/>
    <x v="0"/>
    <x v="0"/>
    <m/>
    <x v="0"/>
    <x v="0"/>
    <m/>
    <x v="0"/>
    <x v="0"/>
    <x v="0"/>
    <x v="0"/>
    <n v="30"/>
    <x v="0"/>
    <x v="0"/>
    <x v="0"/>
    <x v="0"/>
    <x v="1"/>
    <m/>
    <m/>
    <x v="36"/>
    <s v="EMC-PCPL-014/2023"/>
    <n v="39800"/>
    <x v="2"/>
    <x v="173"/>
    <x v="10"/>
    <n v="0"/>
    <x v="0"/>
    <n v="0"/>
    <m/>
    <m/>
    <m/>
    <x v="0"/>
    <n v="0"/>
    <n v="0"/>
    <n v="0"/>
    <n v="0"/>
    <x v="0"/>
    <m/>
    <x v="0"/>
    <x v="0"/>
    <x v="0"/>
    <x v="0"/>
    <x v="173"/>
    <x v="0"/>
    <n v="0"/>
    <n v="0"/>
    <n v="0"/>
    <n v="5527"/>
    <n v="4973"/>
    <d v="2015-10-16T00:00:00"/>
    <m/>
    <s v="SEP"/>
    <m/>
    <m/>
    <m/>
    <s v="L"/>
    <s v="NORMAL"/>
    <s v="OC"/>
    <n v="316144"/>
    <n v="1772181"/>
    <n v="2058575"/>
    <s v="15-0517-00-568965-0-E"/>
    <m/>
    <m/>
  </r>
  <r>
    <x v="0"/>
    <x v="37"/>
    <x v="0"/>
    <s v="COTIZACION"/>
    <s v="FEBRERO"/>
    <d v="2023-02-09T00:00:00"/>
    <s v="CO37-FRANZ MERLO"/>
    <x v="12"/>
    <s v="OTROS REPUESTOS Y ACCESORIOS"/>
    <x v="3"/>
    <x v="7"/>
    <x v="33"/>
    <d v="2023-02-15T00:00:00"/>
    <m/>
    <n v="129"/>
    <s v="BIEN"/>
    <x v="36"/>
    <m/>
    <x v="3"/>
    <x v="174"/>
    <x v="46"/>
    <x v="10"/>
    <x v="0"/>
    <x v="2"/>
    <x v="1"/>
    <x v="8"/>
    <s v="28/02/2023"/>
    <x v="0"/>
    <s v="15:00"/>
    <s v="JHOVAN H. USNAYO USNAYO"/>
    <x v="0"/>
    <x v="10"/>
    <m/>
    <x v="0"/>
    <x v="0"/>
    <m/>
    <x v="0"/>
    <x v="0"/>
    <m/>
    <x v="0"/>
    <x v="0"/>
    <x v="0"/>
    <x v="0"/>
    <n v="30"/>
    <x v="0"/>
    <x v="0"/>
    <x v="0"/>
    <x v="0"/>
    <x v="1"/>
    <m/>
    <m/>
    <x v="36"/>
    <s v="EMC-PCPL-014/2023"/>
    <n v="39800"/>
    <x v="3"/>
    <x v="174"/>
    <x v="10"/>
    <n v="0"/>
    <x v="0"/>
    <n v="0"/>
    <m/>
    <m/>
    <m/>
    <x v="0"/>
    <n v="0"/>
    <n v="0"/>
    <n v="0"/>
    <n v="0"/>
    <x v="0"/>
    <m/>
    <x v="0"/>
    <x v="0"/>
    <x v="0"/>
    <x v="0"/>
    <x v="174"/>
    <x v="0"/>
    <n v="0"/>
    <n v="0"/>
    <n v="0"/>
    <n v="5527"/>
    <n v="4973"/>
    <d v="2015-10-17T00:00:00"/>
    <m/>
    <s v="OCT"/>
    <m/>
    <m/>
    <m/>
    <s v="L"/>
    <s v="NORMAL"/>
    <s v="OC"/>
    <n v="316144"/>
    <n v="1772181"/>
    <n v="2058575"/>
    <s v="15-0517-00-568965-0-E"/>
    <m/>
    <m/>
  </r>
  <r>
    <x v="0"/>
    <x v="37"/>
    <x v="0"/>
    <s v="COTIZACION"/>
    <s v="FEBRERO"/>
    <d v="2023-02-09T00:00:00"/>
    <s v="CO37-FRANZ MERLO"/>
    <x v="12"/>
    <s v="OTROS REPUESTOS Y ACCESORIOS"/>
    <x v="3"/>
    <x v="7"/>
    <x v="33"/>
    <d v="2023-02-15T00:00:00"/>
    <m/>
    <n v="129"/>
    <s v="BIEN"/>
    <x v="36"/>
    <m/>
    <x v="4"/>
    <x v="175"/>
    <x v="46"/>
    <x v="10"/>
    <x v="0"/>
    <x v="2"/>
    <x v="1"/>
    <x v="8"/>
    <s v="28/02/2023"/>
    <x v="0"/>
    <s v="15:00"/>
    <s v="JHOVAN H. USNAYO USNAYO"/>
    <x v="0"/>
    <x v="10"/>
    <m/>
    <x v="0"/>
    <x v="0"/>
    <m/>
    <x v="0"/>
    <x v="0"/>
    <m/>
    <x v="0"/>
    <x v="0"/>
    <x v="0"/>
    <x v="0"/>
    <n v="30"/>
    <x v="0"/>
    <x v="0"/>
    <x v="0"/>
    <x v="0"/>
    <x v="1"/>
    <m/>
    <m/>
    <x v="36"/>
    <s v="EMC-PCPL-014/2023"/>
    <n v="39800"/>
    <x v="4"/>
    <x v="175"/>
    <x v="10"/>
    <n v="0"/>
    <x v="0"/>
    <n v="0"/>
    <m/>
    <m/>
    <m/>
    <x v="0"/>
    <n v="0"/>
    <n v="0"/>
    <n v="0"/>
    <n v="0"/>
    <x v="0"/>
    <m/>
    <x v="0"/>
    <x v="0"/>
    <x v="0"/>
    <x v="0"/>
    <x v="175"/>
    <x v="0"/>
    <n v="0"/>
    <n v="0"/>
    <n v="0"/>
    <n v="5527"/>
    <n v="4973"/>
    <d v="2015-10-18T00:00:00"/>
    <m/>
    <s v="NOV"/>
    <m/>
    <m/>
    <m/>
    <s v="L"/>
    <s v="NORMAL"/>
    <s v="OC"/>
    <n v="316144"/>
    <n v="1772181"/>
    <n v="2058575"/>
    <s v="15-0517-00-568965-0-E"/>
    <m/>
    <m/>
  </r>
  <r>
    <x v="0"/>
    <x v="37"/>
    <x v="0"/>
    <s v="COTIZACION"/>
    <s v="FEBRERO"/>
    <d v="2023-02-09T00:00:00"/>
    <s v="CO37-FRANZ MERLO"/>
    <x v="12"/>
    <s v="OTROS REPUESTOS Y ACCESORIOS"/>
    <x v="3"/>
    <x v="7"/>
    <x v="33"/>
    <d v="2023-02-15T00:00:00"/>
    <m/>
    <n v="129"/>
    <s v="BIEN"/>
    <x v="36"/>
    <m/>
    <x v="5"/>
    <x v="176"/>
    <x v="46"/>
    <x v="10"/>
    <x v="0"/>
    <x v="2"/>
    <x v="1"/>
    <x v="8"/>
    <s v="28/02/2023"/>
    <x v="0"/>
    <s v="15:00"/>
    <s v="JHOVAN H. USNAYO USNAYO"/>
    <x v="0"/>
    <x v="10"/>
    <m/>
    <x v="0"/>
    <x v="0"/>
    <m/>
    <x v="0"/>
    <x v="0"/>
    <m/>
    <x v="0"/>
    <x v="0"/>
    <x v="0"/>
    <x v="0"/>
    <n v="30"/>
    <x v="0"/>
    <x v="0"/>
    <x v="0"/>
    <x v="0"/>
    <x v="1"/>
    <m/>
    <m/>
    <x v="36"/>
    <s v="EMC-PCPL-014/2023"/>
    <n v="39800"/>
    <x v="5"/>
    <x v="176"/>
    <x v="10"/>
    <n v="0"/>
    <x v="0"/>
    <n v="0"/>
    <m/>
    <m/>
    <m/>
    <x v="0"/>
    <n v="0"/>
    <n v="0"/>
    <n v="0"/>
    <n v="0"/>
    <x v="0"/>
    <m/>
    <x v="0"/>
    <x v="0"/>
    <x v="0"/>
    <x v="0"/>
    <x v="176"/>
    <x v="0"/>
    <n v="0"/>
    <n v="0"/>
    <n v="0"/>
    <n v="5527"/>
    <n v="4973"/>
    <d v="2015-10-19T00:00:00"/>
    <m/>
    <s v="DIC"/>
    <m/>
    <m/>
    <m/>
    <s v="L"/>
    <s v="NORMAL"/>
    <s v="OC"/>
    <n v="316144"/>
    <n v="1772181"/>
    <n v="2058575"/>
    <s v="15-0517-00-568965-0-E"/>
    <m/>
    <m/>
  </r>
  <r>
    <x v="0"/>
    <x v="37"/>
    <x v="0"/>
    <s v="COTIZACION"/>
    <s v="FEBRERO"/>
    <d v="2023-02-09T00:00:00"/>
    <s v="CO37-FRANZ MERLO"/>
    <x v="12"/>
    <s v="OTROS REPUESTOS Y ACCESORIOS"/>
    <x v="3"/>
    <x v="7"/>
    <x v="33"/>
    <d v="2023-02-15T00:00:00"/>
    <m/>
    <n v="129"/>
    <s v="BIEN"/>
    <x v="36"/>
    <m/>
    <x v="6"/>
    <x v="177"/>
    <x v="46"/>
    <x v="10"/>
    <x v="0"/>
    <x v="2"/>
    <x v="1"/>
    <x v="8"/>
    <s v="28/02/2023"/>
    <x v="0"/>
    <s v="15:00"/>
    <s v="JHOVAN H. USNAYO USNAYO"/>
    <x v="0"/>
    <x v="10"/>
    <m/>
    <x v="0"/>
    <x v="0"/>
    <m/>
    <x v="0"/>
    <x v="0"/>
    <m/>
    <x v="0"/>
    <x v="0"/>
    <x v="0"/>
    <x v="0"/>
    <n v="30"/>
    <x v="0"/>
    <x v="0"/>
    <x v="0"/>
    <x v="0"/>
    <x v="1"/>
    <m/>
    <m/>
    <x v="36"/>
    <s v="EMC-PCPL-014/2023"/>
    <n v="39800"/>
    <x v="6"/>
    <x v="177"/>
    <x v="10"/>
    <n v="0"/>
    <x v="0"/>
    <n v="0"/>
    <m/>
    <m/>
    <m/>
    <x v="0"/>
    <n v="0"/>
    <n v="0"/>
    <n v="0"/>
    <n v="0"/>
    <x v="0"/>
    <m/>
    <x v="0"/>
    <x v="0"/>
    <x v="0"/>
    <x v="0"/>
    <x v="177"/>
    <x v="0"/>
    <n v="0"/>
    <n v="0"/>
    <n v="0"/>
    <n v="5527"/>
    <n v="4973"/>
    <d v="2015-10-20T00:00:00"/>
    <m/>
    <s v="ENE"/>
    <m/>
    <m/>
    <m/>
    <s v="L"/>
    <s v="NORMAL"/>
    <s v="OC"/>
    <n v="316144"/>
    <n v="1772181"/>
    <n v="2058575"/>
    <s v="15-0517-00-568965-0-E"/>
    <m/>
    <m/>
  </r>
  <r>
    <x v="0"/>
    <x v="37"/>
    <x v="0"/>
    <s v="COTIZACION"/>
    <s v="FEBRERO"/>
    <d v="2023-02-09T00:00:00"/>
    <s v="CO37-FRANZ MERLO"/>
    <x v="12"/>
    <s v="OTROS REPUESTOS Y ACCESORIOS"/>
    <x v="3"/>
    <x v="7"/>
    <x v="33"/>
    <d v="2023-02-15T00:00:00"/>
    <m/>
    <n v="129"/>
    <s v="BIEN"/>
    <x v="36"/>
    <m/>
    <x v="7"/>
    <x v="172"/>
    <x v="46"/>
    <x v="10"/>
    <x v="0"/>
    <x v="2"/>
    <x v="1"/>
    <x v="8"/>
    <s v="28/02/2023"/>
    <x v="0"/>
    <s v="15:00"/>
    <s v="JHOVAN H. USNAYO USNAYO"/>
    <x v="0"/>
    <x v="10"/>
    <m/>
    <x v="0"/>
    <x v="0"/>
    <m/>
    <x v="0"/>
    <x v="0"/>
    <m/>
    <x v="0"/>
    <x v="0"/>
    <x v="0"/>
    <x v="0"/>
    <n v="30"/>
    <x v="0"/>
    <x v="0"/>
    <x v="0"/>
    <x v="0"/>
    <x v="1"/>
    <m/>
    <m/>
    <x v="36"/>
    <s v="EMC-PCPL-014/2023"/>
    <n v="39800"/>
    <x v="7"/>
    <x v="172"/>
    <x v="10"/>
    <n v="0"/>
    <x v="0"/>
    <n v="0"/>
    <m/>
    <m/>
    <m/>
    <x v="0"/>
    <n v="0"/>
    <n v="0"/>
    <n v="0"/>
    <n v="0"/>
    <x v="0"/>
    <m/>
    <x v="0"/>
    <x v="0"/>
    <x v="0"/>
    <x v="0"/>
    <x v="178"/>
    <x v="0"/>
    <n v="0"/>
    <n v="0"/>
    <n v="0"/>
    <n v="5527"/>
    <n v="4973"/>
    <d v="2015-10-21T00:00:00"/>
    <m/>
    <s v="FEB"/>
    <m/>
    <m/>
    <m/>
    <s v="L"/>
    <s v="NORMAL"/>
    <s v="OC"/>
    <n v="316144"/>
    <n v="1772181"/>
    <n v="2058575"/>
    <s v="15-0517-00-568965-0-E"/>
    <m/>
    <m/>
  </r>
  <r>
    <x v="0"/>
    <x v="37"/>
    <x v="0"/>
    <s v="COTIZACION"/>
    <s v="FEBRERO"/>
    <d v="2023-02-09T00:00:00"/>
    <s v="CO37-FRANZ MERLO"/>
    <x v="12"/>
    <s v="OTROS REPUESTOS Y ACCESORIOS"/>
    <x v="3"/>
    <x v="7"/>
    <x v="33"/>
    <d v="2023-02-15T00:00:00"/>
    <m/>
    <n v="129"/>
    <s v="BIEN"/>
    <x v="36"/>
    <m/>
    <x v="8"/>
    <x v="173"/>
    <x v="46"/>
    <x v="10"/>
    <x v="0"/>
    <x v="2"/>
    <x v="1"/>
    <x v="8"/>
    <s v="28/02/2023"/>
    <x v="0"/>
    <s v="15:00"/>
    <s v="JHOVAN H. USNAYO USNAYO"/>
    <x v="0"/>
    <x v="10"/>
    <m/>
    <x v="0"/>
    <x v="0"/>
    <m/>
    <x v="0"/>
    <x v="0"/>
    <m/>
    <x v="0"/>
    <x v="0"/>
    <x v="0"/>
    <x v="0"/>
    <n v="30"/>
    <x v="0"/>
    <x v="0"/>
    <x v="0"/>
    <x v="0"/>
    <x v="1"/>
    <m/>
    <m/>
    <x v="36"/>
    <s v="EMC-PCPL-014/2023"/>
    <n v="39800"/>
    <x v="8"/>
    <x v="173"/>
    <x v="10"/>
    <n v="0"/>
    <x v="0"/>
    <n v="0"/>
    <m/>
    <m/>
    <m/>
    <x v="0"/>
    <n v="0"/>
    <n v="0"/>
    <n v="0"/>
    <n v="0"/>
    <x v="0"/>
    <m/>
    <x v="0"/>
    <x v="0"/>
    <x v="0"/>
    <x v="0"/>
    <x v="179"/>
    <x v="0"/>
    <n v="0"/>
    <n v="0"/>
    <n v="0"/>
    <n v="5527"/>
    <n v="4973"/>
    <d v="2015-10-22T00:00:00"/>
    <m/>
    <s v="MAR"/>
    <m/>
    <m/>
    <m/>
    <s v="L"/>
    <s v="NORMAL"/>
    <s v="OC"/>
    <n v="316144"/>
    <n v="1772181"/>
    <n v="2058575"/>
    <s v="15-0517-00-568965-0-E"/>
    <m/>
    <m/>
  </r>
  <r>
    <x v="0"/>
    <x v="37"/>
    <x v="0"/>
    <s v="COTIZACION"/>
    <s v="FEBRERO"/>
    <d v="2023-02-09T00:00:00"/>
    <s v="CO37-FRANZ MERLO"/>
    <x v="12"/>
    <s v="OTROS REPUESTOS Y ACCESORIOS"/>
    <x v="3"/>
    <x v="7"/>
    <x v="33"/>
    <d v="2023-02-15T00:00:00"/>
    <m/>
    <n v="129"/>
    <s v="BIEN"/>
    <x v="36"/>
    <m/>
    <x v="9"/>
    <x v="174"/>
    <x v="46"/>
    <x v="10"/>
    <x v="0"/>
    <x v="2"/>
    <x v="1"/>
    <x v="8"/>
    <s v="28/02/2023"/>
    <x v="0"/>
    <s v="15:00"/>
    <s v="JHOVAN H. USNAYO USNAYO"/>
    <x v="0"/>
    <x v="10"/>
    <m/>
    <x v="0"/>
    <x v="0"/>
    <m/>
    <x v="0"/>
    <x v="0"/>
    <m/>
    <x v="0"/>
    <x v="0"/>
    <x v="0"/>
    <x v="0"/>
    <n v="30"/>
    <x v="0"/>
    <x v="0"/>
    <x v="0"/>
    <x v="0"/>
    <x v="1"/>
    <m/>
    <m/>
    <x v="36"/>
    <s v="EMC-PCPL-014/2023"/>
    <n v="39800"/>
    <x v="9"/>
    <x v="174"/>
    <x v="10"/>
    <n v="0"/>
    <x v="0"/>
    <n v="0"/>
    <m/>
    <m/>
    <m/>
    <x v="0"/>
    <n v="0"/>
    <n v="0"/>
    <n v="0"/>
    <n v="0"/>
    <x v="0"/>
    <m/>
    <x v="0"/>
    <x v="0"/>
    <x v="0"/>
    <x v="0"/>
    <x v="180"/>
    <x v="0"/>
    <n v="0"/>
    <n v="0"/>
    <n v="0"/>
    <n v="5527"/>
    <n v="4973"/>
    <d v="2015-10-23T00:00:00"/>
    <m/>
    <s v="ABR"/>
    <m/>
    <m/>
    <m/>
    <s v="L"/>
    <s v="NORMAL"/>
    <s v="OC"/>
    <n v="316144"/>
    <n v="1772181"/>
    <n v="2058575"/>
    <s v="15-0517-00-568965-0-E"/>
    <m/>
    <m/>
  </r>
  <r>
    <x v="0"/>
    <x v="37"/>
    <x v="0"/>
    <s v="COTIZACION"/>
    <s v="FEBRERO"/>
    <d v="2023-02-09T00:00:00"/>
    <s v="CO37-FRANZ MERLO"/>
    <x v="12"/>
    <s v="OTROS REPUESTOS Y ACCESORIOS"/>
    <x v="3"/>
    <x v="7"/>
    <x v="33"/>
    <d v="2023-02-15T00:00:00"/>
    <m/>
    <n v="129"/>
    <s v="BIEN"/>
    <x v="36"/>
    <m/>
    <x v="10"/>
    <x v="175"/>
    <x v="46"/>
    <x v="10"/>
    <x v="0"/>
    <x v="2"/>
    <x v="1"/>
    <x v="8"/>
    <s v="28/02/2023"/>
    <x v="0"/>
    <s v="15:00"/>
    <s v="JHOVAN H. USNAYO USNAYO"/>
    <x v="0"/>
    <x v="10"/>
    <m/>
    <x v="0"/>
    <x v="0"/>
    <m/>
    <x v="0"/>
    <x v="0"/>
    <m/>
    <x v="0"/>
    <x v="0"/>
    <x v="0"/>
    <x v="0"/>
    <n v="30"/>
    <x v="0"/>
    <x v="0"/>
    <x v="0"/>
    <x v="0"/>
    <x v="1"/>
    <m/>
    <m/>
    <x v="36"/>
    <s v="EMC-PCPL-014/2023"/>
    <n v="39800"/>
    <x v="10"/>
    <x v="175"/>
    <x v="10"/>
    <n v="0"/>
    <x v="0"/>
    <n v="0"/>
    <m/>
    <m/>
    <m/>
    <x v="0"/>
    <n v="0"/>
    <n v="0"/>
    <n v="0"/>
    <n v="0"/>
    <x v="0"/>
    <m/>
    <x v="0"/>
    <x v="0"/>
    <x v="0"/>
    <x v="0"/>
    <x v="181"/>
    <x v="0"/>
    <n v="0"/>
    <n v="0"/>
    <n v="0"/>
    <n v="5527"/>
    <n v="4973"/>
    <d v="2015-10-24T00:00:00"/>
    <m/>
    <s v="MAY"/>
    <m/>
    <m/>
    <m/>
    <s v="L"/>
    <s v="NORMAL"/>
    <s v="OC"/>
    <n v="316144"/>
    <n v="1772181"/>
    <n v="2058575"/>
    <s v="15-0517-00-568965-0-E"/>
    <m/>
    <m/>
  </r>
  <r>
    <x v="0"/>
    <x v="37"/>
    <x v="0"/>
    <s v="COTIZACION"/>
    <s v="FEBRERO"/>
    <d v="2023-02-09T00:00:00"/>
    <s v="CO37-FRANZ MERLO"/>
    <x v="12"/>
    <s v="OTROS REPUESTOS Y ACCESORIOS"/>
    <x v="3"/>
    <x v="7"/>
    <x v="33"/>
    <d v="2023-02-15T00:00:00"/>
    <m/>
    <n v="129"/>
    <s v="BIEN"/>
    <x v="36"/>
    <m/>
    <x v="11"/>
    <x v="178"/>
    <x v="46"/>
    <x v="10"/>
    <x v="0"/>
    <x v="2"/>
    <x v="1"/>
    <x v="8"/>
    <s v="28/02/2023"/>
    <x v="0"/>
    <s v="15:00"/>
    <s v="JHOVAN H. USNAYO USNAYO"/>
    <x v="0"/>
    <x v="10"/>
    <m/>
    <x v="0"/>
    <x v="0"/>
    <m/>
    <x v="0"/>
    <x v="0"/>
    <m/>
    <x v="0"/>
    <x v="0"/>
    <x v="0"/>
    <x v="0"/>
    <n v="30"/>
    <x v="0"/>
    <x v="0"/>
    <x v="0"/>
    <x v="0"/>
    <x v="1"/>
    <m/>
    <m/>
    <x v="36"/>
    <s v="EMC-PCPL-014/2023"/>
    <n v="39800"/>
    <x v="11"/>
    <x v="178"/>
    <x v="10"/>
    <n v="0"/>
    <x v="0"/>
    <n v="0"/>
    <m/>
    <m/>
    <m/>
    <x v="0"/>
    <n v="0"/>
    <n v="0"/>
    <n v="0"/>
    <n v="0"/>
    <x v="0"/>
    <m/>
    <x v="0"/>
    <x v="0"/>
    <x v="0"/>
    <x v="0"/>
    <x v="182"/>
    <x v="0"/>
    <n v="0"/>
    <n v="0"/>
    <n v="0"/>
    <n v="5527"/>
    <n v="4973"/>
    <d v="2015-10-25T00:00:00"/>
    <m/>
    <s v="JUN"/>
    <m/>
    <m/>
    <m/>
    <s v="L"/>
    <s v="NORMAL"/>
    <s v="OC"/>
    <n v="316144"/>
    <n v="1772181"/>
    <n v="2058575"/>
    <s v="15-0517-00-568965-0-E"/>
    <m/>
    <m/>
  </r>
  <r>
    <x v="0"/>
    <x v="37"/>
    <x v="0"/>
    <s v="COTIZACION"/>
    <s v="FEBRERO"/>
    <d v="2023-02-09T00:00:00"/>
    <s v="CO37-FRANZ MERLO"/>
    <x v="12"/>
    <s v="OTROS REPUESTOS Y ACCESORIOS"/>
    <x v="3"/>
    <x v="7"/>
    <x v="33"/>
    <d v="2023-02-15T00:00:00"/>
    <m/>
    <n v="129"/>
    <s v="BIEN"/>
    <x v="36"/>
    <m/>
    <x v="12"/>
    <x v="179"/>
    <x v="46"/>
    <x v="10"/>
    <x v="0"/>
    <x v="2"/>
    <x v="1"/>
    <x v="8"/>
    <s v="28/02/2023"/>
    <x v="0"/>
    <s v="15:00"/>
    <s v="JHOVAN H. USNAYO USNAYO"/>
    <x v="0"/>
    <x v="10"/>
    <m/>
    <x v="0"/>
    <x v="0"/>
    <m/>
    <x v="0"/>
    <x v="0"/>
    <m/>
    <x v="0"/>
    <x v="0"/>
    <x v="0"/>
    <x v="0"/>
    <n v="30"/>
    <x v="0"/>
    <x v="0"/>
    <x v="0"/>
    <x v="0"/>
    <x v="1"/>
    <m/>
    <m/>
    <x v="36"/>
    <s v="EMC-PCPL-014/2023"/>
    <n v="39800"/>
    <x v="12"/>
    <x v="179"/>
    <x v="10"/>
    <n v="0"/>
    <x v="0"/>
    <n v="0"/>
    <m/>
    <m/>
    <m/>
    <x v="0"/>
    <n v="0"/>
    <n v="0"/>
    <n v="0"/>
    <n v="0"/>
    <x v="0"/>
    <m/>
    <x v="0"/>
    <x v="0"/>
    <x v="0"/>
    <x v="0"/>
    <x v="183"/>
    <x v="0"/>
    <n v="0"/>
    <n v="0"/>
    <n v="0"/>
    <n v="5527"/>
    <n v="4973"/>
    <d v="2015-10-26T00:00:00"/>
    <m/>
    <s v="JUL"/>
    <m/>
    <m/>
    <m/>
    <s v="L"/>
    <s v="NORMAL"/>
    <s v="OC"/>
    <n v="316144"/>
    <n v="1772181"/>
    <n v="2058575"/>
    <s v="15-0517-00-568965-0-E"/>
    <m/>
    <m/>
  </r>
  <r>
    <x v="0"/>
    <x v="37"/>
    <x v="0"/>
    <s v="COTIZACION"/>
    <s v="FEBRERO"/>
    <d v="2023-02-09T00:00:00"/>
    <s v="CO37-FRANZ MERLO"/>
    <x v="12"/>
    <s v="OTROS REPUESTOS Y ACCESORIOS"/>
    <x v="3"/>
    <x v="7"/>
    <x v="33"/>
    <d v="2023-02-15T00:00:00"/>
    <m/>
    <n v="129"/>
    <s v="BIEN"/>
    <x v="36"/>
    <m/>
    <x v="13"/>
    <x v="172"/>
    <x v="46"/>
    <x v="10"/>
    <x v="0"/>
    <x v="2"/>
    <x v="1"/>
    <x v="8"/>
    <s v="28/02/2023"/>
    <x v="0"/>
    <s v="15:00"/>
    <s v="JHOVAN H. USNAYO USNAYO"/>
    <x v="0"/>
    <x v="10"/>
    <m/>
    <x v="0"/>
    <x v="0"/>
    <m/>
    <x v="0"/>
    <x v="0"/>
    <m/>
    <x v="0"/>
    <x v="0"/>
    <x v="0"/>
    <x v="0"/>
    <n v="30"/>
    <x v="0"/>
    <x v="0"/>
    <x v="0"/>
    <x v="0"/>
    <x v="1"/>
    <m/>
    <m/>
    <x v="36"/>
    <s v="EMC-PCPL-014/2023"/>
    <n v="39800"/>
    <x v="13"/>
    <x v="172"/>
    <x v="10"/>
    <n v="0"/>
    <x v="0"/>
    <n v="0"/>
    <m/>
    <m/>
    <m/>
    <x v="0"/>
    <n v="0"/>
    <n v="0"/>
    <n v="0"/>
    <n v="0"/>
    <x v="0"/>
    <m/>
    <x v="0"/>
    <x v="0"/>
    <x v="0"/>
    <x v="0"/>
    <x v="184"/>
    <x v="0"/>
    <n v="0"/>
    <n v="0"/>
    <n v="0"/>
    <n v="5527"/>
    <n v="4973"/>
    <d v="2015-10-27T00:00:00"/>
    <m/>
    <s v="AGO"/>
    <m/>
    <m/>
    <m/>
    <s v="L"/>
    <s v="NORMAL"/>
    <s v="OC"/>
    <n v="316144"/>
    <n v="1772181"/>
    <n v="2058575"/>
    <s v="15-0517-00-568965-0-E"/>
    <m/>
    <m/>
  </r>
  <r>
    <x v="0"/>
    <x v="37"/>
    <x v="0"/>
    <s v="COTIZACION"/>
    <s v="FEBRERO"/>
    <d v="2023-02-09T00:00:00"/>
    <s v="CO37-FRANZ MERLO"/>
    <x v="12"/>
    <s v="OTROS REPUESTOS Y ACCESORIOS"/>
    <x v="3"/>
    <x v="7"/>
    <x v="33"/>
    <d v="2023-02-15T00:00:00"/>
    <m/>
    <n v="129"/>
    <s v="BIEN"/>
    <x v="36"/>
    <m/>
    <x v="14"/>
    <x v="173"/>
    <x v="46"/>
    <x v="10"/>
    <x v="0"/>
    <x v="2"/>
    <x v="1"/>
    <x v="8"/>
    <s v="28/02/2023"/>
    <x v="0"/>
    <s v="15:00"/>
    <s v="JHOVAN H. USNAYO USNAYO"/>
    <x v="0"/>
    <x v="10"/>
    <m/>
    <x v="0"/>
    <x v="0"/>
    <m/>
    <x v="0"/>
    <x v="0"/>
    <m/>
    <x v="0"/>
    <x v="0"/>
    <x v="0"/>
    <x v="0"/>
    <n v="30"/>
    <x v="0"/>
    <x v="0"/>
    <x v="0"/>
    <x v="0"/>
    <x v="1"/>
    <m/>
    <m/>
    <x v="36"/>
    <s v="EMC-PCPL-014/2023"/>
    <n v="39800"/>
    <x v="14"/>
    <x v="173"/>
    <x v="10"/>
    <n v="0"/>
    <x v="0"/>
    <n v="0"/>
    <m/>
    <m/>
    <m/>
    <x v="0"/>
    <n v="0"/>
    <n v="0"/>
    <n v="0"/>
    <n v="0"/>
    <x v="0"/>
    <m/>
    <x v="0"/>
    <x v="0"/>
    <x v="0"/>
    <x v="0"/>
    <x v="185"/>
    <x v="0"/>
    <n v="0"/>
    <n v="0"/>
    <n v="0"/>
    <n v="5527"/>
    <n v="4973"/>
    <d v="2015-10-28T00:00:00"/>
    <m/>
    <s v="SEP"/>
    <m/>
    <m/>
    <m/>
    <s v="L"/>
    <s v="NORMAL"/>
    <s v="OC"/>
    <n v="316144"/>
    <n v="1772181"/>
    <n v="2058575"/>
    <s v="15-0517-00-568965-0-E"/>
    <m/>
    <m/>
  </r>
  <r>
    <x v="0"/>
    <x v="37"/>
    <x v="0"/>
    <s v="COTIZACION"/>
    <s v="FEBRERO"/>
    <d v="2023-02-09T00:00:00"/>
    <s v="CO37-FRANZ MERLO"/>
    <x v="12"/>
    <s v="OTROS REPUESTOS Y ACCESORIOS"/>
    <x v="3"/>
    <x v="7"/>
    <x v="33"/>
    <d v="2023-02-15T00:00:00"/>
    <m/>
    <n v="129"/>
    <s v="BIEN"/>
    <x v="36"/>
    <m/>
    <x v="15"/>
    <x v="174"/>
    <x v="46"/>
    <x v="10"/>
    <x v="0"/>
    <x v="2"/>
    <x v="1"/>
    <x v="8"/>
    <s v="28/02/2023"/>
    <x v="0"/>
    <s v="15:00"/>
    <s v="JHOVAN H. USNAYO USNAYO"/>
    <x v="0"/>
    <x v="10"/>
    <m/>
    <x v="0"/>
    <x v="0"/>
    <m/>
    <x v="0"/>
    <x v="0"/>
    <m/>
    <x v="0"/>
    <x v="0"/>
    <x v="0"/>
    <x v="0"/>
    <n v="30"/>
    <x v="0"/>
    <x v="0"/>
    <x v="0"/>
    <x v="0"/>
    <x v="1"/>
    <m/>
    <m/>
    <x v="36"/>
    <s v="EMC-PCPL-014/2023"/>
    <n v="39800"/>
    <x v="15"/>
    <x v="174"/>
    <x v="10"/>
    <n v="0"/>
    <x v="0"/>
    <n v="0"/>
    <m/>
    <m/>
    <m/>
    <x v="0"/>
    <n v="0"/>
    <n v="0"/>
    <n v="0"/>
    <n v="0"/>
    <x v="0"/>
    <m/>
    <x v="0"/>
    <x v="0"/>
    <x v="0"/>
    <x v="0"/>
    <x v="186"/>
    <x v="0"/>
    <n v="0"/>
    <n v="0"/>
    <n v="0"/>
    <n v="5527"/>
    <n v="4973"/>
    <d v="2015-10-29T00:00:00"/>
    <m/>
    <s v="OCT"/>
    <m/>
    <m/>
    <m/>
    <s v="L"/>
    <s v="NORMAL"/>
    <s v="OC"/>
    <n v="316144"/>
    <n v="1772181"/>
    <n v="2058575"/>
    <s v="15-0517-00-568965-0-E"/>
    <m/>
    <m/>
  </r>
  <r>
    <x v="0"/>
    <x v="37"/>
    <x v="0"/>
    <s v="COTIZACION"/>
    <s v="FEBRERO"/>
    <d v="2023-02-09T00:00:00"/>
    <s v="CO37-FRANZ MERLO"/>
    <x v="12"/>
    <s v="OTROS REPUESTOS Y ACCESORIOS"/>
    <x v="3"/>
    <x v="7"/>
    <x v="33"/>
    <d v="2023-02-15T00:00:00"/>
    <m/>
    <n v="129"/>
    <s v="BIEN"/>
    <x v="36"/>
    <m/>
    <x v="16"/>
    <x v="180"/>
    <x v="46"/>
    <x v="10"/>
    <x v="0"/>
    <x v="2"/>
    <x v="1"/>
    <x v="8"/>
    <s v="28/02/2023"/>
    <x v="0"/>
    <s v="15:00"/>
    <s v="JHOVAN H. USNAYO USNAYO"/>
    <x v="0"/>
    <x v="10"/>
    <m/>
    <x v="0"/>
    <x v="0"/>
    <m/>
    <x v="0"/>
    <x v="0"/>
    <m/>
    <x v="0"/>
    <x v="0"/>
    <x v="0"/>
    <x v="0"/>
    <n v="30"/>
    <x v="0"/>
    <x v="0"/>
    <x v="0"/>
    <x v="0"/>
    <x v="1"/>
    <m/>
    <m/>
    <x v="36"/>
    <s v="EMC-PCPL-014/2023"/>
    <n v="39800"/>
    <x v="16"/>
    <x v="180"/>
    <x v="10"/>
    <n v="0"/>
    <x v="0"/>
    <n v="0"/>
    <m/>
    <m/>
    <m/>
    <x v="0"/>
    <n v="0"/>
    <n v="0"/>
    <n v="0"/>
    <n v="0"/>
    <x v="0"/>
    <m/>
    <x v="0"/>
    <x v="0"/>
    <x v="0"/>
    <x v="0"/>
    <x v="187"/>
    <x v="0"/>
    <n v="0"/>
    <n v="0"/>
    <n v="0"/>
    <n v="5527"/>
    <n v="4973"/>
    <d v="2015-10-30T00:00:00"/>
    <m/>
    <s v="NOV"/>
    <m/>
    <m/>
    <m/>
    <s v="L"/>
    <s v="NORMAL"/>
    <s v="OC"/>
    <n v="316144"/>
    <n v="1772181"/>
    <n v="2058575"/>
    <s v="15-0517-00-568965-0-E"/>
    <m/>
    <m/>
  </r>
  <r>
    <x v="0"/>
    <x v="37"/>
    <x v="0"/>
    <s v="COTIZACION"/>
    <s v="FEBRERO"/>
    <d v="2023-02-09T00:00:00"/>
    <s v="CO37-FRANZ MERLO"/>
    <x v="12"/>
    <s v="OTROS REPUESTOS Y ACCESORIOS"/>
    <x v="3"/>
    <x v="7"/>
    <x v="33"/>
    <d v="2023-02-15T00:00:00"/>
    <m/>
    <n v="129"/>
    <s v="BIEN"/>
    <x v="36"/>
    <m/>
    <x v="17"/>
    <x v="181"/>
    <x v="46"/>
    <x v="10"/>
    <x v="0"/>
    <x v="2"/>
    <x v="1"/>
    <x v="8"/>
    <s v="28/02/2023"/>
    <x v="0"/>
    <s v="15:00"/>
    <s v="JHOVAN H. USNAYO USNAYO"/>
    <x v="0"/>
    <x v="10"/>
    <m/>
    <x v="0"/>
    <x v="0"/>
    <m/>
    <x v="0"/>
    <x v="0"/>
    <m/>
    <x v="0"/>
    <x v="0"/>
    <x v="0"/>
    <x v="0"/>
    <n v="30"/>
    <x v="0"/>
    <x v="0"/>
    <x v="0"/>
    <x v="0"/>
    <x v="1"/>
    <m/>
    <m/>
    <x v="36"/>
    <s v="EMC-PCPL-014/2023"/>
    <n v="39800"/>
    <x v="17"/>
    <x v="181"/>
    <x v="10"/>
    <n v="0"/>
    <x v="0"/>
    <n v="0"/>
    <m/>
    <m/>
    <m/>
    <x v="0"/>
    <n v="0"/>
    <n v="0"/>
    <n v="0"/>
    <n v="0"/>
    <x v="0"/>
    <m/>
    <x v="0"/>
    <x v="0"/>
    <x v="0"/>
    <x v="0"/>
    <x v="188"/>
    <x v="0"/>
    <n v="0"/>
    <n v="0"/>
    <n v="0"/>
    <n v="5527"/>
    <n v="4973"/>
    <d v="2015-10-31T00:00:00"/>
    <m/>
    <s v="DIC"/>
    <m/>
    <m/>
    <m/>
    <s v="L"/>
    <s v="NORMAL"/>
    <s v="OC"/>
    <n v="316144"/>
    <n v="1772181"/>
    <n v="2058575"/>
    <s v="15-0517-00-568965-0-E"/>
    <m/>
    <m/>
  </r>
  <r>
    <x v="0"/>
    <x v="37"/>
    <x v="0"/>
    <s v="COTIZACION"/>
    <s v="FEBRERO"/>
    <d v="2023-02-09T00:00:00"/>
    <s v="CO37-FRANZ MERLO"/>
    <x v="12"/>
    <s v="OTROS REPUESTOS Y ACCESORIOS"/>
    <x v="3"/>
    <x v="7"/>
    <x v="33"/>
    <d v="2023-02-15T00:00:00"/>
    <m/>
    <n v="129"/>
    <s v="BIEN"/>
    <x v="36"/>
    <m/>
    <x v="18"/>
    <x v="182"/>
    <x v="46"/>
    <x v="10"/>
    <x v="0"/>
    <x v="2"/>
    <x v="1"/>
    <x v="8"/>
    <s v="28/02/2023"/>
    <x v="0"/>
    <s v="15:00"/>
    <s v="JHOVAN H. USNAYO USNAYO"/>
    <x v="0"/>
    <x v="10"/>
    <m/>
    <x v="0"/>
    <x v="0"/>
    <m/>
    <x v="0"/>
    <x v="0"/>
    <m/>
    <x v="0"/>
    <x v="0"/>
    <x v="0"/>
    <x v="0"/>
    <n v="30"/>
    <x v="0"/>
    <x v="0"/>
    <x v="0"/>
    <x v="0"/>
    <x v="1"/>
    <m/>
    <m/>
    <x v="36"/>
    <s v="EMC-PCPL-014/2023"/>
    <n v="39800"/>
    <x v="18"/>
    <x v="182"/>
    <x v="10"/>
    <n v="0"/>
    <x v="0"/>
    <n v="0"/>
    <m/>
    <m/>
    <m/>
    <x v="0"/>
    <n v="0"/>
    <n v="0"/>
    <n v="0"/>
    <n v="0"/>
    <x v="0"/>
    <m/>
    <x v="0"/>
    <x v="0"/>
    <x v="0"/>
    <x v="0"/>
    <x v="189"/>
    <x v="0"/>
    <n v="0"/>
    <n v="0"/>
    <n v="0"/>
    <n v="5527"/>
    <n v="4973"/>
    <d v="2015-11-01T00:00:00"/>
    <m/>
    <s v="ENE"/>
    <m/>
    <m/>
    <m/>
    <s v="L"/>
    <s v="NORMAL"/>
    <s v="OC"/>
    <n v="316144"/>
    <n v="1772181"/>
    <n v="2058575"/>
    <s v="15-0517-00-568965-0-E"/>
    <m/>
    <m/>
  </r>
  <r>
    <x v="0"/>
    <x v="37"/>
    <x v="0"/>
    <s v="COTIZACION"/>
    <s v="FEBRERO"/>
    <d v="2023-02-09T00:00:00"/>
    <s v="CO37-FRANZ MERLO"/>
    <x v="12"/>
    <s v="OTROS REPUESTOS Y ACCESORIOS"/>
    <x v="3"/>
    <x v="7"/>
    <x v="33"/>
    <d v="2023-02-15T00:00:00"/>
    <m/>
    <n v="129"/>
    <s v="BIEN"/>
    <x v="36"/>
    <m/>
    <x v="19"/>
    <x v="176"/>
    <x v="46"/>
    <x v="10"/>
    <x v="0"/>
    <x v="2"/>
    <x v="1"/>
    <x v="8"/>
    <s v="28/02/2023"/>
    <x v="0"/>
    <s v="15:00"/>
    <s v="JHOVAN H. USNAYO USNAYO"/>
    <x v="0"/>
    <x v="10"/>
    <m/>
    <x v="0"/>
    <x v="0"/>
    <m/>
    <x v="0"/>
    <x v="0"/>
    <m/>
    <x v="0"/>
    <x v="0"/>
    <x v="0"/>
    <x v="0"/>
    <n v="30"/>
    <x v="0"/>
    <x v="0"/>
    <x v="0"/>
    <x v="0"/>
    <x v="1"/>
    <m/>
    <m/>
    <x v="36"/>
    <s v="EMC-PCPL-014/2023"/>
    <n v="39800"/>
    <x v="19"/>
    <x v="176"/>
    <x v="10"/>
    <n v="0"/>
    <x v="0"/>
    <n v="0"/>
    <m/>
    <m/>
    <m/>
    <x v="0"/>
    <n v="0"/>
    <n v="0"/>
    <n v="0"/>
    <n v="0"/>
    <x v="0"/>
    <m/>
    <x v="0"/>
    <x v="0"/>
    <x v="0"/>
    <x v="0"/>
    <x v="190"/>
    <x v="0"/>
    <n v="0"/>
    <n v="0"/>
    <n v="0"/>
    <n v="5527"/>
    <n v="4973"/>
    <d v="2015-11-02T00:00:00"/>
    <m/>
    <s v="FEB"/>
    <m/>
    <m/>
    <m/>
    <s v="L"/>
    <s v="NORMAL"/>
    <s v="OC"/>
    <n v="316144"/>
    <n v="1772181"/>
    <n v="2058575"/>
    <s v="15-0517-00-568965-0-E"/>
    <m/>
    <m/>
  </r>
  <r>
    <x v="0"/>
    <x v="37"/>
    <x v="0"/>
    <s v="COTIZACION"/>
    <s v="FEBRERO"/>
    <d v="2023-02-09T00:00:00"/>
    <s v="CO37-FRANZ MERLO"/>
    <x v="12"/>
    <s v="OTROS REPUESTOS Y ACCESORIOS"/>
    <x v="3"/>
    <x v="7"/>
    <x v="33"/>
    <d v="2023-02-15T00:00:00"/>
    <m/>
    <n v="129"/>
    <s v="BIEN"/>
    <x v="36"/>
    <m/>
    <x v="20"/>
    <x v="183"/>
    <x v="46"/>
    <x v="10"/>
    <x v="0"/>
    <x v="2"/>
    <x v="1"/>
    <x v="8"/>
    <s v="28/02/2023"/>
    <x v="0"/>
    <s v="15:00"/>
    <s v="JHOVAN H. USNAYO USNAYO"/>
    <x v="0"/>
    <x v="10"/>
    <m/>
    <x v="0"/>
    <x v="0"/>
    <m/>
    <x v="0"/>
    <x v="0"/>
    <m/>
    <x v="0"/>
    <x v="0"/>
    <x v="0"/>
    <x v="0"/>
    <n v="30"/>
    <x v="0"/>
    <x v="0"/>
    <x v="0"/>
    <x v="0"/>
    <x v="1"/>
    <m/>
    <m/>
    <x v="36"/>
    <s v="EMC-PCPL-014/2023"/>
    <n v="39800"/>
    <x v="20"/>
    <x v="183"/>
    <x v="10"/>
    <n v="0"/>
    <x v="0"/>
    <n v="0"/>
    <m/>
    <m/>
    <m/>
    <x v="0"/>
    <n v="0"/>
    <n v="0"/>
    <n v="0"/>
    <n v="0"/>
    <x v="0"/>
    <m/>
    <x v="0"/>
    <x v="0"/>
    <x v="0"/>
    <x v="0"/>
    <x v="191"/>
    <x v="0"/>
    <n v="0"/>
    <n v="0"/>
    <n v="0"/>
    <n v="5527"/>
    <n v="4973"/>
    <d v="2015-11-03T00:00:00"/>
    <m/>
    <s v="MAR"/>
    <m/>
    <m/>
    <m/>
    <s v="L"/>
    <s v="NORMAL"/>
    <s v="OC"/>
    <n v="316144"/>
    <n v="1772181"/>
    <n v="2058575"/>
    <s v="15-0517-00-568965-0-E"/>
    <m/>
    <m/>
  </r>
  <r>
    <x v="0"/>
    <x v="37"/>
    <x v="0"/>
    <s v="COTIZACION"/>
    <s v="FEBRERO"/>
    <d v="2023-02-09T00:00:00"/>
    <s v="CO37-FRANZ MERLO"/>
    <x v="12"/>
    <s v="OTROS REPUESTOS Y ACCESORIOS"/>
    <x v="3"/>
    <x v="7"/>
    <x v="33"/>
    <d v="2023-02-15T00:00:00"/>
    <m/>
    <n v="129"/>
    <s v="BIEN"/>
    <x v="36"/>
    <m/>
    <x v="21"/>
    <x v="172"/>
    <x v="46"/>
    <x v="10"/>
    <x v="0"/>
    <x v="2"/>
    <x v="1"/>
    <x v="8"/>
    <s v="28/02/2023"/>
    <x v="0"/>
    <s v="15:00"/>
    <s v="JHOVAN H. USNAYO USNAYO"/>
    <x v="0"/>
    <x v="10"/>
    <m/>
    <x v="0"/>
    <x v="0"/>
    <m/>
    <x v="0"/>
    <x v="0"/>
    <m/>
    <x v="0"/>
    <x v="0"/>
    <x v="0"/>
    <x v="0"/>
    <n v="30"/>
    <x v="0"/>
    <x v="0"/>
    <x v="0"/>
    <x v="0"/>
    <x v="1"/>
    <m/>
    <m/>
    <x v="36"/>
    <s v="EMC-PCPL-014/2023"/>
    <n v="39800"/>
    <x v="21"/>
    <x v="172"/>
    <x v="10"/>
    <n v="0"/>
    <x v="0"/>
    <n v="0"/>
    <m/>
    <m/>
    <m/>
    <x v="0"/>
    <n v="0"/>
    <n v="0"/>
    <n v="0"/>
    <n v="0"/>
    <x v="0"/>
    <m/>
    <x v="0"/>
    <x v="0"/>
    <x v="0"/>
    <x v="0"/>
    <x v="192"/>
    <x v="0"/>
    <n v="0"/>
    <n v="0"/>
    <n v="0"/>
    <n v="5527"/>
    <n v="4973"/>
    <d v="2015-11-04T00:00:00"/>
    <m/>
    <s v="ABR"/>
    <m/>
    <m/>
    <m/>
    <s v="L"/>
    <s v="NORMAL"/>
    <s v="OC"/>
    <n v="316144"/>
    <n v="1772181"/>
    <n v="2058575"/>
    <s v="15-0517-00-568965-0-E"/>
    <m/>
    <m/>
  </r>
  <r>
    <x v="0"/>
    <x v="37"/>
    <x v="0"/>
    <s v="COTIZACION"/>
    <s v="FEBRERO"/>
    <d v="2023-02-09T00:00:00"/>
    <s v="CO37-FRANZ MERLO"/>
    <x v="12"/>
    <s v="OTROS REPUESTOS Y ACCESORIOS"/>
    <x v="3"/>
    <x v="7"/>
    <x v="33"/>
    <d v="2023-02-15T00:00:00"/>
    <m/>
    <n v="129"/>
    <s v="BIEN"/>
    <x v="36"/>
    <m/>
    <x v="22"/>
    <x v="173"/>
    <x v="46"/>
    <x v="10"/>
    <x v="0"/>
    <x v="2"/>
    <x v="1"/>
    <x v="8"/>
    <s v="28/02/2023"/>
    <x v="0"/>
    <s v="15:00"/>
    <s v="JHOVAN H. USNAYO USNAYO"/>
    <x v="0"/>
    <x v="10"/>
    <m/>
    <x v="0"/>
    <x v="0"/>
    <m/>
    <x v="0"/>
    <x v="0"/>
    <m/>
    <x v="0"/>
    <x v="0"/>
    <x v="0"/>
    <x v="0"/>
    <n v="30"/>
    <x v="0"/>
    <x v="0"/>
    <x v="0"/>
    <x v="0"/>
    <x v="1"/>
    <m/>
    <m/>
    <x v="36"/>
    <s v="EMC-PCPL-014/2023"/>
    <n v="39800"/>
    <x v="22"/>
    <x v="173"/>
    <x v="10"/>
    <n v="0"/>
    <x v="0"/>
    <n v="0"/>
    <m/>
    <m/>
    <m/>
    <x v="0"/>
    <n v="0"/>
    <n v="0"/>
    <n v="0"/>
    <n v="0"/>
    <x v="0"/>
    <m/>
    <x v="0"/>
    <x v="0"/>
    <x v="0"/>
    <x v="0"/>
    <x v="193"/>
    <x v="0"/>
    <n v="0"/>
    <n v="0"/>
    <n v="0"/>
    <n v="5527"/>
    <n v="4973"/>
    <d v="2015-11-05T00:00:00"/>
    <m/>
    <s v="MAY"/>
    <m/>
    <m/>
    <m/>
    <s v="L"/>
    <s v="NORMAL"/>
    <s v="OC"/>
    <n v="316144"/>
    <n v="1772181"/>
    <n v="2058575"/>
    <s v="15-0517-00-568965-0-E"/>
    <m/>
    <m/>
  </r>
  <r>
    <x v="0"/>
    <x v="37"/>
    <x v="0"/>
    <s v="COTIZACION"/>
    <s v="FEBRERO"/>
    <d v="2023-02-09T00:00:00"/>
    <s v="CO37-FRANZ MERLO"/>
    <x v="12"/>
    <s v="OTROS REPUESTOS Y ACCESORIOS"/>
    <x v="3"/>
    <x v="7"/>
    <x v="33"/>
    <d v="2023-02-15T00:00:00"/>
    <m/>
    <n v="129"/>
    <s v="BIEN"/>
    <x v="36"/>
    <m/>
    <x v="23"/>
    <x v="174"/>
    <x v="46"/>
    <x v="10"/>
    <x v="0"/>
    <x v="2"/>
    <x v="1"/>
    <x v="8"/>
    <s v="28/02/2023"/>
    <x v="0"/>
    <s v="15:00"/>
    <s v="JHOVAN H. USNAYO USNAYO"/>
    <x v="0"/>
    <x v="10"/>
    <m/>
    <x v="0"/>
    <x v="0"/>
    <m/>
    <x v="0"/>
    <x v="0"/>
    <m/>
    <x v="0"/>
    <x v="0"/>
    <x v="0"/>
    <x v="0"/>
    <n v="30"/>
    <x v="0"/>
    <x v="0"/>
    <x v="0"/>
    <x v="0"/>
    <x v="1"/>
    <m/>
    <m/>
    <x v="36"/>
    <s v="EMC-PCPL-014/2023"/>
    <n v="39800"/>
    <x v="23"/>
    <x v="174"/>
    <x v="10"/>
    <n v="0"/>
    <x v="0"/>
    <n v="0"/>
    <m/>
    <m/>
    <m/>
    <x v="0"/>
    <n v="0"/>
    <n v="0"/>
    <n v="0"/>
    <n v="0"/>
    <x v="0"/>
    <m/>
    <x v="0"/>
    <x v="0"/>
    <x v="0"/>
    <x v="0"/>
    <x v="194"/>
    <x v="0"/>
    <n v="0"/>
    <n v="0"/>
    <n v="0"/>
    <n v="5527"/>
    <n v="4973"/>
    <d v="2015-11-06T00:00:00"/>
    <m/>
    <s v="JUN"/>
    <m/>
    <m/>
    <m/>
    <s v="L"/>
    <s v="NORMAL"/>
    <s v="OC"/>
    <n v="316144"/>
    <n v="1772181"/>
    <n v="2058575"/>
    <s v="15-0517-00-568965-0-E"/>
    <m/>
    <m/>
  </r>
  <r>
    <x v="0"/>
    <x v="37"/>
    <x v="0"/>
    <s v="COTIZACION"/>
    <s v="FEBRERO"/>
    <d v="2023-02-09T00:00:00"/>
    <s v="CO37-FRANZ MERLO"/>
    <x v="12"/>
    <s v="OTROS REPUESTOS Y ACCESORIOS"/>
    <x v="3"/>
    <x v="7"/>
    <x v="33"/>
    <d v="2023-02-15T00:00:00"/>
    <m/>
    <n v="129"/>
    <s v="BIEN"/>
    <x v="36"/>
    <m/>
    <x v="24"/>
    <x v="180"/>
    <x v="46"/>
    <x v="10"/>
    <x v="0"/>
    <x v="2"/>
    <x v="1"/>
    <x v="8"/>
    <s v="28/02/2023"/>
    <x v="0"/>
    <s v="15:00"/>
    <s v="JHOVAN H. USNAYO USNAYO"/>
    <x v="0"/>
    <x v="10"/>
    <m/>
    <x v="0"/>
    <x v="0"/>
    <m/>
    <x v="0"/>
    <x v="0"/>
    <m/>
    <x v="0"/>
    <x v="0"/>
    <x v="0"/>
    <x v="0"/>
    <n v="30"/>
    <x v="0"/>
    <x v="0"/>
    <x v="0"/>
    <x v="0"/>
    <x v="1"/>
    <m/>
    <m/>
    <x v="36"/>
    <s v="EMC-PCPL-014/2023"/>
    <n v="39800"/>
    <x v="24"/>
    <x v="180"/>
    <x v="10"/>
    <n v="0"/>
    <x v="0"/>
    <n v="0"/>
    <m/>
    <m/>
    <m/>
    <x v="0"/>
    <n v="0"/>
    <n v="0"/>
    <n v="0"/>
    <n v="0"/>
    <x v="0"/>
    <m/>
    <x v="0"/>
    <x v="0"/>
    <x v="0"/>
    <x v="0"/>
    <x v="195"/>
    <x v="0"/>
    <n v="0"/>
    <n v="0"/>
    <n v="0"/>
    <n v="5527"/>
    <n v="4973"/>
    <d v="2015-11-07T00:00:00"/>
    <m/>
    <s v="JUL"/>
    <m/>
    <m/>
    <m/>
    <s v="L"/>
    <s v="NORMAL"/>
    <s v="OC"/>
    <n v="316144"/>
    <n v="1772181"/>
    <n v="2058575"/>
    <s v="15-0517-00-568965-0-E"/>
    <m/>
    <m/>
  </r>
  <r>
    <x v="0"/>
    <x v="37"/>
    <x v="0"/>
    <s v="COTIZACION"/>
    <s v="FEBRERO"/>
    <d v="2023-02-09T00:00:00"/>
    <s v="CO37-FRANZ MERLO"/>
    <x v="12"/>
    <s v="OTROS REPUESTOS Y ACCESORIOS"/>
    <x v="3"/>
    <x v="7"/>
    <x v="33"/>
    <d v="2023-02-15T00:00:00"/>
    <m/>
    <n v="129"/>
    <s v="BIEN"/>
    <x v="36"/>
    <m/>
    <x v="25"/>
    <x v="184"/>
    <x v="46"/>
    <x v="10"/>
    <x v="0"/>
    <x v="2"/>
    <x v="1"/>
    <x v="8"/>
    <s v="28/02/2023"/>
    <x v="0"/>
    <s v="15:00"/>
    <s v="JHOVAN H. USNAYO USNAYO"/>
    <x v="0"/>
    <x v="10"/>
    <m/>
    <x v="0"/>
    <x v="0"/>
    <m/>
    <x v="0"/>
    <x v="0"/>
    <m/>
    <x v="0"/>
    <x v="0"/>
    <x v="0"/>
    <x v="0"/>
    <n v="30"/>
    <x v="0"/>
    <x v="0"/>
    <x v="0"/>
    <x v="0"/>
    <x v="1"/>
    <m/>
    <m/>
    <x v="36"/>
    <s v="EMC-PCPL-014/2023"/>
    <n v="39800"/>
    <x v="25"/>
    <x v="184"/>
    <x v="10"/>
    <n v="0"/>
    <x v="0"/>
    <n v="0"/>
    <m/>
    <m/>
    <m/>
    <x v="0"/>
    <n v="0"/>
    <n v="0"/>
    <n v="0"/>
    <n v="0"/>
    <x v="0"/>
    <m/>
    <x v="0"/>
    <x v="0"/>
    <x v="0"/>
    <x v="0"/>
    <x v="196"/>
    <x v="0"/>
    <n v="0"/>
    <n v="0"/>
    <n v="0"/>
    <n v="5527"/>
    <n v="4973"/>
    <d v="2015-11-08T00:00:00"/>
    <m/>
    <s v="AGO"/>
    <m/>
    <m/>
    <m/>
    <s v="L"/>
    <s v="NORMAL"/>
    <s v="OC"/>
    <n v="316144"/>
    <n v="1772181"/>
    <n v="2058575"/>
    <s v="15-0517-00-568965-0-E"/>
    <m/>
    <m/>
  </r>
  <r>
    <x v="0"/>
    <x v="37"/>
    <x v="0"/>
    <s v="COTIZACION"/>
    <s v="FEBRERO"/>
    <d v="2023-02-09T00:00:00"/>
    <s v="CO37-FRANZ MERLO"/>
    <x v="12"/>
    <s v="OTROS REPUESTOS Y ACCESORIOS"/>
    <x v="3"/>
    <x v="7"/>
    <x v="33"/>
    <d v="2023-02-15T00:00:00"/>
    <m/>
    <n v="129"/>
    <s v="BIEN"/>
    <x v="36"/>
    <m/>
    <x v="26"/>
    <x v="185"/>
    <x v="46"/>
    <x v="10"/>
    <x v="0"/>
    <x v="2"/>
    <x v="1"/>
    <x v="8"/>
    <s v="28/02/2023"/>
    <x v="0"/>
    <s v="15:00"/>
    <s v="JHOVAN H. USNAYO USNAYO"/>
    <x v="0"/>
    <x v="10"/>
    <m/>
    <x v="0"/>
    <x v="0"/>
    <m/>
    <x v="0"/>
    <x v="0"/>
    <m/>
    <x v="0"/>
    <x v="0"/>
    <x v="0"/>
    <x v="0"/>
    <n v="30"/>
    <x v="0"/>
    <x v="0"/>
    <x v="0"/>
    <x v="0"/>
    <x v="1"/>
    <m/>
    <m/>
    <x v="36"/>
    <s v="EMC-PCPL-014/2023"/>
    <n v="39800"/>
    <x v="26"/>
    <x v="185"/>
    <x v="10"/>
    <n v="0"/>
    <x v="0"/>
    <n v="0"/>
    <m/>
    <m/>
    <m/>
    <x v="0"/>
    <n v="0"/>
    <n v="0"/>
    <n v="0"/>
    <n v="0"/>
    <x v="0"/>
    <m/>
    <x v="0"/>
    <x v="0"/>
    <x v="0"/>
    <x v="0"/>
    <x v="197"/>
    <x v="0"/>
    <n v="0"/>
    <n v="0"/>
    <n v="0"/>
    <n v="5527"/>
    <n v="4973"/>
    <d v="2015-11-09T00:00:00"/>
    <m/>
    <s v="SEP"/>
    <m/>
    <m/>
    <m/>
    <s v="L"/>
    <s v="NORMAL"/>
    <s v="OC"/>
    <n v="316144"/>
    <n v="1772181"/>
    <n v="2058575"/>
    <s v="15-0517-00-568965-0-E"/>
    <m/>
    <m/>
  </r>
  <r>
    <x v="0"/>
    <x v="37"/>
    <x v="0"/>
    <s v="COTIZACION"/>
    <s v="FEBRERO"/>
    <d v="2023-02-09T00:00:00"/>
    <s v="CO37-FRANZ MERLO"/>
    <x v="12"/>
    <s v="OTROS REPUESTOS Y ACCESORIOS"/>
    <x v="3"/>
    <x v="7"/>
    <x v="33"/>
    <d v="2023-02-15T00:00:00"/>
    <m/>
    <n v="129"/>
    <s v="BIEN"/>
    <x v="36"/>
    <m/>
    <x v="27"/>
    <x v="176"/>
    <x v="46"/>
    <x v="10"/>
    <x v="0"/>
    <x v="2"/>
    <x v="1"/>
    <x v="8"/>
    <s v="28/02/2023"/>
    <x v="0"/>
    <s v="15:00"/>
    <s v="JHOVAN H. USNAYO USNAYO"/>
    <x v="0"/>
    <x v="10"/>
    <m/>
    <x v="0"/>
    <x v="0"/>
    <m/>
    <x v="0"/>
    <x v="0"/>
    <m/>
    <x v="0"/>
    <x v="0"/>
    <x v="0"/>
    <x v="0"/>
    <n v="30"/>
    <x v="0"/>
    <x v="0"/>
    <x v="0"/>
    <x v="0"/>
    <x v="1"/>
    <m/>
    <m/>
    <x v="36"/>
    <s v="EMC-PCPL-014/2023"/>
    <n v="39800"/>
    <x v="27"/>
    <x v="176"/>
    <x v="10"/>
    <n v="0"/>
    <x v="0"/>
    <n v="0"/>
    <m/>
    <m/>
    <m/>
    <x v="0"/>
    <n v="0"/>
    <n v="0"/>
    <n v="0"/>
    <n v="0"/>
    <x v="0"/>
    <m/>
    <x v="0"/>
    <x v="0"/>
    <x v="0"/>
    <x v="0"/>
    <x v="198"/>
    <x v="0"/>
    <n v="0"/>
    <n v="0"/>
    <n v="0"/>
    <n v="5527"/>
    <n v="4973"/>
    <d v="2015-11-10T00:00:00"/>
    <m/>
    <s v="OCT"/>
    <m/>
    <m/>
    <m/>
    <s v="L"/>
    <s v="NORMAL"/>
    <s v="OC"/>
    <n v="316144"/>
    <n v="1772181"/>
    <n v="2058575"/>
    <s v="15-0517-00-568965-0-E"/>
    <m/>
    <m/>
  </r>
  <r>
    <x v="0"/>
    <x v="37"/>
    <x v="0"/>
    <s v="COTIZACION"/>
    <s v="FEBRERO"/>
    <d v="2023-02-09T00:00:00"/>
    <s v="CO37-FRANZ MERLO"/>
    <x v="12"/>
    <s v="OTROS REPUESTOS Y ACCESORIOS"/>
    <x v="3"/>
    <x v="7"/>
    <x v="33"/>
    <d v="2023-02-15T00:00:00"/>
    <m/>
    <n v="129"/>
    <s v="BIEN"/>
    <x v="36"/>
    <m/>
    <x v="28"/>
    <x v="186"/>
    <x v="46"/>
    <x v="10"/>
    <x v="0"/>
    <x v="2"/>
    <x v="1"/>
    <x v="8"/>
    <s v="28/02/2023"/>
    <x v="0"/>
    <s v="15:00"/>
    <s v="JHOVAN H. USNAYO USNAYO"/>
    <x v="0"/>
    <x v="10"/>
    <m/>
    <x v="0"/>
    <x v="0"/>
    <m/>
    <x v="0"/>
    <x v="0"/>
    <m/>
    <x v="0"/>
    <x v="0"/>
    <x v="0"/>
    <x v="0"/>
    <n v="30"/>
    <x v="0"/>
    <x v="0"/>
    <x v="0"/>
    <x v="0"/>
    <x v="1"/>
    <m/>
    <m/>
    <x v="36"/>
    <s v="EMC-PCPL-014/2023"/>
    <n v="39800"/>
    <x v="28"/>
    <x v="186"/>
    <x v="10"/>
    <n v="0"/>
    <x v="0"/>
    <n v="0"/>
    <m/>
    <m/>
    <m/>
    <x v="0"/>
    <n v="0"/>
    <n v="0"/>
    <n v="0"/>
    <n v="0"/>
    <x v="0"/>
    <m/>
    <x v="0"/>
    <x v="0"/>
    <x v="0"/>
    <x v="0"/>
    <x v="199"/>
    <x v="0"/>
    <n v="0"/>
    <n v="0"/>
    <n v="0"/>
    <n v="5527"/>
    <n v="4973"/>
    <d v="2015-11-11T00:00:00"/>
    <m/>
    <s v="NOV"/>
    <m/>
    <m/>
    <m/>
    <s v="L"/>
    <s v="NORMAL"/>
    <s v="OC"/>
    <n v="316144"/>
    <n v="1772181"/>
    <n v="2058575"/>
    <s v="15-0517-00-568965-0-E"/>
    <m/>
    <m/>
  </r>
  <r>
    <x v="0"/>
    <x v="37"/>
    <x v="0"/>
    <s v="COTIZACION"/>
    <s v="FEBRERO"/>
    <d v="2023-02-09T00:00:00"/>
    <s v="CO37-FRANZ MERLO"/>
    <x v="12"/>
    <s v="OTROS REPUESTOS Y ACCESORIOS"/>
    <x v="3"/>
    <x v="7"/>
    <x v="33"/>
    <d v="2023-02-15T00:00:00"/>
    <m/>
    <n v="129"/>
    <s v="BIEN"/>
    <x v="36"/>
    <m/>
    <x v="29"/>
    <x v="172"/>
    <x v="46"/>
    <x v="10"/>
    <x v="0"/>
    <x v="2"/>
    <x v="1"/>
    <x v="8"/>
    <s v="28/02/2023"/>
    <x v="0"/>
    <s v="15:00"/>
    <s v="JHOVAN H. USNAYO USNAYO"/>
    <x v="0"/>
    <x v="10"/>
    <m/>
    <x v="0"/>
    <x v="0"/>
    <m/>
    <x v="0"/>
    <x v="0"/>
    <m/>
    <x v="0"/>
    <x v="0"/>
    <x v="0"/>
    <x v="0"/>
    <n v="30"/>
    <x v="0"/>
    <x v="0"/>
    <x v="0"/>
    <x v="0"/>
    <x v="1"/>
    <m/>
    <m/>
    <x v="36"/>
    <s v="EMC-PCPL-014/2023"/>
    <n v="39800"/>
    <x v="29"/>
    <x v="172"/>
    <x v="10"/>
    <n v="0"/>
    <x v="0"/>
    <n v="0"/>
    <m/>
    <m/>
    <m/>
    <x v="0"/>
    <n v="0"/>
    <n v="0"/>
    <n v="0"/>
    <n v="0"/>
    <x v="0"/>
    <m/>
    <x v="0"/>
    <x v="0"/>
    <x v="0"/>
    <x v="0"/>
    <x v="200"/>
    <x v="0"/>
    <n v="0"/>
    <n v="0"/>
    <n v="0"/>
    <n v="5527"/>
    <n v="4973"/>
    <d v="2015-11-12T00:00:00"/>
    <m/>
    <s v="DIC"/>
    <m/>
    <m/>
    <m/>
    <s v="L"/>
    <s v="NORMAL"/>
    <s v="OC"/>
    <n v="316144"/>
    <n v="1772181"/>
    <n v="2058575"/>
    <s v="15-0517-00-568965-0-E"/>
    <m/>
    <m/>
  </r>
  <r>
    <x v="0"/>
    <x v="37"/>
    <x v="0"/>
    <s v="COTIZACION"/>
    <s v="FEBRERO"/>
    <d v="2023-02-09T00:00:00"/>
    <s v="CO37-FRANZ MERLO"/>
    <x v="12"/>
    <s v="OTROS REPUESTOS Y ACCESORIOS"/>
    <x v="3"/>
    <x v="7"/>
    <x v="33"/>
    <d v="2023-02-15T00:00:00"/>
    <m/>
    <n v="129"/>
    <s v="BIEN"/>
    <x v="36"/>
    <m/>
    <x v="30"/>
    <x v="173"/>
    <x v="46"/>
    <x v="10"/>
    <x v="0"/>
    <x v="2"/>
    <x v="1"/>
    <x v="8"/>
    <s v="28/02/2023"/>
    <x v="0"/>
    <s v="15:00"/>
    <s v="JHOVAN H. USNAYO USNAYO"/>
    <x v="0"/>
    <x v="10"/>
    <m/>
    <x v="0"/>
    <x v="0"/>
    <m/>
    <x v="0"/>
    <x v="0"/>
    <m/>
    <x v="0"/>
    <x v="0"/>
    <x v="0"/>
    <x v="0"/>
    <n v="30"/>
    <x v="0"/>
    <x v="0"/>
    <x v="0"/>
    <x v="0"/>
    <x v="1"/>
    <m/>
    <m/>
    <x v="36"/>
    <s v="EMC-PCPL-014/2023"/>
    <n v="39800"/>
    <x v="30"/>
    <x v="173"/>
    <x v="10"/>
    <n v="0"/>
    <x v="0"/>
    <n v="0"/>
    <m/>
    <m/>
    <m/>
    <x v="0"/>
    <n v="0"/>
    <n v="0"/>
    <n v="0"/>
    <n v="0"/>
    <x v="0"/>
    <m/>
    <x v="0"/>
    <x v="0"/>
    <x v="0"/>
    <x v="0"/>
    <x v="201"/>
    <x v="0"/>
    <n v="0"/>
    <n v="0"/>
    <n v="0"/>
    <n v="5527"/>
    <n v="4973"/>
    <d v="2015-11-13T00:00:00"/>
    <m/>
    <s v="ENE"/>
    <m/>
    <m/>
    <m/>
    <s v="L"/>
    <s v="NORMAL"/>
    <s v="OC"/>
    <n v="316144"/>
    <n v="1772181"/>
    <n v="2058575"/>
    <s v="15-0517-00-568965-0-E"/>
    <m/>
    <m/>
  </r>
  <r>
    <x v="0"/>
    <x v="37"/>
    <x v="0"/>
    <s v="COTIZACION"/>
    <s v="FEBRERO"/>
    <d v="2023-02-09T00:00:00"/>
    <s v="CO37-FRANZ MERLO"/>
    <x v="12"/>
    <s v="OTROS REPUESTOS Y ACCESORIOS"/>
    <x v="3"/>
    <x v="7"/>
    <x v="33"/>
    <d v="2023-02-15T00:00:00"/>
    <m/>
    <n v="129"/>
    <s v="BIEN"/>
    <x v="36"/>
    <m/>
    <x v="31"/>
    <x v="174"/>
    <x v="46"/>
    <x v="10"/>
    <x v="0"/>
    <x v="2"/>
    <x v="1"/>
    <x v="8"/>
    <s v="28/02/2023"/>
    <x v="0"/>
    <s v="15:00"/>
    <s v="JHOVAN H. USNAYO USNAYO"/>
    <x v="0"/>
    <x v="10"/>
    <m/>
    <x v="0"/>
    <x v="0"/>
    <m/>
    <x v="0"/>
    <x v="0"/>
    <m/>
    <x v="0"/>
    <x v="0"/>
    <x v="0"/>
    <x v="0"/>
    <n v="30"/>
    <x v="0"/>
    <x v="0"/>
    <x v="0"/>
    <x v="0"/>
    <x v="1"/>
    <m/>
    <m/>
    <x v="36"/>
    <s v="EMC-PCPL-014/2023"/>
    <n v="39800"/>
    <x v="31"/>
    <x v="174"/>
    <x v="10"/>
    <n v="0"/>
    <x v="0"/>
    <n v="0"/>
    <m/>
    <m/>
    <m/>
    <x v="0"/>
    <n v="0"/>
    <n v="0"/>
    <n v="0"/>
    <n v="0"/>
    <x v="0"/>
    <m/>
    <x v="0"/>
    <x v="0"/>
    <x v="0"/>
    <x v="0"/>
    <x v="202"/>
    <x v="0"/>
    <n v="0"/>
    <n v="0"/>
    <n v="0"/>
    <n v="5527"/>
    <n v="4973"/>
    <d v="2015-11-14T00:00:00"/>
    <m/>
    <s v="FEB"/>
    <m/>
    <m/>
    <m/>
    <s v="L"/>
    <s v="NORMAL"/>
    <s v="OC"/>
    <n v="316144"/>
    <n v="1772181"/>
    <n v="2058575"/>
    <s v="15-0517-00-568965-0-E"/>
    <m/>
    <m/>
  </r>
  <r>
    <x v="0"/>
    <x v="37"/>
    <x v="0"/>
    <s v="COTIZACION"/>
    <s v="FEBRERO"/>
    <d v="2023-02-09T00:00:00"/>
    <s v="CO37-FRANZ MERLO"/>
    <x v="12"/>
    <s v="OTROS REPUESTOS Y ACCESORIOS"/>
    <x v="3"/>
    <x v="7"/>
    <x v="33"/>
    <d v="2023-02-15T00:00:00"/>
    <m/>
    <n v="129"/>
    <s v="BIEN"/>
    <x v="36"/>
    <m/>
    <x v="32"/>
    <x v="180"/>
    <x v="46"/>
    <x v="10"/>
    <x v="0"/>
    <x v="2"/>
    <x v="1"/>
    <x v="8"/>
    <s v="28/02/2023"/>
    <x v="0"/>
    <s v="15:00"/>
    <s v="JHOVAN H. USNAYO USNAYO"/>
    <x v="0"/>
    <x v="10"/>
    <m/>
    <x v="0"/>
    <x v="0"/>
    <m/>
    <x v="0"/>
    <x v="0"/>
    <m/>
    <x v="0"/>
    <x v="0"/>
    <x v="0"/>
    <x v="0"/>
    <n v="30"/>
    <x v="0"/>
    <x v="0"/>
    <x v="0"/>
    <x v="0"/>
    <x v="1"/>
    <m/>
    <m/>
    <x v="36"/>
    <s v="EMC-PCPL-014/2023"/>
    <n v="39800"/>
    <x v="32"/>
    <x v="180"/>
    <x v="10"/>
    <n v="0"/>
    <x v="0"/>
    <n v="0"/>
    <m/>
    <m/>
    <m/>
    <x v="0"/>
    <n v="0"/>
    <n v="0"/>
    <n v="0"/>
    <n v="0"/>
    <x v="0"/>
    <m/>
    <x v="0"/>
    <x v="0"/>
    <x v="0"/>
    <x v="0"/>
    <x v="203"/>
    <x v="0"/>
    <n v="0"/>
    <n v="0"/>
    <n v="0"/>
    <n v="5527"/>
    <n v="4973"/>
    <d v="2015-11-15T00:00:00"/>
    <m/>
    <s v="MAR"/>
    <m/>
    <m/>
    <m/>
    <s v="L"/>
    <s v="NORMAL"/>
    <s v="OC"/>
    <n v="316144"/>
    <n v="1772181"/>
    <n v="2058575"/>
    <s v="15-0517-00-568965-0-E"/>
    <m/>
    <m/>
  </r>
  <r>
    <x v="0"/>
    <x v="37"/>
    <x v="0"/>
    <s v="COTIZACION"/>
    <s v="FEBRERO"/>
    <d v="2023-02-09T00:00:00"/>
    <s v="CO37-FRANZ MERLO"/>
    <x v="12"/>
    <s v="OTROS REPUESTOS Y ACCESORIOS"/>
    <x v="3"/>
    <x v="7"/>
    <x v="33"/>
    <d v="2023-02-15T00:00:00"/>
    <m/>
    <n v="129"/>
    <s v="BIEN"/>
    <x v="36"/>
    <m/>
    <x v="33"/>
    <x v="184"/>
    <x v="46"/>
    <x v="10"/>
    <x v="0"/>
    <x v="2"/>
    <x v="1"/>
    <x v="8"/>
    <s v="28/02/2023"/>
    <x v="0"/>
    <s v="15:00"/>
    <s v="JHOVAN H. USNAYO USNAYO"/>
    <x v="0"/>
    <x v="10"/>
    <m/>
    <x v="0"/>
    <x v="0"/>
    <m/>
    <x v="0"/>
    <x v="0"/>
    <m/>
    <x v="0"/>
    <x v="0"/>
    <x v="0"/>
    <x v="0"/>
    <n v="30"/>
    <x v="0"/>
    <x v="0"/>
    <x v="0"/>
    <x v="0"/>
    <x v="1"/>
    <m/>
    <m/>
    <x v="36"/>
    <s v="EMC-PCPL-014/2023"/>
    <n v="39800"/>
    <x v="33"/>
    <x v="184"/>
    <x v="10"/>
    <n v="0"/>
    <x v="0"/>
    <n v="0"/>
    <m/>
    <m/>
    <m/>
    <x v="0"/>
    <n v="0"/>
    <n v="0"/>
    <n v="0"/>
    <n v="0"/>
    <x v="0"/>
    <m/>
    <x v="0"/>
    <x v="0"/>
    <x v="0"/>
    <x v="0"/>
    <x v="204"/>
    <x v="0"/>
    <n v="0"/>
    <n v="0"/>
    <n v="0"/>
    <n v="5527"/>
    <n v="4973"/>
    <d v="2015-11-16T00:00:00"/>
    <m/>
    <s v="ABR"/>
    <m/>
    <m/>
    <m/>
    <s v="L"/>
    <s v="NORMAL"/>
    <s v="OC"/>
    <n v="316144"/>
    <n v="1772181"/>
    <n v="2058575"/>
    <s v="15-0517-00-568965-0-E"/>
    <m/>
    <m/>
  </r>
  <r>
    <x v="0"/>
    <x v="37"/>
    <x v="0"/>
    <s v="COTIZACION"/>
    <s v="FEBRERO"/>
    <d v="2023-02-09T00:00:00"/>
    <s v="CO37-FRANZ MERLO"/>
    <x v="12"/>
    <s v="OTROS REPUESTOS Y ACCESORIOS"/>
    <x v="3"/>
    <x v="7"/>
    <x v="33"/>
    <d v="2023-02-15T00:00:00"/>
    <m/>
    <n v="129"/>
    <s v="BIEN"/>
    <x v="36"/>
    <m/>
    <x v="34"/>
    <x v="185"/>
    <x v="46"/>
    <x v="10"/>
    <x v="0"/>
    <x v="2"/>
    <x v="1"/>
    <x v="8"/>
    <s v="28/02/2023"/>
    <x v="0"/>
    <s v="15:00"/>
    <s v="JHOVAN H. USNAYO USNAYO"/>
    <x v="0"/>
    <x v="10"/>
    <m/>
    <x v="0"/>
    <x v="0"/>
    <m/>
    <x v="0"/>
    <x v="0"/>
    <m/>
    <x v="0"/>
    <x v="0"/>
    <x v="0"/>
    <x v="0"/>
    <n v="30"/>
    <x v="0"/>
    <x v="0"/>
    <x v="0"/>
    <x v="0"/>
    <x v="1"/>
    <m/>
    <m/>
    <x v="36"/>
    <s v="EMC-PCPL-014/2023"/>
    <n v="39800"/>
    <x v="34"/>
    <x v="185"/>
    <x v="10"/>
    <n v="0"/>
    <x v="0"/>
    <n v="0"/>
    <m/>
    <m/>
    <m/>
    <x v="0"/>
    <n v="0"/>
    <n v="0"/>
    <n v="0"/>
    <n v="0"/>
    <x v="0"/>
    <m/>
    <x v="0"/>
    <x v="0"/>
    <x v="0"/>
    <x v="0"/>
    <x v="205"/>
    <x v="0"/>
    <n v="0"/>
    <n v="0"/>
    <n v="0"/>
    <n v="5527"/>
    <n v="4973"/>
    <d v="2015-11-17T00:00:00"/>
    <m/>
    <s v="MAY"/>
    <m/>
    <m/>
    <m/>
    <s v="L"/>
    <s v="NORMAL"/>
    <s v="OC"/>
    <n v="316144"/>
    <n v="1772181"/>
    <n v="2058575"/>
    <s v="15-0517-00-568965-0-E"/>
    <m/>
    <m/>
  </r>
  <r>
    <x v="0"/>
    <x v="37"/>
    <x v="0"/>
    <s v="COTIZACION"/>
    <s v="FEBRERO"/>
    <d v="2023-02-09T00:00:00"/>
    <s v="CO37-FRANZ MERLO"/>
    <x v="12"/>
    <s v="OTROS REPUESTOS Y ACCESORIOS"/>
    <x v="3"/>
    <x v="7"/>
    <x v="33"/>
    <d v="2023-02-15T00:00:00"/>
    <m/>
    <n v="129"/>
    <s v="BIEN"/>
    <x v="36"/>
    <m/>
    <x v="35"/>
    <x v="176"/>
    <x v="46"/>
    <x v="10"/>
    <x v="0"/>
    <x v="2"/>
    <x v="1"/>
    <x v="8"/>
    <s v="28/02/2023"/>
    <x v="0"/>
    <s v="15:00"/>
    <s v="JHOVAN H. USNAYO USNAYO"/>
    <x v="0"/>
    <x v="10"/>
    <m/>
    <x v="0"/>
    <x v="0"/>
    <m/>
    <x v="0"/>
    <x v="0"/>
    <m/>
    <x v="0"/>
    <x v="0"/>
    <x v="0"/>
    <x v="0"/>
    <n v="30"/>
    <x v="0"/>
    <x v="0"/>
    <x v="0"/>
    <x v="0"/>
    <x v="1"/>
    <m/>
    <m/>
    <x v="36"/>
    <s v="EMC-PCPL-014/2023"/>
    <n v="39800"/>
    <x v="35"/>
    <x v="176"/>
    <x v="10"/>
    <n v="0"/>
    <x v="0"/>
    <n v="0"/>
    <m/>
    <m/>
    <m/>
    <x v="0"/>
    <n v="0"/>
    <n v="0"/>
    <n v="0"/>
    <n v="0"/>
    <x v="0"/>
    <m/>
    <x v="0"/>
    <x v="0"/>
    <x v="0"/>
    <x v="0"/>
    <x v="206"/>
    <x v="0"/>
    <n v="0"/>
    <n v="0"/>
    <n v="0"/>
    <n v="5527"/>
    <n v="4973"/>
    <d v="2015-11-18T00:00:00"/>
    <m/>
    <s v="JUN"/>
    <m/>
    <m/>
    <m/>
    <s v="L"/>
    <s v="NORMAL"/>
    <s v="OC"/>
    <n v="316144"/>
    <n v="1772181"/>
    <n v="2058575"/>
    <s v="15-0517-00-568965-0-E"/>
    <m/>
    <m/>
  </r>
  <r>
    <x v="0"/>
    <x v="37"/>
    <x v="0"/>
    <s v="COTIZACION"/>
    <s v="FEBRERO"/>
    <d v="2023-02-09T00:00:00"/>
    <s v="CO37-FRANZ MERLO"/>
    <x v="12"/>
    <s v="OTROS REPUESTOS Y ACCESORIOS"/>
    <x v="3"/>
    <x v="7"/>
    <x v="33"/>
    <d v="2023-02-15T00:00:00"/>
    <m/>
    <n v="129"/>
    <s v="BIEN"/>
    <x v="36"/>
    <m/>
    <x v="36"/>
    <x v="187"/>
    <x v="46"/>
    <x v="10"/>
    <x v="0"/>
    <x v="2"/>
    <x v="1"/>
    <x v="8"/>
    <s v="28/02/2023"/>
    <x v="0"/>
    <s v="15:00"/>
    <s v="JHOVAN H. USNAYO USNAYO"/>
    <x v="0"/>
    <x v="10"/>
    <m/>
    <x v="0"/>
    <x v="0"/>
    <m/>
    <x v="0"/>
    <x v="0"/>
    <m/>
    <x v="0"/>
    <x v="0"/>
    <x v="0"/>
    <x v="0"/>
    <n v="30"/>
    <x v="0"/>
    <x v="0"/>
    <x v="0"/>
    <x v="0"/>
    <x v="1"/>
    <m/>
    <m/>
    <x v="36"/>
    <s v="EMC-PCPL-014/2023"/>
    <n v="39800"/>
    <x v="36"/>
    <x v="187"/>
    <x v="10"/>
    <n v="0"/>
    <x v="0"/>
    <n v="0"/>
    <m/>
    <m/>
    <m/>
    <x v="0"/>
    <n v="0"/>
    <n v="0"/>
    <n v="0"/>
    <n v="0"/>
    <x v="0"/>
    <m/>
    <x v="0"/>
    <x v="0"/>
    <x v="0"/>
    <x v="0"/>
    <x v="207"/>
    <x v="0"/>
    <n v="0"/>
    <n v="0"/>
    <n v="0"/>
    <n v="5527"/>
    <n v="4973"/>
    <d v="2015-11-19T00:00:00"/>
    <m/>
    <s v="JUL"/>
    <m/>
    <m/>
    <m/>
    <s v="L"/>
    <s v="NORMAL"/>
    <s v="OC"/>
    <n v="316144"/>
    <n v="1772181"/>
    <n v="2058575"/>
    <s v="15-0517-00-568965-0-E"/>
    <m/>
    <m/>
  </r>
  <r>
    <x v="0"/>
    <x v="37"/>
    <x v="0"/>
    <s v="COTIZACION"/>
    <s v="FEBRERO"/>
    <d v="2023-02-09T00:00:00"/>
    <s v="CO37-FRANZ MERLO"/>
    <x v="12"/>
    <s v="OTROS REPUESTOS Y ACCESORIOS"/>
    <x v="3"/>
    <x v="7"/>
    <x v="33"/>
    <d v="2023-02-15T00:00:00"/>
    <m/>
    <n v="129"/>
    <s v="BIEN"/>
    <x v="36"/>
    <m/>
    <x v="37"/>
    <x v="172"/>
    <x v="46"/>
    <x v="10"/>
    <x v="0"/>
    <x v="2"/>
    <x v="1"/>
    <x v="8"/>
    <s v="28/02/2023"/>
    <x v="0"/>
    <s v="15:00"/>
    <s v="JHOVAN H. USNAYO USNAYO"/>
    <x v="0"/>
    <x v="10"/>
    <m/>
    <x v="0"/>
    <x v="0"/>
    <m/>
    <x v="0"/>
    <x v="0"/>
    <m/>
    <x v="0"/>
    <x v="0"/>
    <x v="0"/>
    <x v="0"/>
    <n v="30"/>
    <x v="0"/>
    <x v="0"/>
    <x v="0"/>
    <x v="0"/>
    <x v="1"/>
    <m/>
    <m/>
    <x v="36"/>
    <s v="EMC-PCPL-014/2023"/>
    <n v="39800"/>
    <x v="37"/>
    <x v="172"/>
    <x v="10"/>
    <n v="0"/>
    <x v="0"/>
    <n v="0"/>
    <m/>
    <m/>
    <m/>
    <x v="0"/>
    <n v="0"/>
    <n v="0"/>
    <n v="0"/>
    <n v="0"/>
    <x v="0"/>
    <m/>
    <x v="0"/>
    <x v="0"/>
    <x v="0"/>
    <x v="0"/>
    <x v="208"/>
    <x v="0"/>
    <n v="0"/>
    <n v="0"/>
    <n v="0"/>
    <n v="5527"/>
    <n v="4973"/>
    <d v="2015-11-20T00:00:00"/>
    <m/>
    <s v="AGO"/>
    <m/>
    <m/>
    <m/>
    <s v="L"/>
    <s v="NORMAL"/>
    <s v="OC"/>
    <n v="316144"/>
    <n v="1772181"/>
    <n v="2058575"/>
    <s v="15-0517-00-568965-0-E"/>
    <m/>
    <m/>
  </r>
  <r>
    <x v="0"/>
    <x v="37"/>
    <x v="0"/>
    <s v="COTIZACION"/>
    <s v="FEBRERO"/>
    <d v="2023-02-09T00:00:00"/>
    <s v="CO37-FRANZ MERLO"/>
    <x v="12"/>
    <s v="OTROS REPUESTOS Y ACCESORIOS"/>
    <x v="3"/>
    <x v="7"/>
    <x v="33"/>
    <d v="2023-02-15T00:00:00"/>
    <m/>
    <n v="129"/>
    <s v="BIEN"/>
    <x v="36"/>
    <m/>
    <x v="38"/>
    <x v="173"/>
    <x v="46"/>
    <x v="10"/>
    <x v="0"/>
    <x v="2"/>
    <x v="1"/>
    <x v="8"/>
    <s v="28/02/2023"/>
    <x v="0"/>
    <s v="15:00"/>
    <s v="JHOVAN H. USNAYO USNAYO"/>
    <x v="0"/>
    <x v="10"/>
    <m/>
    <x v="0"/>
    <x v="0"/>
    <m/>
    <x v="0"/>
    <x v="0"/>
    <m/>
    <x v="0"/>
    <x v="0"/>
    <x v="0"/>
    <x v="0"/>
    <n v="30"/>
    <x v="0"/>
    <x v="0"/>
    <x v="0"/>
    <x v="0"/>
    <x v="1"/>
    <m/>
    <m/>
    <x v="36"/>
    <s v="EMC-PCPL-014/2023"/>
    <n v="39800"/>
    <x v="38"/>
    <x v="173"/>
    <x v="10"/>
    <n v="0"/>
    <x v="0"/>
    <n v="0"/>
    <m/>
    <m/>
    <m/>
    <x v="0"/>
    <n v="0"/>
    <n v="0"/>
    <n v="0"/>
    <n v="0"/>
    <x v="0"/>
    <m/>
    <x v="0"/>
    <x v="0"/>
    <x v="0"/>
    <x v="0"/>
    <x v="209"/>
    <x v="0"/>
    <n v="0"/>
    <n v="0"/>
    <n v="0"/>
    <n v="5527"/>
    <n v="4973"/>
    <d v="2015-11-21T00:00:00"/>
    <m/>
    <s v="SEP"/>
    <m/>
    <m/>
    <m/>
    <s v="L"/>
    <s v="NORMAL"/>
    <s v="OC"/>
    <n v="316144"/>
    <n v="1772181"/>
    <n v="2058575"/>
    <s v="15-0517-00-568965-0-E"/>
    <m/>
    <m/>
  </r>
  <r>
    <x v="0"/>
    <x v="37"/>
    <x v="0"/>
    <s v="COTIZACION"/>
    <s v="FEBRERO"/>
    <d v="2023-02-09T00:00:00"/>
    <s v="CO37-FRANZ MERLO"/>
    <x v="12"/>
    <s v="OTROS REPUESTOS Y ACCESORIOS"/>
    <x v="3"/>
    <x v="7"/>
    <x v="33"/>
    <d v="2023-02-15T00:00:00"/>
    <m/>
    <n v="129"/>
    <s v="BIEN"/>
    <x v="36"/>
    <m/>
    <x v="39"/>
    <x v="174"/>
    <x v="46"/>
    <x v="10"/>
    <x v="0"/>
    <x v="2"/>
    <x v="1"/>
    <x v="8"/>
    <s v="28/02/2023"/>
    <x v="0"/>
    <s v="15:00"/>
    <s v="JHOVAN H. USNAYO USNAYO"/>
    <x v="0"/>
    <x v="10"/>
    <m/>
    <x v="0"/>
    <x v="0"/>
    <m/>
    <x v="0"/>
    <x v="0"/>
    <m/>
    <x v="0"/>
    <x v="0"/>
    <x v="0"/>
    <x v="0"/>
    <n v="30"/>
    <x v="0"/>
    <x v="0"/>
    <x v="0"/>
    <x v="0"/>
    <x v="1"/>
    <m/>
    <m/>
    <x v="36"/>
    <s v="EMC-PCPL-014/2023"/>
    <n v="39800"/>
    <x v="39"/>
    <x v="174"/>
    <x v="10"/>
    <n v="0"/>
    <x v="0"/>
    <n v="0"/>
    <m/>
    <m/>
    <m/>
    <x v="0"/>
    <n v="0"/>
    <n v="0"/>
    <n v="0"/>
    <n v="0"/>
    <x v="0"/>
    <m/>
    <x v="0"/>
    <x v="0"/>
    <x v="0"/>
    <x v="0"/>
    <x v="210"/>
    <x v="0"/>
    <n v="0"/>
    <n v="0"/>
    <n v="0"/>
    <n v="5527"/>
    <n v="4973"/>
    <d v="2015-11-22T00:00:00"/>
    <m/>
    <s v="OCT"/>
    <m/>
    <m/>
    <m/>
    <s v="L"/>
    <s v="NORMAL"/>
    <s v="OC"/>
    <n v="316144"/>
    <n v="1772181"/>
    <n v="2058575"/>
    <s v="15-0517-00-568965-0-E"/>
    <m/>
    <m/>
  </r>
  <r>
    <x v="0"/>
    <x v="37"/>
    <x v="0"/>
    <s v="COTIZACION"/>
    <s v="FEBRERO"/>
    <d v="2023-02-09T00:00:00"/>
    <s v="CO37-FRANZ MERLO"/>
    <x v="12"/>
    <s v="OTROS REPUESTOS Y ACCESORIOS"/>
    <x v="3"/>
    <x v="7"/>
    <x v="33"/>
    <d v="2023-02-15T00:00:00"/>
    <m/>
    <n v="129"/>
    <s v="BIEN"/>
    <x v="36"/>
    <m/>
    <x v="40"/>
    <x v="180"/>
    <x v="46"/>
    <x v="10"/>
    <x v="0"/>
    <x v="2"/>
    <x v="1"/>
    <x v="8"/>
    <s v="28/02/2023"/>
    <x v="0"/>
    <s v="15:00"/>
    <s v="JHOVAN H. USNAYO USNAYO"/>
    <x v="0"/>
    <x v="10"/>
    <m/>
    <x v="0"/>
    <x v="0"/>
    <m/>
    <x v="0"/>
    <x v="0"/>
    <m/>
    <x v="0"/>
    <x v="0"/>
    <x v="0"/>
    <x v="0"/>
    <n v="30"/>
    <x v="0"/>
    <x v="0"/>
    <x v="0"/>
    <x v="0"/>
    <x v="1"/>
    <m/>
    <m/>
    <x v="36"/>
    <s v="EMC-PCPL-014/2023"/>
    <n v="39800"/>
    <x v="40"/>
    <x v="180"/>
    <x v="10"/>
    <n v="0"/>
    <x v="0"/>
    <n v="0"/>
    <m/>
    <m/>
    <m/>
    <x v="0"/>
    <n v="0"/>
    <n v="0"/>
    <n v="0"/>
    <n v="0"/>
    <x v="0"/>
    <m/>
    <x v="0"/>
    <x v="0"/>
    <x v="0"/>
    <x v="0"/>
    <x v="211"/>
    <x v="0"/>
    <n v="0"/>
    <n v="0"/>
    <n v="0"/>
    <n v="5527"/>
    <n v="4973"/>
    <d v="2015-11-23T00:00:00"/>
    <m/>
    <s v="NOV"/>
    <m/>
    <m/>
    <m/>
    <s v="L"/>
    <s v="NORMAL"/>
    <s v="OC"/>
    <n v="316144"/>
    <n v="1772181"/>
    <n v="2058575"/>
    <s v="15-0517-00-568965-0-E"/>
    <m/>
    <m/>
  </r>
  <r>
    <x v="0"/>
    <x v="37"/>
    <x v="0"/>
    <s v="COTIZACION"/>
    <s v="FEBRERO"/>
    <d v="2023-02-09T00:00:00"/>
    <s v="CO37-FRANZ MERLO"/>
    <x v="12"/>
    <s v="OTROS REPUESTOS Y ACCESORIOS"/>
    <x v="3"/>
    <x v="7"/>
    <x v="33"/>
    <d v="2023-02-15T00:00:00"/>
    <m/>
    <n v="129"/>
    <s v="BIEN"/>
    <x v="36"/>
    <m/>
    <x v="41"/>
    <x v="184"/>
    <x v="46"/>
    <x v="10"/>
    <x v="0"/>
    <x v="2"/>
    <x v="1"/>
    <x v="8"/>
    <s v="28/02/2023"/>
    <x v="0"/>
    <s v="15:00"/>
    <s v="JHOVAN H. USNAYO USNAYO"/>
    <x v="0"/>
    <x v="10"/>
    <m/>
    <x v="0"/>
    <x v="0"/>
    <m/>
    <x v="0"/>
    <x v="0"/>
    <m/>
    <x v="0"/>
    <x v="0"/>
    <x v="0"/>
    <x v="0"/>
    <n v="30"/>
    <x v="0"/>
    <x v="0"/>
    <x v="0"/>
    <x v="0"/>
    <x v="1"/>
    <m/>
    <m/>
    <x v="36"/>
    <s v="EMC-PCPL-014/2023"/>
    <n v="39800"/>
    <x v="41"/>
    <x v="184"/>
    <x v="10"/>
    <n v="0"/>
    <x v="0"/>
    <n v="0"/>
    <m/>
    <m/>
    <m/>
    <x v="0"/>
    <n v="0"/>
    <n v="0"/>
    <n v="0"/>
    <n v="0"/>
    <x v="0"/>
    <m/>
    <x v="0"/>
    <x v="0"/>
    <x v="0"/>
    <x v="0"/>
    <x v="212"/>
    <x v="0"/>
    <n v="0"/>
    <n v="0"/>
    <n v="0"/>
    <n v="5527"/>
    <n v="4973"/>
    <d v="2015-11-24T00:00:00"/>
    <m/>
    <s v="DIC"/>
    <m/>
    <m/>
    <m/>
    <s v="L"/>
    <s v="NORMAL"/>
    <s v="OC"/>
    <n v="316144"/>
    <n v="1772181"/>
    <n v="2058575"/>
    <s v="15-0517-00-568965-0-E"/>
    <m/>
    <m/>
  </r>
  <r>
    <x v="0"/>
    <x v="37"/>
    <x v="0"/>
    <s v="COTIZACION"/>
    <s v="FEBRERO"/>
    <d v="2023-02-09T00:00:00"/>
    <s v="CO37-FRANZ MERLO"/>
    <x v="12"/>
    <s v="OTROS REPUESTOS Y ACCESORIOS"/>
    <x v="3"/>
    <x v="7"/>
    <x v="33"/>
    <d v="2023-02-15T00:00:00"/>
    <m/>
    <n v="129"/>
    <s v="BIEN"/>
    <x v="36"/>
    <m/>
    <x v="42"/>
    <x v="185"/>
    <x v="46"/>
    <x v="10"/>
    <x v="0"/>
    <x v="2"/>
    <x v="1"/>
    <x v="8"/>
    <s v="28/02/2023"/>
    <x v="0"/>
    <s v="15:00"/>
    <s v="JHOVAN H. USNAYO USNAYO"/>
    <x v="0"/>
    <x v="10"/>
    <m/>
    <x v="0"/>
    <x v="0"/>
    <m/>
    <x v="0"/>
    <x v="0"/>
    <m/>
    <x v="0"/>
    <x v="0"/>
    <x v="0"/>
    <x v="0"/>
    <n v="30"/>
    <x v="0"/>
    <x v="0"/>
    <x v="0"/>
    <x v="0"/>
    <x v="1"/>
    <m/>
    <m/>
    <x v="36"/>
    <s v="EMC-PCPL-014/2023"/>
    <n v="39800"/>
    <x v="42"/>
    <x v="185"/>
    <x v="10"/>
    <n v="0"/>
    <x v="0"/>
    <n v="0"/>
    <m/>
    <m/>
    <m/>
    <x v="0"/>
    <n v="0"/>
    <n v="0"/>
    <n v="0"/>
    <n v="0"/>
    <x v="0"/>
    <m/>
    <x v="0"/>
    <x v="0"/>
    <x v="0"/>
    <x v="0"/>
    <x v="213"/>
    <x v="0"/>
    <n v="0"/>
    <n v="0"/>
    <n v="0"/>
    <n v="5527"/>
    <n v="4973"/>
    <d v="2015-11-25T00:00:00"/>
    <m/>
    <s v="ENE"/>
    <m/>
    <m/>
    <m/>
    <s v="L"/>
    <s v="NORMAL"/>
    <s v="OC"/>
    <n v="316144"/>
    <n v="1772181"/>
    <n v="2058575"/>
    <s v="15-0517-00-568965-0-E"/>
    <m/>
    <m/>
  </r>
  <r>
    <x v="0"/>
    <x v="37"/>
    <x v="0"/>
    <s v="COTIZACION"/>
    <s v="FEBRERO"/>
    <d v="2023-02-09T00:00:00"/>
    <s v="CO37-FRANZ MERLO"/>
    <x v="12"/>
    <s v="OTROS REPUESTOS Y ACCESORIOS"/>
    <x v="3"/>
    <x v="7"/>
    <x v="33"/>
    <d v="2023-02-15T00:00:00"/>
    <m/>
    <n v="129"/>
    <s v="BIEN"/>
    <x v="36"/>
    <m/>
    <x v="43"/>
    <x v="176"/>
    <x v="46"/>
    <x v="10"/>
    <x v="0"/>
    <x v="2"/>
    <x v="1"/>
    <x v="8"/>
    <s v="28/02/2023"/>
    <x v="0"/>
    <s v="15:00"/>
    <s v="JHOVAN H. USNAYO USNAYO"/>
    <x v="0"/>
    <x v="10"/>
    <m/>
    <x v="0"/>
    <x v="0"/>
    <m/>
    <x v="0"/>
    <x v="0"/>
    <m/>
    <x v="0"/>
    <x v="0"/>
    <x v="0"/>
    <x v="0"/>
    <n v="30"/>
    <x v="0"/>
    <x v="0"/>
    <x v="0"/>
    <x v="0"/>
    <x v="1"/>
    <m/>
    <m/>
    <x v="36"/>
    <s v="EMC-PCPL-014/2023"/>
    <n v="39800"/>
    <x v="43"/>
    <x v="176"/>
    <x v="10"/>
    <n v="0"/>
    <x v="0"/>
    <n v="0"/>
    <m/>
    <m/>
    <m/>
    <x v="0"/>
    <n v="0"/>
    <n v="0"/>
    <n v="0"/>
    <n v="0"/>
    <x v="0"/>
    <m/>
    <x v="0"/>
    <x v="0"/>
    <x v="0"/>
    <x v="0"/>
    <x v="214"/>
    <x v="0"/>
    <n v="0"/>
    <n v="0"/>
    <n v="0"/>
    <n v="5527"/>
    <n v="4973"/>
    <d v="2015-11-26T00:00:00"/>
    <m/>
    <s v="FEB"/>
    <m/>
    <m/>
    <m/>
    <s v="L"/>
    <s v="NORMAL"/>
    <s v="OC"/>
    <n v="316144"/>
    <n v="1772181"/>
    <n v="2058575"/>
    <s v="15-0517-00-568965-0-E"/>
    <m/>
    <m/>
  </r>
  <r>
    <x v="0"/>
    <x v="37"/>
    <x v="0"/>
    <s v="COTIZACION"/>
    <s v="FEBRERO"/>
    <d v="2023-02-09T00:00:00"/>
    <s v="CO37-FRANZ MERLO"/>
    <x v="12"/>
    <s v="OTROS REPUESTOS Y ACCESORIOS"/>
    <x v="3"/>
    <x v="7"/>
    <x v="33"/>
    <d v="2023-02-15T00:00:00"/>
    <m/>
    <n v="129"/>
    <s v="BIEN"/>
    <x v="36"/>
    <m/>
    <x v="44"/>
    <x v="188"/>
    <x v="46"/>
    <x v="10"/>
    <x v="0"/>
    <x v="2"/>
    <x v="1"/>
    <x v="8"/>
    <s v="28/02/2023"/>
    <x v="0"/>
    <s v="15:00"/>
    <s v="JHOVAN H. USNAYO USNAYO"/>
    <x v="0"/>
    <x v="10"/>
    <m/>
    <x v="0"/>
    <x v="0"/>
    <m/>
    <x v="0"/>
    <x v="0"/>
    <m/>
    <x v="0"/>
    <x v="0"/>
    <x v="0"/>
    <x v="0"/>
    <n v="30"/>
    <x v="0"/>
    <x v="0"/>
    <x v="0"/>
    <x v="0"/>
    <x v="1"/>
    <m/>
    <m/>
    <x v="36"/>
    <s v="EMC-PCPL-014/2023"/>
    <n v="39800"/>
    <x v="44"/>
    <x v="188"/>
    <x v="10"/>
    <n v="0"/>
    <x v="0"/>
    <n v="0"/>
    <m/>
    <m/>
    <m/>
    <x v="0"/>
    <n v="0"/>
    <n v="0"/>
    <n v="0"/>
    <n v="0"/>
    <x v="0"/>
    <m/>
    <x v="0"/>
    <x v="0"/>
    <x v="0"/>
    <x v="0"/>
    <x v="215"/>
    <x v="0"/>
    <n v="0"/>
    <n v="0"/>
    <n v="0"/>
    <n v="5527"/>
    <n v="4973"/>
    <d v="2015-11-27T00:00:00"/>
    <m/>
    <s v="MAR"/>
    <m/>
    <m/>
    <m/>
    <s v="L"/>
    <s v="NORMAL"/>
    <s v="OC"/>
    <n v="316144"/>
    <n v="1772181"/>
    <n v="2058575"/>
    <s v="15-0517-00-568965-0-E"/>
    <m/>
    <m/>
  </r>
  <r>
    <x v="0"/>
    <x v="37"/>
    <x v="0"/>
    <s v="COTIZACION"/>
    <s v="FEBRERO"/>
    <d v="2023-02-09T00:00:00"/>
    <s v="CO37-FRANZ MERLO"/>
    <x v="12"/>
    <s v="OTROS REPUESTOS Y ACCESORIOS"/>
    <x v="3"/>
    <x v="7"/>
    <x v="33"/>
    <d v="2023-02-15T00:00:00"/>
    <m/>
    <n v="129"/>
    <s v="BIEN"/>
    <x v="36"/>
    <m/>
    <x v="45"/>
    <x v="172"/>
    <x v="46"/>
    <x v="10"/>
    <x v="0"/>
    <x v="2"/>
    <x v="1"/>
    <x v="8"/>
    <s v="28/02/2023"/>
    <x v="0"/>
    <s v="15:00"/>
    <s v="JHOVAN H. USNAYO USNAYO"/>
    <x v="0"/>
    <x v="10"/>
    <m/>
    <x v="0"/>
    <x v="0"/>
    <m/>
    <x v="0"/>
    <x v="0"/>
    <m/>
    <x v="0"/>
    <x v="0"/>
    <x v="0"/>
    <x v="0"/>
    <n v="30"/>
    <x v="0"/>
    <x v="0"/>
    <x v="0"/>
    <x v="0"/>
    <x v="1"/>
    <m/>
    <m/>
    <x v="36"/>
    <s v="EMC-PCPL-014/2023"/>
    <n v="39800"/>
    <x v="45"/>
    <x v="172"/>
    <x v="10"/>
    <n v="0"/>
    <x v="0"/>
    <n v="0"/>
    <m/>
    <m/>
    <m/>
    <x v="0"/>
    <n v="0"/>
    <n v="0"/>
    <n v="0"/>
    <n v="0"/>
    <x v="0"/>
    <m/>
    <x v="0"/>
    <x v="0"/>
    <x v="0"/>
    <x v="0"/>
    <x v="216"/>
    <x v="0"/>
    <n v="0"/>
    <n v="0"/>
    <n v="0"/>
    <n v="5527"/>
    <n v="4973"/>
    <d v="2015-11-28T00:00:00"/>
    <m/>
    <s v="ABR"/>
    <m/>
    <m/>
    <m/>
    <s v="L"/>
    <s v="NORMAL"/>
    <s v="OC"/>
    <n v="316144"/>
    <n v="1772181"/>
    <n v="2058575"/>
    <s v="15-0517-00-568965-0-E"/>
    <m/>
    <m/>
  </r>
  <r>
    <x v="0"/>
    <x v="37"/>
    <x v="0"/>
    <s v="COTIZACION"/>
    <s v="FEBRERO"/>
    <d v="2023-02-09T00:00:00"/>
    <s v="CO37-FRANZ MERLO"/>
    <x v="12"/>
    <s v="OTROS REPUESTOS Y ACCESORIOS"/>
    <x v="3"/>
    <x v="7"/>
    <x v="33"/>
    <d v="2023-02-15T00:00:00"/>
    <m/>
    <n v="129"/>
    <s v="BIEN"/>
    <x v="36"/>
    <m/>
    <x v="46"/>
    <x v="173"/>
    <x v="46"/>
    <x v="10"/>
    <x v="0"/>
    <x v="2"/>
    <x v="1"/>
    <x v="8"/>
    <s v="28/02/2023"/>
    <x v="0"/>
    <s v="15:00"/>
    <s v="JHOVAN H. USNAYO USNAYO"/>
    <x v="0"/>
    <x v="10"/>
    <m/>
    <x v="0"/>
    <x v="0"/>
    <m/>
    <x v="0"/>
    <x v="0"/>
    <m/>
    <x v="0"/>
    <x v="0"/>
    <x v="0"/>
    <x v="0"/>
    <n v="30"/>
    <x v="0"/>
    <x v="0"/>
    <x v="0"/>
    <x v="0"/>
    <x v="1"/>
    <m/>
    <m/>
    <x v="36"/>
    <s v="EMC-PCPL-014/2023"/>
    <n v="39800"/>
    <x v="46"/>
    <x v="173"/>
    <x v="10"/>
    <n v="0"/>
    <x v="0"/>
    <n v="0"/>
    <m/>
    <m/>
    <m/>
    <x v="0"/>
    <n v="0"/>
    <n v="0"/>
    <n v="0"/>
    <n v="0"/>
    <x v="0"/>
    <m/>
    <x v="0"/>
    <x v="0"/>
    <x v="0"/>
    <x v="0"/>
    <x v="217"/>
    <x v="0"/>
    <n v="0"/>
    <n v="0"/>
    <n v="0"/>
    <n v="5527"/>
    <n v="4973"/>
    <d v="2015-11-29T00:00:00"/>
    <m/>
    <s v="MAY"/>
    <m/>
    <m/>
    <m/>
    <s v="L"/>
    <s v="NORMAL"/>
    <s v="OC"/>
    <n v="316144"/>
    <n v="1772181"/>
    <n v="2058575"/>
    <s v="15-0517-00-568965-0-E"/>
    <m/>
    <m/>
  </r>
  <r>
    <x v="0"/>
    <x v="37"/>
    <x v="0"/>
    <s v="COTIZACION"/>
    <s v="FEBRERO"/>
    <d v="2023-02-09T00:00:00"/>
    <s v="CO37-FRANZ MERLO"/>
    <x v="12"/>
    <s v="OTROS REPUESTOS Y ACCESORIOS"/>
    <x v="3"/>
    <x v="7"/>
    <x v="33"/>
    <d v="2023-02-15T00:00:00"/>
    <m/>
    <n v="129"/>
    <s v="BIEN"/>
    <x v="36"/>
    <m/>
    <x v="47"/>
    <x v="174"/>
    <x v="46"/>
    <x v="10"/>
    <x v="0"/>
    <x v="2"/>
    <x v="1"/>
    <x v="8"/>
    <s v="28/02/2023"/>
    <x v="0"/>
    <s v="15:00"/>
    <s v="JHOVAN H. USNAYO USNAYO"/>
    <x v="0"/>
    <x v="10"/>
    <m/>
    <x v="0"/>
    <x v="0"/>
    <m/>
    <x v="0"/>
    <x v="0"/>
    <m/>
    <x v="0"/>
    <x v="0"/>
    <x v="0"/>
    <x v="0"/>
    <n v="30"/>
    <x v="0"/>
    <x v="0"/>
    <x v="0"/>
    <x v="0"/>
    <x v="1"/>
    <m/>
    <m/>
    <x v="36"/>
    <s v="EMC-PCPL-014/2023"/>
    <n v="39800"/>
    <x v="47"/>
    <x v="174"/>
    <x v="10"/>
    <n v="0"/>
    <x v="0"/>
    <n v="0"/>
    <m/>
    <m/>
    <m/>
    <x v="0"/>
    <n v="0"/>
    <n v="0"/>
    <n v="0"/>
    <n v="0"/>
    <x v="0"/>
    <m/>
    <x v="0"/>
    <x v="0"/>
    <x v="0"/>
    <x v="0"/>
    <x v="218"/>
    <x v="0"/>
    <n v="0"/>
    <n v="0"/>
    <n v="0"/>
    <n v="5527"/>
    <n v="4973"/>
    <d v="2015-11-30T00:00:00"/>
    <m/>
    <s v="JUN"/>
    <m/>
    <m/>
    <m/>
    <s v="L"/>
    <s v="NORMAL"/>
    <s v="OC"/>
    <n v="316144"/>
    <n v="1772181"/>
    <n v="2058575"/>
    <s v="15-0517-00-568965-0-E"/>
    <m/>
    <m/>
  </r>
  <r>
    <x v="0"/>
    <x v="37"/>
    <x v="0"/>
    <s v="COTIZACION"/>
    <s v="FEBRERO"/>
    <d v="2023-02-09T00:00:00"/>
    <s v="CO37-FRANZ MERLO"/>
    <x v="12"/>
    <s v="OTROS REPUESTOS Y ACCESORIOS"/>
    <x v="3"/>
    <x v="7"/>
    <x v="33"/>
    <d v="2023-02-15T00:00:00"/>
    <m/>
    <n v="129"/>
    <s v="BIEN"/>
    <x v="36"/>
    <m/>
    <x v="48"/>
    <x v="175"/>
    <x v="46"/>
    <x v="10"/>
    <x v="0"/>
    <x v="2"/>
    <x v="1"/>
    <x v="8"/>
    <s v="28/02/2023"/>
    <x v="0"/>
    <s v="15:00"/>
    <s v="JHOVAN H. USNAYO USNAYO"/>
    <x v="0"/>
    <x v="10"/>
    <m/>
    <x v="0"/>
    <x v="0"/>
    <m/>
    <x v="0"/>
    <x v="0"/>
    <m/>
    <x v="0"/>
    <x v="0"/>
    <x v="0"/>
    <x v="0"/>
    <n v="30"/>
    <x v="0"/>
    <x v="0"/>
    <x v="0"/>
    <x v="0"/>
    <x v="1"/>
    <m/>
    <m/>
    <x v="36"/>
    <s v="EMC-PCPL-014/2023"/>
    <n v="39800"/>
    <x v="48"/>
    <x v="175"/>
    <x v="10"/>
    <n v="0"/>
    <x v="0"/>
    <n v="0"/>
    <m/>
    <m/>
    <m/>
    <x v="0"/>
    <n v="0"/>
    <n v="0"/>
    <n v="0"/>
    <n v="0"/>
    <x v="0"/>
    <m/>
    <x v="0"/>
    <x v="0"/>
    <x v="0"/>
    <x v="0"/>
    <x v="219"/>
    <x v="0"/>
    <n v="0"/>
    <n v="0"/>
    <n v="0"/>
    <n v="5527"/>
    <n v="4973"/>
    <d v="2015-12-01T00:00:00"/>
    <m/>
    <s v="JUL"/>
    <m/>
    <m/>
    <m/>
    <s v="L"/>
    <s v="NORMAL"/>
    <s v="OC"/>
    <n v="316144"/>
    <n v="1772181"/>
    <n v="2058575"/>
    <s v="15-0517-00-568965-0-E"/>
    <m/>
    <m/>
  </r>
  <r>
    <x v="0"/>
    <x v="37"/>
    <x v="0"/>
    <s v="COTIZACION"/>
    <s v="FEBRERO"/>
    <d v="2023-02-09T00:00:00"/>
    <s v="CO37-FRANZ MERLO"/>
    <x v="12"/>
    <s v="OTROS REPUESTOS Y ACCESORIOS"/>
    <x v="3"/>
    <x v="7"/>
    <x v="33"/>
    <d v="2023-02-15T00:00:00"/>
    <m/>
    <n v="129"/>
    <s v="BIEN"/>
    <x v="36"/>
    <m/>
    <x v="49"/>
    <x v="189"/>
    <x v="46"/>
    <x v="10"/>
    <x v="0"/>
    <x v="2"/>
    <x v="1"/>
    <x v="8"/>
    <s v="28/02/2023"/>
    <x v="0"/>
    <s v="15:00"/>
    <s v="JHOVAN H. USNAYO USNAYO"/>
    <x v="0"/>
    <x v="10"/>
    <m/>
    <x v="0"/>
    <x v="0"/>
    <m/>
    <x v="0"/>
    <x v="0"/>
    <m/>
    <x v="0"/>
    <x v="0"/>
    <x v="0"/>
    <x v="0"/>
    <n v="30"/>
    <x v="0"/>
    <x v="0"/>
    <x v="0"/>
    <x v="0"/>
    <x v="1"/>
    <m/>
    <m/>
    <x v="36"/>
    <s v="EMC-PCPL-014/2023"/>
    <n v="39800"/>
    <x v="49"/>
    <x v="189"/>
    <x v="10"/>
    <n v="0"/>
    <x v="0"/>
    <n v="0"/>
    <m/>
    <m/>
    <m/>
    <x v="0"/>
    <n v="0"/>
    <n v="0"/>
    <n v="0"/>
    <n v="0"/>
    <x v="0"/>
    <m/>
    <x v="0"/>
    <x v="0"/>
    <x v="0"/>
    <x v="0"/>
    <x v="220"/>
    <x v="0"/>
    <n v="0"/>
    <n v="0"/>
    <n v="0"/>
    <n v="5527"/>
    <n v="4973"/>
    <d v="2015-12-02T00:00:00"/>
    <m/>
    <s v="AGO"/>
    <m/>
    <m/>
    <m/>
    <s v="L"/>
    <s v="NORMAL"/>
    <s v="OC"/>
    <n v="316144"/>
    <n v="1772181"/>
    <n v="2058575"/>
    <s v="15-0517-00-568965-0-E"/>
    <m/>
    <m/>
  </r>
  <r>
    <x v="0"/>
    <x v="37"/>
    <x v="0"/>
    <s v="COTIZACION"/>
    <s v="FEBRERO"/>
    <d v="2023-02-09T00:00:00"/>
    <s v="CO37-FRANZ MERLO"/>
    <x v="12"/>
    <s v="OTROS REPUESTOS Y ACCESORIOS"/>
    <x v="3"/>
    <x v="7"/>
    <x v="33"/>
    <d v="2023-02-15T00:00:00"/>
    <m/>
    <n v="129"/>
    <s v="BIEN"/>
    <x v="36"/>
    <m/>
    <x v="50"/>
    <x v="172"/>
    <x v="46"/>
    <x v="10"/>
    <x v="0"/>
    <x v="2"/>
    <x v="1"/>
    <x v="8"/>
    <s v="28/02/2023"/>
    <x v="0"/>
    <s v="15:00"/>
    <s v="JHOVAN H. USNAYO USNAYO"/>
    <x v="0"/>
    <x v="10"/>
    <m/>
    <x v="0"/>
    <x v="0"/>
    <m/>
    <x v="0"/>
    <x v="0"/>
    <m/>
    <x v="0"/>
    <x v="0"/>
    <x v="0"/>
    <x v="0"/>
    <n v="30"/>
    <x v="0"/>
    <x v="0"/>
    <x v="0"/>
    <x v="0"/>
    <x v="1"/>
    <m/>
    <m/>
    <x v="36"/>
    <s v="EMC-PCPL-014/2023"/>
    <n v="39800"/>
    <x v="50"/>
    <x v="172"/>
    <x v="10"/>
    <n v="0"/>
    <x v="0"/>
    <n v="0"/>
    <m/>
    <m/>
    <m/>
    <x v="0"/>
    <n v="0"/>
    <n v="0"/>
    <n v="0"/>
    <n v="0"/>
    <x v="0"/>
    <m/>
    <x v="0"/>
    <x v="0"/>
    <x v="0"/>
    <x v="0"/>
    <x v="221"/>
    <x v="0"/>
    <n v="0"/>
    <n v="0"/>
    <n v="0"/>
    <n v="5527"/>
    <n v="4973"/>
    <d v="2015-12-03T00:00:00"/>
    <m/>
    <s v="SEP"/>
    <m/>
    <m/>
    <m/>
    <s v="L"/>
    <s v="NORMAL"/>
    <s v="OC"/>
    <n v="316144"/>
    <n v="1772181"/>
    <n v="2058575"/>
    <s v="15-0517-00-568965-0-E"/>
    <m/>
    <m/>
  </r>
  <r>
    <x v="0"/>
    <x v="37"/>
    <x v="0"/>
    <s v="COTIZACION"/>
    <s v="FEBRERO"/>
    <d v="2023-02-09T00:00:00"/>
    <s v="CO37-FRANZ MERLO"/>
    <x v="12"/>
    <s v="OTROS REPUESTOS Y ACCESORIOS"/>
    <x v="3"/>
    <x v="7"/>
    <x v="33"/>
    <d v="2023-02-15T00:00:00"/>
    <m/>
    <n v="129"/>
    <s v="BIEN"/>
    <x v="36"/>
    <m/>
    <x v="51"/>
    <x v="173"/>
    <x v="46"/>
    <x v="10"/>
    <x v="0"/>
    <x v="2"/>
    <x v="1"/>
    <x v="8"/>
    <s v="28/02/2023"/>
    <x v="0"/>
    <s v="15:00"/>
    <s v="JHOVAN H. USNAYO USNAYO"/>
    <x v="0"/>
    <x v="10"/>
    <m/>
    <x v="0"/>
    <x v="0"/>
    <m/>
    <x v="0"/>
    <x v="0"/>
    <m/>
    <x v="0"/>
    <x v="0"/>
    <x v="0"/>
    <x v="0"/>
    <n v="30"/>
    <x v="0"/>
    <x v="0"/>
    <x v="0"/>
    <x v="0"/>
    <x v="1"/>
    <m/>
    <m/>
    <x v="36"/>
    <s v="EMC-PCPL-014/2023"/>
    <n v="39800"/>
    <x v="51"/>
    <x v="173"/>
    <x v="51"/>
    <n v="0"/>
    <x v="0"/>
    <n v="0"/>
    <m/>
    <m/>
    <m/>
    <x v="0"/>
    <n v="0"/>
    <n v="0"/>
    <n v="0"/>
    <n v="0"/>
    <x v="0"/>
    <m/>
    <x v="0"/>
    <x v="12"/>
    <x v="7"/>
    <x v="24"/>
    <x v="181"/>
    <x v="0"/>
    <n v="0"/>
    <n v="0"/>
    <n v="0"/>
    <n v="5143"/>
    <n v="4554"/>
    <d v="2015-08-10T00:00:00"/>
    <m/>
    <s v="AGO"/>
    <m/>
    <m/>
    <m/>
    <s v="L"/>
    <s v="NORMAL"/>
    <s v="OC"/>
    <n v="298497"/>
    <n v="1772181"/>
    <n v="2058575"/>
    <s v="15-0517-00-568965-0-E"/>
    <m/>
    <m/>
  </r>
  <r>
    <x v="0"/>
    <x v="37"/>
    <x v="0"/>
    <s v="COTIZACION"/>
    <s v="FEBRERO"/>
    <d v="2023-02-09T00:00:00"/>
    <s v="CO37-FRANZ MERLO"/>
    <x v="12"/>
    <s v="OTROS REPUESTOS Y ACCESORIOS"/>
    <x v="3"/>
    <x v="7"/>
    <x v="33"/>
    <d v="2023-02-15T00:00:00"/>
    <m/>
    <n v="129"/>
    <s v="BIEN"/>
    <x v="36"/>
    <m/>
    <x v="52"/>
    <x v="174"/>
    <x v="46"/>
    <x v="10"/>
    <x v="0"/>
    <x v="2"/>
    <x v="1"/>
    <x v="8"/>
    <s v="28/02/2023"/>
    <x v="0"/>
    <s v="15:00"/>
    <s v="JHOVAN H. USNAYO USNAYO"/>
    <x v="0"/>
    <x v="10"/>
    <m/>
    <x v="0"/>
    <x v="0"/>
    <m/>
    <x v="0"/>
    <x v="0"/>
    <m/>
    <x v="0"/>
    <x v="0"/>
    <x v="0"/>
    <x v="0"/>
    <n v="30"/>
    <x v="0"/>
    <x v="0"/>
    <x v="0"/>
    <x v="0"/>
    <x v="1"/>
    <m/>
    <m/>
    <x v="36"/>
    <s v="EMC-PCPL-014/2023"/>
    <n v="39800"/>
    <x v="52"/>
    <x v="174"/>
    <x v="51"/>
    <n v="0"/>
    <x v="0"/>
    <n v="0"/>
    <m/>
    <m/>
    <m/>
    <x v="0"/>
    <n v="0"/>
    <n v="0"/>
    <n v="0"/>
    <n v="0"/>
    <x v="0"/>
    <m/>
    <x v="0"/>
    <x v="12"/>
    <x v="7"/>
    <x v="24"/>
    <x v="181"/>
    <x v="0"/>
    <n v="0"/>
    <n v="0"/>
    <n v="0"/>
    <n v="5143"/>
    <n v="4554"/>
    <d v="2015-08-10T00:00:00"/>
    <m/>
    <s v="AGO"/>
    <m/>
    <m/>
    <m/>
    <s v="L"/>
    <s v="NORMAL"/>
    <s v="OC"/>
    <n v="298497"/>
    <n v="1772181"/>
    <n v="2058575"/>
    <s v="15-0517-00-568965-0-E"/>
    <m/>
    <m/>
  </r>
  <r>
    <x v="0"/>
    <x v="37"/>
    <x v="0"/>
    <s v="COTIZACION"/>
    <s v="FEBRERO"/>
    <d v="2023-02-09T00:00:00"/>
    <s v="CO37-FRANZ MERLO"/>
    <x v="12"/>
    <s v="OTROS REPUESTOS Y ACCESORIOS"/>
    <x v="3"/>
    <x v="7"/>
    <x v="33"/>
    <d v="2023-02-15T00:00:00"/>
    <m/>
    <n v="129"/>
    <s v="BIEN"/>
    <x v="36"/>
    <m/>
    <x v="53"/>
    <x v="190"/>
    <x v="46"/>
    <x v="10"/>
    <x v="0"/>
    <x v="2"/>
    <x v="1"/>
    <x v="8"/>
    <s v="28/02/2023"/>
    <x v="0"/>
    <s v="15:00"/>
    <s v="JHOVAN H. USNAYO USNAYO"/>
    <x v="0"/>
    <x v="10"/>
    <m/>
    <x v="0"/>
    <x v="0"/>
    <m/>
    <x v="0"/>
    <x v="0"/>
    <m/>
    <x v="0"/>
    <x v="0"/>
    <x v="0"/>
    <x v="0"/>
    <n v="30"/>
    <x v="0"/>
    <x v="0"/>
    <x v="0"/>
    <x v="0"/>
    <x v="1"/>
    <m/>
    <m/>
    <x v="36"/>
    <s v="EMC-PCPL-014/2023"/>
    <n v="39800"/>
    <x v="53"/>
    <x v="190"/>
    <x v="10"/>
    <n v="0"/>
    <x v="0"/>
    <n v="0"/>
    <m/>
    <m/>
    <m/>
    <x v="0"/>
    <n v="0"/>
    <n v="0"/>
    <n v="0"/>
    <n v="0"/>
    <x v="0"/>
    <s v="FEB"/>
    <x v="0"/>
    <x v="13"/>
    <x v="8"/>
    <x v="3"/>
    <x v="222"/>
    <x v="0"/>
    <n v="0"/>
    <n v="0"/>
    <n v="0"/>
    <m/>
    <m/>
    <m/>
    <m/>
    <s v="MAR"/>
    <m/>
    <m/>
    <s v="GASTO "/>
    <s v="L"/>
    <s v="NORMAL"/>
    <s v="OC"/>
    <n v="17"/>
    <s v="15-0517-00-580549-0-E"/>
    <m/>
    <n v="1792346"/>
    <m/>
    <n v="0"/>
  </r>
  <r>
    <x v="0"/>
    <x v="37"/>
    <x v="0"/>
    <s v="COTIZACION"/>
    <s v="FEBRERO"/>
    <d v="2023-02-09T00:00:00"/>
    <s v="CO37-FRANZ MERLO"/>
    <x v="12"/>
    <s v="OTROS REPUESTOS Y ACCESORIOS"/>
    <x v="3"/>
    <x v="7"/>
    <x v="33"/>
    <d v="2023-02-15T00:00:00"/>
    <m/>
    <n v="129"/>
    <s v="BIEN"/>
    <x v="36"/>
    <m/>
    <x v="54"/>
    <x v="172"/>
    <x v="46"/>
    <x v="10"/>
    <x v="0"/>
    <x v="2"/>
    <x v="1"/>
    <x v="8"/>
    <s v="28/02/2023"/>
    <x v="0"/>
    <s v="15:00"/>
    <s v="JHOVAN H. USNAYO USNAYO"/>
    <x v="0"/>
    <x v="10"/>
    <m/>
    <x v="0"/>
    <x v="0"/>
    <m/>
    <x v="0"/>
    <x v="0"/>
    <m/>
    <x v="0"/>
    <x v="0"/>
    <x v="0"/>
    <x v="0"/>
    <n v="30"/>
    <x v="0"/>
    <x v="0"/>
    <x v="0"/>
    <x v="0"/>
    <x v="1"/>
    <m/>
    <m/>
    <x v="36"/>
    <s v="PLAN-MAT-0001/2015"/>
    <n v="34200"/>
    <x v="54"/>
    <x v="172"/>
    <x v="10"/>
    <n v="0"/>
    <x v="0"/>
    <n v="0"/>
    <m/>
    <m/>
    <m/>
    <x v="0"/>
    <n v="0"/>
    <n v="0"/>
    <n v="0"/>
    <n v="0"/>
    <x v="0"/>
    <s v="FEB"/>
    <x v="0"/>
    <x v="14"/>
    <x v="9"/>
    <x v="3"/>
    <x v="222"/>
    <x v="0"/>
    <n v="0"/>
    <n v="0"/>
    <n v="0"/>
    <m/>
    <m/>
    <m/>
    <m/>
    <s v="MAR"/>
    <m/>
    <m/>
    <s v="GASTO "/>
    <s v="L"/>
    <s v="NORMAL"/>
    <s v="OC"/>
    <n v="17"/>
    <s v="15-0517-00-580549-0-E"/>
    <m/>
    <n v="1792346"/>
    <m/>
    <n v="0"/>
  </r>
  <r>
    <x v="0"/>
    <x v="37"/>
    <x v="0"/>
    <s v="COTIZACION"/>
    <s v="FEBRERO"/>
    <d v="2023-02-09T00:00:00"/>
    <s v="CO37-FRANZ MERLO"/>
    <x v="12"/>
    <s v="OTROS REPUESTOS Y ACCESORIOS"/>
    <x v="3"/>
    <x v="7"/>
    <x v="33"/>
    <d v="2023-02-15T00:00:00"/>
    <m/>
    <n v="129"/>
    <s v="BIEN"/>
    <x v="36"/>
    <m/>
    <x v="55"/>
    <x v="191"/>
    <x v="46"/>
    <x v="10"/>
    <x v="0"/>
    <x v="2"/>
    <x v="1"/>
    <x v="8"/>
    <s v="28/02/2023"/>
    <x v="0"/>
    <s v="15:00"/>
    <s v="JHOVAN H. USNAYO USNAYO"/>
    <x v="0"/>
    <x v="10"/>
    <m/>
    <x v="0"/>
    <x v="0"/>
    <m/>
    <x v="0"/>
    <x v="0"/>
    <m/>
    <x v="0"/>
    <x v="0"/>
    <x v="0"/>
    <x v="0"/>
    <n v="30"/>
    <x v="0"/>
    <x v="0"/>
    <x v="0"/>
    <x v="0"/>
    <x v="1"/>
    <m/>
    <m/>
    <x v="36"/>
    <s v="PLAN-MAT-0001/2015"/>
    <n v="34200"/>
    <x v="55"/>
    <x v="191"/>
    <x v="10"/>
    <n v="0"/>
    <x v="0"/>
    <n v="0"/>
    <m/>
    <m/>
    <m/>
    <x v="0"/>
    <n v="0"/>
    <n v="0"/>
    <n v="0"/>
    <n v="0"/>
    <x v="0"/>
    <s v="FEB"/>
    <x v="0"/>
    <x v="14"/>
    <x v="10"/>
    <x v="3"/>
    <x v="222"/>
    <x v="0"/>
    <n v="0"/>
    <n v="0"/>
    <n v="0"/>
    <m/>
    <m/>
    <m/>
    <m/>
    <s v="MAR"/>
    <m/>
    <m/>
    <s v="GASTO "/>
    <s v="L"/>
    <s v="NORMAL"/>
    <s v="OC"/>
    <n v="17"/>
    <s v="15-0517-00-580549-0-E"/>
    <m/>
    <n v="1792346"/>
    <m/>
    <n v="0"/>
  </r>
  <r>
    <x v="0"/>
    <x v="37"/>
    <x v="0"/>
    <s v="COTIZACION"/>
    <s v="FEBRERO"/>
    <d v="2023-02-09T00:00:00"/>
    <s v="CO37-FRANZ MERLO"/>
    <x v="12"/>
    <s v="OTROS REPUESTOS Y ACCESORIOS"/>
    <x v="3"/>
    <x v="7"/>
    <x v="33"/>
    <d v="2023-02-15T00:00:00"/>
    <m/>
    <n v="129"/>
    <s v="BIEN"/>
    <x v="36"/>
    <m/>
    <x v="56"/>
    <x v="192"/>
    <x v="46"/>
    <x v="10"/>
    <x v="0"/>
    <x v="2"/>
    <x v="1"/>
    <x v="8"/>
    <s v="28/02/2023"/>
    <x v="0"/>
    <s v="15:00"/>
    <s v="JHOVAN H. USNAYO USNAYO"/>
    <x v="0"/>
    <x v="10"/>
    <m/>
    <x v="0"/>
    <x v="0"/>
    <m/>
    <x v="0"/>
    <x v="0"/>
    <m/>
    <x v="0"/>
    <x v="0"/>
    <x v="0"/>
    <x v="0"/>
    <n v="30"/>
    <x v="0"/>
    <x v="0"/>
    <x v="0"/>
    <x v="0"/>
    <x v="1"/>
    <m/>
    <m/>
    <x v="36"/>
    <s v="PLAN-MAT-0001/2015"/>
    <n v="34200"/>
    <x v="56"/>
    <x v="192"/>
    <x v="10"/>
    <n v="0"/>
    <x v="0"/>
    <n v="0"/>
    <m/>
    <m/>
    <m/>
    <x v="0"/>
    <n v="0"/>
    <n v="0"/>
    <n v="0"/>
    <n v="0"/>
    <x v="0"/>
    <s v="MAR"/>
    <x v="0"/>
    <x v="15"/>
    <x v="11"/>
    <x v="3"/>
    <x v="222"/>
    <x v="0"/>
    <n v="0"/>
    <n v="0"/>
    <n v="0"/>
    <m/>
    <m/>
    <m/>
    <m/>
    <s v="MAR"/>
    <m/>
    <m/>
    <s v="GASTO "/>
    <s v="L"/>
    <s v="NORMAL"/>
    <s v="OC"/>
    <n v="17"/>
    <s v="15-0517-00-580549-0-E"/>
    <m/>
    <n v="1792346"/>
    <m/>
    <n v="0"/>
  </r>
  <r>
    <x v="0"/>
    <x v="37"/>
    <x v="0"/>
    <s v="COTIZACION"/>
    <s v="FEBRERO"/>
    <d v="2023-02-09T00:00:00"/>
    <s v="CO37-FRANZ MERLO"/>
    <x v="12"/>
    <s v="OTROS REPUESTOS Y ACCESORIOS"/>
    <x v="3"/>
    <x v="7"/>
    <x v="33"/>
    <d v="2023-02-15T00:00:00"/>
    <m/>
    <n v="129"/>
    <s v="BIEN"/>
    <x v="36"/>
    <m/>
    <x v="57"/>
    <x v="193"/>
    <x v="46"/>
    <x v="10"/>
    <x v="0"/>
    <x v="2"/>
    <x v="1"/>
    <x v="8"/>
    <s v="28/02/2023"/>
    <x v="0"/>
    <s v="15:00"/>
    <s v="JHOVAN H. USNAYO USNAYO"/>
    <x v="0"/>
    <x v="10"/>
    <m/>
    <x v="0"/>
    <x v="0"/>
    <m/>
    <x v="0"/>
    <x v="0"/>
    <m/>
    <x v="0"/>
    <x v="0"/>
    <x v="0"/>
    <x v="0"/>
    <n v="30"/>
    <x v="0"/>
    <x v="0"/>
    <x v="0"/>
    <x v="0"/>
    <x v="1"/>
    <m/>
    <m/>
    <x v="36"/>
    <s v="PLAN-MAT-0001/2015"/>
    <n v="34200"/>
    <x v="57"/>
    <x v="193"/>
    <x v="10"/>
    <n v="0"/>
    <x v="0"/>
    <n v="0"/>
    <m/>
    <m/>
    <m/>
    <x v="0"/>
    <n v="0"/>
    <n v="0"/>
    <n v="0"/>
    <n v="0"/>
    <x v="0"/>
    <s v="MAR"/>
    <x v="0"/>
    <x v="15"/>
    <x v="12"/>
    <x v="3"/>
    <x v="222"/>
    <x v="0"/>
    <n v="0"/>
    <n v="0"/>
    <n v="0"/>
    <m/>
    <m/>
    <m/>
    <m/>
    <s v="MAR"/>
    <m/>
    <m/>
    <s v="GASTO "/>
    <s v="L"/>
    <s v="NORMAL"/>
    <s v="OC"/>
    <n v="17"/>
    <s v="15-0517-00-580549-0-E"/>
    <m/>
    <n v="1792346"/>
    <m/>
    <n v="0"/>
  </r>
  <r>
    <x v="0"/>
    <x v="37"/>
    <x v="0"/>
    <s v="COTIZACION"/>
    <s v="FEBRERO"/>
    <d v="2023-02-09T00:00:00"/>
    <s v="CO37-FRANZ MERLO"/>
    <x v="12"/>
    <s v="OTROS REPUESTOS Y ACCESORIOS"/>
    <x v="3"/>
    <x v="7"/>
    <x v="33"/>
    <d v="2023-02-15T00:00:00"/>
    <m/>
    <n v="129"/>
    <s v="BIEN"/>
    <x v="36"/>
    <m/>
    <x v="58"/>
    <x v="172"/>
    <x v="46"/>
    <x v="10"/>
    <x v="0"/>
    <x v="2"/>
    <x v="1"/>
    <x v="8"/>
    <s v="28/02/2023"/>
    <x v="0"/>
    <s v="15:00"/>
    <s v="JHOVAN H. USNAYO USNAYO"/>
    <x v="0"/>
    <x v="10"/>
    <m/>
    <x v="0"/>
    <x v="0"/>
    <m/>
    <x v="0"/>
    <x v="0"/>
    <m/>
    <x v="0"/>
    <x v="0"/>
    <x v="0"/>
    <x v="0"/>
    <n v="30"/>
    <x v="0"/>
    <x v="0"/>
    <x v="0"/>
    <x v="0"/>
    <x v="1"/>
    <m/>
    <m/>
    <x v="36"/>
    <s v="PLAN-MAT-0001/2015"/>
    <n v="34200"/>
    <x v="58"/>
    <x v="172"/>
    <x v="10"/>
    <n v="0"/>
    <x v="0"/>
    <n v="0"/>
    <m/>
    <m/>
    <m/>
    <x v="0"/>
    <n v="0"/>
    <n v="0"/>
    <n v="0"/>
    <n v="0"/>
    <x v="0"/>
    <s v="MAR"/>
    <x v="0"/>
    <x v="16"/>
    <x v="13"/>
    <x v="3"/>
    <x v="68"/>
    <x v="0"/>
    <n v="0"/>
    <n v="0"/>
    <n v="0"/>
    <m/>
    <m/>
    <m/>
    <m/>
    <s v="ABR"/>
    <m/>
    <m/>
    <s v="GASTO "/>
    <s v="L"/>
    <s v="NORMAL"/>
    <s v="OC"/>
    <n v="17"/>
    <s v="15-0517-00-580549-0-E"/>
    <m/>
    <n v="1792346"/>
    <m/>
    <n v="0"/>
  </r>
  <r>
    <x v="0"/>
    <x v="37"/>
    <x v="0"/>
    <s v="COTIZACION"/>
    <s v="FEBRERO"/>
    <d v="2023-02-09T00:00:00"/>
    <s v="CO37-FRANZ MERLO"/>
    <x v="12"/>
    <s v="OTROS REPUESTOS Y ACCESORIOS"/>
    <x v="3"/>
    <x v="7"/>
    <x v="33"/>
    <d v="2023-02-15T00:00:00"/>
    <m/>
    <n v="129"/>
    <s v="BIEN"/>
    <x v="36"/>
    <m/>
    <x v="59"/>
    <x v="191"/>
    <x v="46"/>
    <x v="10"/>
    <x v="0"/>
    <x v="2"/>
    <x v="1"/>
    <x v="8"/>
    <s v="28/02/2023"/>
    <x v="0"/>
    <s v="15:00"/>
    <s v="JHOVAN H. USNAYO USNAYO"/>
    <x v="0"/>
    <x v="10"/>
    <m/>
    <x v="0"/>
    <x v="0"/>
    <m/>
    <x v="0"/>
    <x v="0"/>
    <m/>
    <x v="0"/>
    <x v="0"/>
    <x v="0"/>
    <x v="0"/>
    <n v="30"/>
    <x v="0"/>
    <x v="0"/>
    <x v="0"/>
    <x v="0"/>
    <x v="1"/>
    <m/>
    <m/>
    <x v="36"/>
    <s v="PLAN-MAT-0001/2015"/>
    <n v="34200"/>
    <x v="59"/>
    <x v="191"/>
    <x v="10"/>
    <n v="0"/>
    <x v="0"/>
    <n v="0"/>
    <m/>
    <m/>
    <m/>
    <x v="0"/>
    <n v="0"/>
    <n v="0"/>
    <n v="0"/>
    <n v="0"/>
    <x v="0"/>
    <s v="MAR"/>
    <x v="0"/>
    <x v="17"/>
    <x v="14"/>
    <x v="3"/>
    <x v="68"/>
    <x v="0"/>
    <n v="0"/>
    <n v="0"/>
    <n v="0"/>
    <m/>
    <m/>
    <m/>
    <m/>
    <s v="ABR"/>
    <m/>
    <m/>
    <s v="GASTO "/>
    <s v="L"/>
    <s v="NORMAL"/>
    <s v="OC"/>
    <n v="17"/>
    <s v="15-0517-00-580549-0-E"/>
    <m/>
    <n v="1792346"/>
    <m/>
    <n v="0"/>
  </r>
  <r>
    <x v="0"/>
    <x v="37"/>
    <x v="0"/>
    <s v="COTIZACION"/>
    <s v="FEBRERO"/>
    <d v="2023-02-09T00:00:00"/>
    <s v="CO37-FRANZ MERLO"/>
    <x v="12"/>
    <s v="OTROS REPUESTOS Y ACCESORIOS"/>
    <x v="3"/>
    <x v="7"/>
    <x v="33"/>
    <d v="2023-02-15T00:00:00"/>
    <m/>
    <n v="129"/>
    <s v="BIEN"/>
    <x v="36"/>
    <m/>
    <x v="60"/>
    <x v="192"/>
    <x v="46"/>
    <x v="10"/>
    <x v="0"/>
    <x v="2"/>
    <x v="1"/>
    <x v="8"/>
    <s v="28/02/2023"/>
    <x v="0"/>
    <s v="15:00"/>
    <s v="JHOVAN H. USNAYO USNAYO"/>
    <x v="0"/>
    <x v="10"/>
    <m/>
    <x v="0"/>
    <x v="0"/>
    <m/>
    <x v="0"/>
    <x v="0"/>
    <m/>
    <x v="0"/>
    <x v="0"/>
    <x v="0"/>
    <x v="0"/>
    <n v="30"/>
    <x v="0"/>
    <x v="0"/>
    <x v="0"/>
    <x v="0"/>
    <x v="1"/>
    <m/>
    <m/>
    <x v="36"/>
    <s v="PLAN-MAT-0001/2015"/>
    <n v="34200"/>
    <x v="60"/>
    <x v="192"/>
    <x v="10"/>
    <n v="0"/>
    <x v="0"/>
    <n v="0"/>
    <m/>
    <m/>
    <m/>
    <x v="0"/>
    <n v="0"/>
    <n v="0"/>
    <n v="0"/>
    <n v="0"/>
    <x v="0"/>
    <s v="MAR"/>
    <x v="0"/>
    <x v="18"/>
    <x v="15"/>
    <x v="3"/>
    <x v="68"/>
    <x v="0"/>
    <n v="0"/>
    <n v="0"/>
    <n v="0"/>
    <m/>
    <m/>
    <m/>
    <m/>
    <s v="ABR"/>
    <m/>
    <m/>
    <s v="GASTO "/>
    <s v="L"/>
    <s v="NORMAL"/>
    <s v="OC"/>
    <n v="17"/>
    <s v="15-0517-00-580549-0-E"/>
    <m/>
    <n v="1792346"/>
    <m/>
    <n v="0"/>
  </r>
  <r>
    <x v="1"/>
    <x v="38"/>
    <x v="0"/>
    <s v="COTIZACION"/>
    <s v="OCTUBRE"/>
    <d v="2023-10-26T00:00:00"/>
    <s v="C-3-EDDY FAZ PACHECO"/>
    <x v="7"/>
    <s v="FLETES Y ALMACENAMIENTO"/>
    <x v="6"/>
    <x v="6"/>
    <x v="34"/>
    <d v="2023-11-22T00:00:00"/>
    <m/>
    <n v="47"/>
    <s v="SERVICIO"/>
    <x v="37"/>
    <n v="148800"/>
    <x v="0"/>
    <x v="194"/>
    <x v="60"/>
    <x v="51"/>
    <x v="0"/>
    <x v="0"/>
    <x v="1"/>
    <x v="9"/>
    <s v="06/12/2023"/>
    <x v="0"/>
    <s v="15:00"/>
    <s v="RAMIRO VASQUEZ FRANCO"/>
    <x v="7"/>
    <x v="11"/>
    <d v="2023-12-18T00:00:00"/>
    <x v="6"/>
    <x v="4"/>
    <s v="CD-5"/>
    <x v="16"/>
    <x v="8"/>
    <n v="139200"/>
    <x v="16"/>
    <x v="15"/>
    <x v="15"/>
    <x v="0"/>
    <n v="30"/>
    <x v="4"/>
    <x v="0"/>
    <x v="4"/>
    <x v="6"/>
    <x v="1"/>
    <m/>
    <m/>
    <x v="37"/>
    <s v="PLAN-MAT-0001/2015"/>
    <n v="34200"/>
    <x v="0"/>
    <x v="194"/>
    <x v="52"/>
    <n v="36"/>
    <x v="26"/>
    <n v="104400"/>
    <m/>
    <m/>
    <n v="0"/>
    <x v="0"/>
    <n v="416.66666666666669"/>
    <n v="0"/>
    <n v="0"/>
    <n v="36"/>
    <x v="8"/>
    <s v="ABRIL"/>
    <x v="5"/>
    <x v="19"/>
    <x v="16"/>
    <x v="25"/>
    <x v="223"/>
    <x v="14"/>
    <n v="0"/>
    <n v="0"/>
    <n v="0"/>
    <m/>
    <m/>
    <m/>
    <m/>
    <s v="ABR"/>
    <m/>
    <m/>
    <s v="GASTO "/>
    <s v="L"/>
    <s v="NORMAL"/>
    <s v="CONTRATO"/>
    <n v="17"/>
    <s v="15-0517-00-580549-0-E"/>
    <m/>
    <n v="1792346"/>
    <m/>
    <n v="0"/>
  </r>
  <r>
    <x v="1"/>
    <x v="38"/>
    <x v="0"/>
    <s v="COTIZACION"/>
    <s v="OCTUBRE"/>
    <d v="2023-10-26T00:00:00"/>
    <s v="C-3-EDDY FAZ PACHECO"/>
    <x v="7"/>
    <s v="FLETES Y ALMACENAMIENTO"/>
    <x v="6"/>
    <x v="6"/>
    <x v="34"/>
    <d v="2023-11-22T00:00:00"/>
    <m/>
    <n v="47"/>
    <s v="SERVICIO"/>
    <x v="37"/>
    <n v="148800"/>
    <x v="1"/>
    <x v="195"/>
    <x v="3"/>
    <x v="51"/>
    <x v="0"/>
    <x v="0"/>
    <x v="1"/>
    <x v="9"/>
    <s v="06/12/2023"/>
    <x v="0"/>
    <s v="15:00"/>
    <s v="RAMIRO VASQUEZ FRANCO"/>
    <x v="7"/>
    <x v="11"/>
    <d v="2023-12-18T00:00:00"/>
    <x v="6"/>
    <x v="4"/>
    <s v="CD-5"/>
    <x v="16"/>
    <x v="8"/>
    <n v="139200"/>
    <x v="16"/>
    <x v="15"/>
    <x v="15"/>
    <x v="0"/>
    <n v="30"/>
    <x v="4"/>
    <x v="0"/>
    <x v="4"/>
    <x v="6"/>
    <x v="1"/>
    <m/>
    <m/>
    <x v="37"/>
    <s v="PLAN-MAT-0001/2015"/>
    <n v="34200"/>
    <x v="1"/>
    <x v="195"/>
    <x v="52"/>
    <n v="12"/>
    <x v="26"/>
    <n v="34800"/>
    <m/>
    <m/>
    <n v="0"/>
    <x v="0"/>
    <n v="416.66666666666669"/>
    <n v="0"/>
    <n v="0"/>
    <n v="12"/>
    <x v="8"/>
    <s v="ABRIL"/>
    <x v="5"/>
    <x v="19"/>
    <x v="16"/>
    <x v="25"/>
    <x v="223"/>
    <x v="14"/>
    <n v="0"/>
    <n v="0"/>
    <n v="0"/>
    <m/>
    <m/>
    <m/>
    <m/>
    <s v="ABR"/>
    <m/>
    <m/>
    <s v="GASTO "/>
    <s v="L"/>
    <s v="NORMAL"/>
    <s v="CONTRATO"/>
    <n v="17"/>
    <s v="15-0517-00-580549-0-E"/>
    <m/>
    <n v="1792346"/>
    <m/>
    <n v="0"/>
  </r>
  <r>
    <x v="1"/>
    <x v="39"/>
    <x v="0"/>
    <s v="COTIZACION"/>
    <s v="OCTUBRE"/>
    <d v="2023-10-26T00:00:00"/>
    <s v="C-3-EDDY FAZ PACHECO"/>
    <x v="0"/>
    <s v="PRODUCTOS QUIMICOS"/>
    <x v="6"/>
    <x v="6"/>
    <x v="35"/>
    <d v="2023-11-22T00:00:00"/>
    <m/>
    <m/>
    <s v="BIEN"/>
    <x v="38"/>
    <n v="262110"/>
    <x v="0"/>
    <x v="196"/>
    <x v="61"/>
    <x v="52"/>
    <x v="25"/>
    <x v="0"/>
    <x v="1"/>
    <x v="9"/>
    <s v="06/12/2023"/>
    <x v="0"/>
    <s v="15:00"/>
    <s v="RAMIRO VASQUEZ FRANCO"/>
    <x v="4"/>
    <x v="11"/>
    <d v="2023-12-18T00:00:00"/>
    <x v="7"/>
    <x v="4"/>
    <s v="CD-6"/>
    <x v="17"/>
    <x v="9"/>
    <n v="262110"/>
    <x v="17"/>
    <x v="0"/>
    <x v="16"/>
    <x v="0"/>
    <n v="30"/>
    <x v="3"/>
    <x v="0"/>
    <x v="4"/>
    <x v="0"/>
    <x v="1"/>
    <m/>
    <m/>
    <x v="38"/>
    <s v="PLAN-MAT-0001/2015"/>
    <n v="34200"/>
    <x v="0"/>
    <x v="196"/>
    <x v="53"/>
    <n v="4500"/>
    <x v="27"/>
    <n v="576810"/>
    <m/>
    <m/>
    <n v="0"/>
    <x v="0"/>
    <n v="18.416666666666668"/>
    <n v="0"/>
    <n v="0"/>
    <n v="4500"/>
    <x v="9"/>
    <s v="ABRIL-JULIO"/>
    <x v="6"/>
    <x v="20"/>
    <x v="17"/>
    <x v="26"/>
    <x v="224"/>
    <x v="15"/>
    <n v="0"/>
    <n v="0"/>
    <n v="0"/>
    <m/>
    <m/>
    <m/>
    <m/>
    <s v="ABR"/>
    <m/>
    <m/>
    <s v="GASTO "/>
    <s v="L"/>
    <s v="NORMAL"/>
    <s v="OC"/>
    <n v="17"/>
    <s v="15-0517-00-580549-0-E"/>
    <m/>
    <n v="1792346"/>
    <m/>
    <n v="0"/>
  </r>
  <r>
    <x v="1"/>
    <x v="39"/>
    <x v="0"/>
    <s v="COTIZACION"/>
    <s v="OCTUBRE"/>
    <d v="2023-10-26T00:00:00"/>
    <s v="C-3-EDDY FAZ PACHECO"/>
    <x v="0"/>
    <s v="PRODUCTOS QUIMICOS"/>
    <x v="6"/>
    <x v="6"/>
    <x v="35"/>
    <d v="2023-11-22T00:00:00"/>
    <m/>
    <m/>
    <s v="BIEN"/>
    <x v="38"/>
    <n v="262110"/>
    <x v="1"/>
    <x v="197"/>
    <x v="62"/>
    <x v="0"/>
    <x v="0"/>
    <x v="0"/>
    <x v="1"/>
    <x v="9"/>
    <s v="06/12/2023"/>
    <x v="0"/>
    <s v="15:00"/>
    <s v="RAMIRO VASQUEZ FRANCO"/>
    <x v="4"/>
    <x v="11"/>
    <d v="2023-12-18T00:00:00"/>
    <x v="7"/>
    <x v="4"/>
    <s v="CD-6"/>
    <x v="17"/>
    <x v="9"/>
    <n v="262110"/>
    <x v="17"/>
    <x v="0"/>
    <x v="16"/>
    <x v="0"/>
    <n v="30"/>
    <x v="3"/>
    <x v="0"/>
    <x v="4"/>
    <x v="0"/>
    <x v="1"/>
    <m/>
    <m/>
    <x v="38"/>
    <s v="PLAN-MAT-0001/2015"/>
    <n v="34200"/>
    <x v="1"/>
    <x v="197"/>
    <x v="0"/>
    <n v="1500"/>
    <x v="27"/>
    <n v="192270"/>
    <m/>
    <m/>
    <n v="0"/>
    <x v="0"/>
    <n v="18.416666666666668"/>
    <n v="0"/>
    <n v="0"/>
    <n v="1500"/>
    <x v="9"/>
    <s v="ABRIL-JULIO"/>
    <x v="6"/>
    <x v="20"/>
    <x v="17"/>
    <x v="26"/>
    <x v="224"/>
    <x v="15"/>
    <n v="0"/>
    <n v="0"/>
    <n v="0"/>
    <m/>
    <m/>
    <m/>
    <m/>
    <s v="ABR"/>
    <m/>
    <m/>
    <s v="GASTO "/>
    <s v="L"/>
    <s v="NORMAL"/>
    <s v="OC"/>
    <n v="17"/>
    <s v="15-0517-00-580549-0-E"/>
    <m/>
    <n v="1792346"/>
    <m/>
    <n v="0"/>
  </r>
  <r>
    <x v="1"/>
    <x v="39"/>
    <x v="0"/>
    <s v="COTIZACION"/>
    <s v="OCTUBRE"/>
    <d v="2023-10-26T00:00:00"/>
    <s v="C-3-EDDY FAZ PACHECO"/>
    <x v="0"/>
    <s v="PRODUCTOS QUIMICOS"/>
    <x v="6"/>
    <x v="6"/>
    <x v="35"/>
    <d v="2023-11-22T00:00:00"/>
    <m/>
    <m/>
    <s v="BIEN"/>
    <x v="38"/>
    <n v="262110"/>
    <x v="2"/>
    <x v="198"/>
    <x v="8"/>
    <x v="52"/>
    <x v="0"/>
    <x v="0"/>
    <x v="1"/>
    <x v="9"/>
    <s v="06/12/2023"/>
    <x v="0"/>
    <s v="15:00"/>
    <s v="RAMIRO VASQUEZ FRANCO"/>
    <x v="4"/>
    <x v="11"/>
    <d v="2023-12-18T00:00:00"/>
    <x v="7"/>
    <x v="4"/>
    <s v="CD-6"/>
    <x v="17"/>
    <x v="9"/>
    <n v="262110"/>
    <x v="17"/>
    <x v="0"/>
    <x v="16"/>
    <x v="0"/>
    <n v="30"/>
    <x v="3"/>
    <x v="0"/>
    <x v="4"/>
    <x v="0"/>
    <x v="1"/>
    <m/>
    <m/>
    <x v="38"/>
    <s v="PLAN-MAT-0001/2015"/>
    <n v="34200"/>
    <x v="2"/>
    <x v="198"/>
    <x v="53"/>
    <n v="6"/>
    <x v="27"/>
    <n v="769.08"/>
    <m/>
    <m/>
    <n v="0"/>
    <x v="0"/>
    <n v="18.416666666666668"/>
    <n v="0"/>
    <n v="0"/>
    <n v="6"/>
    <x v="9"/>
    <s v="ABRIL-JULIO"/>
    <x v="6"/>
    <x v="20"/>
    <x v="17"/>
    <x v="26"/>
    <x v="224"/>
    <x v="15"/>
    <n v="0"/>
    <n v="0"/>
    <n v="0"/>
    <m/>
    <m/>
    <m/>
    <m/>
    <s v="ABR"/>
    <m/>
    <m/>
    <s v="GASTO "/>
    <s v="L"/>
    <s v="NORMAL"/>
    <s v="OC"/>
    <n v="17"/>
    <s v="15-0517-00-580549-0-E"/>
    <m/>
    <n v="1792346"/>
    <m/>
    <n v="0"/>
  </r>
  <r>
    <x v="1"/>
    <x v="39"/>
    <x v="0"/>
    <s v="COTIZACION"/>
    <s v="OCTUBRE"/>
    <d v="2023-10-26T00:00:00"/>
    <s v="C-3-EDDY FAZ PACHECO"/>
    <x v="0"/>
    <s v="PRODUCTOS QUIMICOS"/>
    <x v="6"/>
    <x v="6"/>
    <x v="35"/>
    <d v="2023-11-22T00:00:00"/>
    <m/>
    <m/>
    <s v="CLQ-24-CD-6/2023/2024 ADQUISICION DE GASES INDUSTRIALES Y DE LABORATORIO (OXIGENO Y ACETILENO)"/>
    <x v="38"/>
    <n v="262110"/>
    <x v="3"/>
    <x v="199"/>
    <x v="8"/>
    <x v="52"/>
    <x v="0"/>
    <x v="0"/>
    <x v="1"/>
    <x v="9"/>
    <s v="06/12/2023"/>
    <x v="0"/>
    <s v="15:00"/>
    <s v="RAMIRO VASQUEZ FRANCO"/>
    <x v="4"/>
    <x v="11"/>
    <d v="2023-12-18T00:00:00"/>
    <x v="7"/>
    <x v="4"/>
    <s v="CD-6"/>
    <x v="17"/>
    <x v="9"/>
    <n v="262110"/>
    <x v="17"/>
    <x v="0"/>
    <x v="16"/>
    <x v="4"/>
    <n v="30"/>
    <x v="3"/>
    <x v="1"/>
    <x v="4"/>
    <x v="0"/>
    <x v="1"/>
    <n v="3"/>
    <s v="ACETILENO P/LABORATORIO   "/>
    <x v="38"/>
    <s v="PLAN-MAT-0001/2015"/>
    <n v="34200"/>
    <x v="3"/>
    <x v="199"/>
    <x v="53"/>
    <n v="6"/>
    <x v="27"/>
    <n v="769.08"/>
    <n v="131"/>
    <d v="2023-05-17T00:00:00"/>
    <n v="0"/>
    <x v="0"/>
    <n v="18.416666666666668"/>
    <n v="0"/>
    <n v="0"/>
    <n v="6"/>
    <x v="9"/>
    <s v="ABRIL-JULIO"/>
    <x v="6"/>
    <x v="20"/>
    <x v="17"/>
    <x v="26"/>
    <x v="224"/>
    <x v="15"/>
    <n v="0"/>
    <n v="0"/>
    <n v="0"/>
    <m/>
    <m/>
    <m/>
    <m/>
    <s v="ABR"/>
    <m/>
    <m/>
    <s v="GASTO "/>
    <s v="L"/>
    <s v="NORMAL"/>
    <s v="OC"/>
    <n v="17"/>
    <s v="15-0517-00-580549-0-E"/>
    <m/>
    <n v="1792346"/>
    <m/>
    <n v="0"/>
  </r>
  <r>
    <x v="1"/>
    <x v="11"/>
    <x v="0"/>
    <s v="COTIZACION"/>
    <s v="OCTUBRE"/>
    <d v="2023-10-25T00:00:00"/>
    <s v="C-3-EDDY FAZ PACHECO"/>
    <x v="0"/>
    <s v="PRODUCTOS QUIMICOS"/>
    <x v="0"/>
    <x v="11"/>
    <x v="36"/>
    <d v="2023-11-22T00:00:00"/>
    <m/>
    <m/>
    <s v="BIEN"/>
    <x v="39"/>
    <n v="570300"/>
    <x v="0"/>
    <x v="200"/>
    <x v="62"/>
    <x v="53"/>
    <x v="0"/>
    <x v="0"/>
    <x v="0"/>
    <x v="9"/>
    <s v="06/12/2023"/>
    <x v="0"/>
    <s v="15:00"/>
    <s v="MANUELA NATIVIDAD QUISPE CHINO"/>
    <x v="4"/>
    <x v="12"/>
    <d v="2023-12-22T00:00:00"/>
    <x v="8"/>
    <x v="5"/>
    <s v="CD-10"/>
    <x v="18"/>
    <x v="5"/>
    <n v="498325"/>
    <x v="18"/>
    <x v="16"/>
    <x v="17"/>
    <x v="0"/>
    <n v="30"/>
    <x v="5"/>
    <x v="0"/>
    <x v="4"/>
    <x v="7"/>
    <x v="1"/>
    <m/>
    <m/>
    <x v="39"/>
    <s v="PLAN-MAT-0001/2015"/>
    <n v="34200"/>
    <x v="0"/>
    <x v="200"/>
    <x v="54"/>
    <n v="1500"/>
    <x v="28"/>
    <n v="147000"/>
    <m/>
    <m/>
    <n v="0"/>
    <x v="0"/>
    <n v="14.080459770114942"/>
    <n v="0"/>
    <n v="0"/>
    <n v="1500"/>
    <x v="10"/>
    <s v="MAYO"/>
    <x v="7"/>
    <x v="21"/>
    <x v="18"/>
    <x v="27"/>
    <x v="224"/>
    <x v="16"/>
    <n v="0"/>
    <n v="0"/>
    <n v="0"/>
    <m/>
    <m/>
    <m/>
    <m/>
    <s v="JUL"/>
    <m/>
    <m/>
    <s v="GASTO "/>
    <s v="L"/>
    <s v="NORMAL"/>
    <s v="CONTRATO"/>
    <n v="17"/>
    <s v="15-0517-00-580549-0-E"/>
    <m/>
    <n v="1792346"/>
    <m/>
    <n v="0"/>
  </r>
  <r>
    <x v="1"/>
    <x v="11"/>
    <x v="0"/>
    <s v="COTIZACION"/>
    <s v="OCTUBRE"/>
    <d v="2023-10-25T00:00:00"/>
    <s v="C-3-EDDY FAZ PACHECO"/>
    <x v="0"/>
    <s v="PRODUCTOS QUIMICOS"/>
    <x v="0"/>
    <x v="11"/>
    <x v="36"/>
    <d v="2023-11-22T00:00:00"/>
    <m/>
    <m/>
    <s v="BIEN"/>
    <x v="39"/>
    <n v="570300"/>
    <x v="1"/>
    <x v="201"/>
    <x v="63"/>
    <x v="54"/>
    <x v="0"/>
    <x v="0"/>
    <x v="0"/>
    <x v="9"/>
    <s v="06/12/2023"/>
    <x v="0"/>
    <s v="15:00"/>
    <s v="MANUELA NATIVIDAD QUISPE CHINO"/>
    <x v="4"/>
    <x v="12"/>
    <d v="2023-12-22T00:00:00"/>
    <x v="8"/>
    <x v="5"/>
    <s v="CD-10"/>
    <x v="18"/>
    <x v="5"/>
    <n v="498325"/>
    <x v="18"/>
    <x v="16"/>
    <x v="17"/>
    <x v="0"/>
    <n v="30"/>
    <x v="5"/>
    <x v="0"/>
    <x v="4"/>
    <x v="7"/>
    <x v="1"/>
    <m/>
    <m/>
    <x v="39"/>
    <s v="PLAN-MAT-0001/2015"/>
    <n v="34200"/>
    <x v="1"/>
    <x v="201"/>
    <x v="55"/>
    <n v="1200"/>
    <x v="29"/>
    <n v="10800"/>
    <m/>
    <m/>
    <n v="0"/>
    <x v="0"/>
    <n v="1.2931034482758621"/>
    <n v="0"/>
    <n v="0"/>
    <n v="1200"/>
    <x v="10"/>
    <s v="MAYO"/>
    <x v="7"/>
    <x v="21"/>
    <x v="18"/>
    <x v="27"/>
    <x v="224"/>
    <x v="16"/>
    <n v="0"/>
    <n v="0"/>
    <n v="0"/>
    <m/>
    <m/>
    <m/>
    <m/>
    <s v="JUL"/>
    <m/>
    <m/>
    <s v="GASTO "/>
    <s v="L"/>
    <s v="NORMAL"/>
    <s v="CONTRATO"/>
    <n v="17"/>
    <s v="15-0517-00-580549-0-E"/>
    <m/>
    <n v="1792346"/>
    <m/>
    <n v="0"/>
  </r>
  <r>
    <x v="1"/>
    <x v="11"/>
    <x v="0"/>
    <s v="COTIZACION"/>
    <s v="OCTUBRE"/>
    <d v="2023-10-25T00:00:00"/>
    <s v="C-3-EDDY FAZ PACHECO"/>
    <x v="0"/>
    <s v="PRODUCTOS QUIMICOS"/>
    <x v="0"/>
    <x v="11"/>
    <x v="36"/>
    <d v="2023-11-22T00:00:00"/>
    <m/>
    <m/>
    <s v="BIEN"/>
    <x v="39"/>
    <n v="570300"/>
    <x v="2"/>
    <x v="202"/>
    <x v="5"/>
    <x v="1"/>
    <x v="0"/>
    <x v="0"/>
    <x v="0"/>
    <x v="9"/>
    <s v="06/12/2023"/>
    <x v="0"/>
    <s v="15:00"/>
    <s v="MANUELA NATIVIDAD QUISPE CHINO"/>
    <x v="4"/>
    <x v="12"/>
    <d v="2023-12-22T00:00:00"/>
    <x v="8"/>
    <x v="5"/>
    <s v="CD-10"/>
    <x v="19"/>
    <x v="5"/>
    <n v="23000"/>
    <x v="19"/>
    <x v="17"/>
    <x v="18"/>
    <x v="0"/>
    <n v="30"/>
    <x v="6"/>
    <x v="0"/>
    <x v="4"/>
    <x v="8"/>
    <x v="1"/>
    <m/>
    <m/>
    <x v="39"/>
    <s v="PLAN-MAT-0001/2015"/>
    <n v="34200"/>
    <x v="2"/>
    <x v="202"/>
    <x v="1"/>
    <n v="100"/>
    <x v="30"/>
    <n v="23000"/>
    <m/>
    <m/>
    <n v="0"/>
    <x v="0"/>
    <n v="33.045977011494251"/>
    <n v="0"/>
    <n v="0"/>
    <n v="100"/>
    <x v="11"/>
    <s v="MAYO"/>
    <x v="7"/>
    <x v="21"/>
    <x v="18"/>
    <x v="27"/>
    <x v="224"/>
    <x v="17"/>
    <n v="0"/>
    <n v="0"/>
    <n v="0"/>
    <m/>
    <m/>
    <m/>
    <m/>
    <s v="JUL"/>
    <m/>
    <m/>
    <s v="GASTO "/>
    <s v="L"/>
    <s v="NORMAL"/>
    <s v="CONTRATO"/>
    <n v="17"/>
    <s v="15-0517-00-580549-0-E"/>
    <m/>
    <n v="1792346"/>
    <m/>
    <n v="0"/>
  </r>
  <r>
    <x v="1"/>
    <x v="11"/>
    <x v="0"/>
    <s v="COTIZACION"/>
    <s v="OCTUBRE"/>
    <d v="2023-10-25T00:00:00"/>
    <s v="C-3-EDDY FAZ PACHECO"/>
    <x v="0"/>
    <s v="PRODUCTOS QUIMICOS"/>
    <x v="0"/>
    <x v="11"/>
    <x v="36"/>
    <d v="2023-11-22T00:00:00"/>
    <m/>
    <m/>
    <s v="BIEN"/>
    <x v="39"/>
    <n v="570300"/>
    <x v="3"/>
    <x v="203"/>
    <x v="5"/>
    <x v="54"/>
    <x v="0"/>
    <x v="0"/>
    <x v="0"/>
    <x v="9"/>
    <s v="06/12/2023"/>
    <x v="0"/>
    <s v="15:00"/>
    <s v="MANUELA NATIVIDAD QUISPE CHINO"/>
    <x v="4"/>
    <x v="12"/>
    <d v="2023-12-22T00:00:00"/>
    <x v="8"/>
    <x v="5"/>
    <s v="CD-10"/>
    <x v="18"/>
    <x v="5"/>
    <n v="498325"/>
    <x v="18"/>
    <x v="16"/>
    <x v="17"/>
    <x v="0"/>
    <n v="30"/>
    <x v="5"/>
    <x v="0"/>
    <x v="4"/>
    <x v="7"/>
    <x v="1"/>
    <m/>
    <m/>
    <x v="39"/>
    <s v="PLAN-MAT-0001/2015"/>
    <n v="34200"/>
    <x v="3"/>
    <x v="203"/>
    <x v="55"/>
    <n v="100"/>
    <x v="31"/>
    <n v="216000"/>
    <m/>
    <m/>
    <n v="0"/>
    <x v="0"/>
    <n v="310.34482758620692"/>
    <n v="0"/>
    <n v="0"/>
    <n v="100"/>
    <x v="10"/>
    <s v="JUNIO"/>
    <x v="8"/>
    <x v="22"/>
    <x v="18"/>
    <x v="27"/>
    <x v="224"/>
    <x v="17"/>
    <n v="0"/>
    <n v="0"/>
    <n v="0"/>
    <m/>
    <m/>
    <m/>
    <m/>
    <s v="JUL"/>
    <m/>
    <m/>
    <s v="GASTO "/>
    <s v="L"/>
    <s v="NORMAL"/>
    <s v="CONTRATO"/>
    <n v="17"/>
    <s v="15-0517-00-580549-0-E"/>
    <m/>
    <n v="1792346"/>
    <m/>
    <n v="0"/>
  </r>
  <r>
    <x v="1"/>
    <x v="11"/>
    <x v="0"/>
    <s v="COTIZACION"/>
    <s v="OCTUBRE"/>
    <d v="2023-10-25T00:00:00"/>
    <s v="C-3-EDDY FAZ PACHECO"/>
    <x v="0"/>
    <s v="PRODUCTOS QUIMICOS"/>
    <x v="0"/>
    <x v="11"/>
    <x v="36"/>
    <d v="2023-11-22T00:00:00"/>
    <m/>
    <m/>
    <s v="BIEN"/>
    <x v="39"/>
    <n v="570300"/>
    <x v="5"/>
    <x v="204"/>
    <x v="27"/>
    <x v="55"/>
    <x v="0"/>
    <x v="0"/>
    <x v="0"/>
    <x v="9"/>
    <s v="06/12/2023"/>
    <x v="0"/>
    <s v="15:00"/>
    <s v="MANUELA NATIVIDAD QUISPE CHINO"/>
    <x v="4"/>
    <x v="12"/>
    <d v="2023-12-22T00:00:00"/>
    <x v="8"/>
    <x v="5"/>
    <s v="CD-10"/>
    <x v="18"/>
    <x v="5"/>
    <n v="498325"/>
    <x v="18"/>
    <x v="16"/>
    <x v="17"/>
    <x v="0"/>
    <n v="30"/>
    <x v="5"/>
    <x v="0"/>
    <x v="4"/>
    <x v="7"/>
    <x v="1"/>
    <m/>
    <m/>
    <x v="39"/>
    <s v="PLAN-MAT-0001/2015"/>
    <n v="34200"/>
    <x v="5"/>
    <x v="204"/>
    <x v="56"/>
    <n v="5"/>
    <x v="32"/>
    <n v="26075"/>
    <m/>
    <m/>
    <n v="0"/>
    <x v="0"/>
    <n v="749.28160919540232"/>
    <n v="0"/>
    <n v="0"/>
    <n v="5"/>
    <x v="10"/>
    <s v="JUNIO"/>
    <x v="8"/>
    <x v="22"/>
    <x v="18"/>
    <x v="27"/>
    <x v="224"/>
    <x v="17"/>
    <n v="0"/>
    <n v="0"/>
    <n v="0"/>
    <m/>
    <m/>
    <m/>
    <m/>
    <s v="JUL"/>
    <m/>
    <m/>
    <s v="GASTO "/>
    <s v="L"/>
    <s v="NORMAL"/>
    <s v="CONTRATO"/>
    <n v="17"/>
    <s v="15-0517-00-580549-0-E"/>
    <m/>
    <n v="1792346"/>
    <m/>
    <n v="0"/>
  </r>
  <r>
    <x v="1"/>
    <x v="11"/>
    <x v="0"/>
    <s v="COTIZACION"/>
    <s v="OCTUBRE"/>
    <d v="2023-10-25T00:00:00"/>
    <s v="C-3-EDDY FAZ PACHECO"/>
    <x v="0"/>
    <s v="PRODUCTOS QUIMICOS"/>
    <x v="0"/>
    <x v="11"/>
    <x v="36"/>
    <d v="2023-11-22T00:00:00"/>
    <m/>
    <m/>
    <s v="BIEN"/>
    <x v="39"/>
    <n v="570300"/>
    <x v="6"/>
    <x v="205"/>
    <x v="64"/>
    <x v="53"/>
    <x v="0"/>
    <x v="0"/>
    <x v="0"/>
    <x v="9"/>
    <s v="06/12/2023"/>
    <x v="0"/>
    <s v="15:00"/>
    <s v="MANUELA NATIVIDAD QUISPE CHINO"/>
    <x v="4"/>
    <x v="12"/>
    <d v="2023-12-22T00:00:00"/>
    <x v="8"/>
    <x v="5"/>
    <s v="CD-10"/>
    <x v="18"/>
    <x v="5"/>
    <n v="498325"/>
    <x v="18"/>
    <x v="16"/>
    <x v="17"/>
    <x v="0"/>
    <n v="30"/>
    <x v="5"/>
    <x v="0"/>
    <x v="4"/>
    <x v="7"/>
    <x v="1"/>
    <m/>
    <m/>
    <x v="39"/>
    <s v="PLAN-MAT-0001/2015"/>
    <n v="34200"/>
    <x v="6"/>
    <x v="205"/>
    <x v="54"/>
    <n v="250"/>
    <x v="33"/>
    <n v="40500"/>
    <m/>
    <m/>
    <n v="0"/>
    <x v="0"/>
    <n v="23.275862068965516"/>
    <n v="0"/>
    <n v="0"/>
    <n v="250"/>
    <x v="10"/>
    <s v="MAYO"/>
    <x v="7"/>
    <x v="21"/>
    <x v="18"/>
    <x v="27"/>
    <x v="224"/>
    <x v="16"/>
    <n v="0"/>
    <n v="0"/>
    <n v="0"/>
    <m/>
    <m/>
    <m/>
    <m/>
    <s v="JUL"/>
    <m/>
    <m/>
    <s v="GASTO "/>
    <s v="L"/>
    <s v="NORMAL"/>
    <s v="CONTRATO"/>
    <n v="17"/>
    <s v="15-0517-00-580549-0-E"/>
    <m/>
    <n v="1792346"/>
    <m/>
    <n v="0"/>
  </r>
  <r>
    <x v="1"/>
    <x v="11"/>
    <x v="0"/>
    <s v="COTIZACION"/>
    <s v="OCTUBRE"/>
    <d v="2023-10-25T00:00:00"/>
    <s v="C-3-EDDY FAZ PACHECO"/>
    <x v="0"/>
    <s v="PRODUCTOS QUIMICOS"/>
    <x v="0"/>
    <x v="11"/>
    <x v="36"/>
    <d v="2023-11-22T00:00:00"/>
    <m/>
    <m/>
    <s v="BIEN"/>
    <x v="39"/>
    <n v="570300"/>
    <x v="7"/>
    <x v="206"/>
    <x v="27"/>
    <x v="54"/>
    <x v="0"/>
    <x v="0"/>
    <x v="0"/>
    <x v="9"/>
    <s v="06/12/2023"/>
    <x v="0"/>
    <s v="15:00"/>
    <s v="MANUELA NATIVIDAD QUISPE CHINO"/>
    <x v="4"/>
    <x v="12"/>
    <d v="2023-12-22T00:00:00"/>
    <x v="8"/>
    <x v="5"/>
    <s v="CD-10"/>
    <x v="18"/>
    <x v="5"/>
    <n v="498325"/>
    <x v="18"/>
    <x v="16"/>
    <x v="17"/>
    <x v="0"/>
    <n v="30"/>
    <x v="5"/>
    <x v="0"/>
    <x v="4"/>
    <x v="7"/>
    <x v="1"/>
    <m/>
    <m/>
    <x v="39"/>
    <s v="LAB-100/2023"/>
    <n v="34200"/>
    <x v="7"/>
    <x v="206"/>
    <x v="55"/>
    <n v="5"/>
    <x v="34"/>
    <n v="3350"/>
    <m/>
    <m/>
    <n v="0"/>
    <x v="0"/>
    <n v="96.264367816091948"/>
    <n v="0"/>
    <n v="0"/>
    <n v="5"/>
    <x v="10"/>
    <s v="MAYO"/>
    <x v="7"/>
    <x v="21"/>
    <x v="18"/>
    <x v="27"/>
    <x v="224"/>
    <x v="16"/>
    <n v="0"/>
    <n v="0"/>
    <n v="0"/>
    <m/>
    <m/>
    <m/>
    <m/>
    <s v="MAR"/>
    <m/>
    <m/>
    <m/>
    <s v="L"/>
    <s v="NORMAL"/>
    <s v="CONTRATO"/>
    <m/>
    <s v="15-0517-00-580549-0-E"/>
    <m/>
    <n v="1792346"/>
    <m/>
    <m/>
  </r>
  <r>
    <x v="1"/>
    <x v="11"/>
    <x v="0"/>
    <s v="COTIZACION"/>
    <s v="OCTUBRE"/>
    <d v="2023-10-25T00:00:00"/>
    <s v="C-3-EDDY FAZ PACHECO"/>
    <x v="0"/>
    <s v="PRODUCTOS QUIMICOS"/>
    <x v="0"/>
    <x v="11"/>
    <x v="36"/>
    <d v="2023-11-22T00:00:00"/>
    <m/>
    <m/>
    <s v="BIEN"/>
    <x v="39"/>
    <n v="570300"/>
    <x v="8"/>
    <x v="207"/>
    <x v="65"/>
    <x v="56"/>
    <x v="0"/>
    <x v="0"/>
    <x v="0"/>
    <x v="9"/>
    <s v="06/12/2023"/>
    <x v="0"/>
    <s v="15:00"/>
    <s v="MANUELA NATIVIDAD QUISPE CHINO"/>
    <x v="4"/>
    <x v="12"/>
    <d v="2023-12-22T00:00:00"/>
    <x v="8"/>
    <x v="5"/>
    <s v="CD-10"/>
    <x v="18"/>
    <x v="5"/>
    <n v="498325"/>
    <x v="18"/>
    <x v="16"/>
    <x v="17"/>
    <x v="0"/>
    <n v="30"/>
    <x v="5"/>
    <x v="0"/>
    <x v="4"/>
    <x v="7"/>
    <x v="1"/>
    <m/>
    <m/>
    <x v="39"/>
    <s v="PLAN-MAT-0001/2015"/>
    <n v="34200"/>
    <x v="8"/>
    <x v="207"/>
    <x v="57"/>
    <n v="4000"/>
    <x v="35"/>
    <n v="42560"/>
    <m/>
    <m/>
    <n v="0"/>
    <x v="0"/>
    <n v="1.5287356321839081"/>
    <n v="0"/>
    <n v="0"/>
    <n v="4000"/>
    <x v="10"/>
    <s v="MAYO"/>
    <x v="9"/>
    <x v="23"/>
    <x v="19"/>
    <x v="28"/>
    <x v="225"/>
    <x v="18"/>
    <n v="0"/>
    <n v="0"/>
    <n v="0"/>
    <m/>
    <m/>
    <m/>
    <m/>
    <s v="MAR"/>
    <m/>
    <m/>
    <m/>
    <s v="L"/>
    <s v="NORMAL"/>
    <s v="CONTRATO"/>
    <m/>
    <s v="15-0517-00-580549-0-E"/>
    <m/>
    <n v="1792346"/>
    <m/>
    <m/>
  </r>
  <r>
    <x v="1"/>
    <x v="11"/>
    <x v="0"/>
    <s v="COTIZACION"/>
    <s v="OCTUBRE"/>
    <d v="2023-10-25T00:00:00"/>
    <s v="C-3-EDDY FAZ PACHECO"/>
    <x v="0"/>
    <s v="PRODUCTOS QUIMICOS"/>
    <x v="0"/>
    <x v="11"/>
    <x v="36"/>
    <d v="2023-11-22T00:00:00"/>
    <m/>
    <m/>
    <s v="BIEN"/>
    <x v="39"/>
    <n v="570300"/>
    <x v="9"/>
    <x v="208"/>
    <x v="9"/>
    <x v="53"/>
    <x v="0"/>
    <x v="0"/>
    <x v="0"/>
    <x v="9"/>
    <s v="06/12/2023"/>
    <x v="0"/>
    <s v="15:00"/>
    <s v="MANUELA NATIVIDAD QUISPE CHINO"/>
    <x v="4"/>
    <x v="12"/>
    <d v="2023-12-22T00:00:00"/>
    <x v="8"/>
    <x v="5"/>
    <s v="CD-10"/>
    <x v="18"/>
    <x v="5"/>
    <n v="498325"/>
    <x v="18"/>
    <x v="16"/>
    <x v="17"/>
    <x v="0"/>
    <n v="30"/>
    <x v="5"/>
    <x v="0"/>
    <x v="4"/>
    <x v="7"/>
    <x v="1"/>
    <m/>
    <m/>
    <x v="39"/>
    <s v="PLAN-MAT-0001/2015"/>
    <n v="34200"/>
    <x v="9"/>
    <x v="208"/>
    <x v="54"/>
    <n v="10"/>
    <x v="36"/>
    <n v="3040"/>
    <m/>
    <m/>
    <n v="0"/>
    <x v="0"/>
    <n v="43.678160919540232"/>
    <n v="0"/>
    <n v="0"/>
    <n v="10"/>
    <x v="10"/>
    <s v="MAYO"/>
    <x v="9"/>
    <x v="23"/>
    <x v="19"/>
    <x v="28"/>
    <x v="225"/>
    <x v="18"/>
    <n v="0"/>
    <n v="0"/>
    <n v="0"/>
    <m/>
    <m/>
    <m/>
    <m/>
    <s v="MAR"/>
    <m/>
    <m/>
    <m/>
    <s v="L"/>
    <s v="NORMAL"/>
    <s v="CONTRATO"/>
    <m/>
    <s v="15-0517-00-580549-0-E"/>
    <m/>
    <n v="1792346"/>
    <m/>
    <m/>
  </r>
  <r>
    <x v="1"/>
    <x v="11"/>
    <x v="0"/>
    <s v="COTIZACION"/>
    <s v="OCTUBRE"/>
    <d v="2023-10-25T00:00:00"/>
    <s v="C-3-EDDY FAZ PACHECO"/>
    <x v="0"/>
    <s v="PRODUCTOS QUIMICOS"/>
    <x v="0"/>
    <x v="11"/>
    <x v="36"/>
    <d v="2023-11-22T00:00:00"/>
    <m/>
    <m/>
    <s v="BIEN"/>
    <x v="39"/>
    <n v="570300"/>
    <x v="10"/>
    <x v="209"/>
    <x v="7"/>
    <x v="57"/>
    <x v="0"/>
    <x v="0"/>
    <x v="0"/>
    <x v="9"/>
    <s v="06/12/2023"/>
    <x v="0"/>
    <s v="15:00"/>
    <s v="MANUELA NATIVIDAD QUISPE CHINO"/>
    <x v="4"/>
    <x v="12"/>
    <d v="2023-12-22T00:00:00"/>
    <x v="8"/>
    <x v="5"/>
    <s v="CD-10"/>
    <x v="18"/>
    <x v="5"/>
    <n v="498325"/>
    <x v="18"/>
    <x v="16"/>
    <x v="17"/>
    <x v="0"/>
    <n v="30"/>
    <x v="5"/>
    <x v="0"/>
    <x v="4"/>
    <x v="7"/>
    <x v="1"/>
    <m/>
    <m/>
    <x v="39"/>
    <s v="PLAN-MAT-0001/2015"/>
    <n v="34200"/>
    <x v="10"/>
    <x v="209"/>
    <x v="58"/>
    <n v="2"/>
    <x v="37"/>
    <n v="1800"/>
    <m/>
    <m/>
    <n v="0"/>
    <x v="0"/>
    <n v="129.31034482758622"/>
    <n v="0"/>
    <n v="0"/>
    <n v="2"/>
    <x v="10"/>
    <s v="MAYO"/>
    <x v="9"/>
    <x v="23"/>
    <x v="19"/>
    <x v="28"/>
    <x v="225"/>
    <x v="18"/>
    <n v="0"/>
    <n v="0"/>
    <n v="0"/>
    <m/>
    <m/>
    <m/>
    <m/>
    <s v="MAR"/>
    <m/>
    <m/>
    <m/>
    <s v="L"/>
    <s v="NORMAL"/>
    <s v="CONTRATO"/>
    <m/>
    <s v="15-0517-00-580549-0-E"/>
    <m/>
    <n v="1792346"/>
    <m/>
    <m/>
  </r>
  <r>
    <x v="1"/>
    <x v="11"/>
    <x v="0"/>
    <s v="COTIZACION"/>
    <s v="OCTUBRE"/>
    <d v="2023-10-25T00:00:00"/>
    <s v="C-3-EDDY FAZ PACHECO"/>
    <x v="0"/>
    <s v="PRODUCTOS QUIMICOS"/>
    <x v="0"/>
    <x v="11"/>
    <x v="36"/>
    <d v="2023-11-22T00:00:00"/>
    <m/>
    <m/>
    <s v="BIEN"/>
    <x v="39"/>
    <n v="570300"/>
    <x v="11"/>
    <x v="210"/>
    <x v="7"/>
    <x v="57"/>
    <x v="0"/>
    <x v="0"/>
    <x v="0"/>
    <x v="9"/>
    <s v="06/12/2023"/>
    <x v="0"/>
    <s v="15:00"/>
    <s v="MANUELA NATIVIDAD QUISPE CHINO"/>
    <x v="4"/>
    <x v="12"/>
    <d v="2023-12-22T00:00:00"/>
    <x v="8"/>
    <x v="5"/>
    <s v="CD-10"/>
    <x v="18"/>
    <x v="5"/>
    <n v="498325"/>
    <x v="18"/>
    <x v="16"/>
    <x v="17"/>
    <x v="0"/>
    <n v="30"/>
    <x v="5"/>
    <x v="0"/>
    <x v="4"/>
    <x v="7"/>
    <x v="1"/>
    <m/>
    <m/>
    <x v="39"/>
    <s v="PLAN-MAT-0001/2015"/>
    <n v="34200"/>
    <x v="11"/>
    <x v="210"/>
    <x v="58"/>
    <n v="2"/>
    <x v="37"/>
    <n v="1800"/>
    <m/>
    <m/>
    <n v="0"/>
    <x v="0"/>
    <n v="129.31034482758622"/>
    <n v="0"/>
    <n v="0"/>
    <n v="2"/>
    <x v="10"/>
    <s v="MAYO"/>
    <x v="9"/>
    <x v="23"/>
    <x v="19"/>
    <x v="28"/>
    <x v="225"/>
    <x v="18"/>
    <n v="0"/>
    <n v="0"/>
    <n v="0"/>
    <m/>
    <m/>
    <m/>
    <m/>
    <s v="ABR"/>
    <m/>
    <m/>
    <m/>
    <s v="L"/>
    <s v="NORMAL"/>
    <s v="CONTRATO"/>
    <m/>
    <s v="15-0517-00-580549-0-E"/>
    <m/>
    <n v="1792346"/>
    <m/>
    <m/>
  </r>
  <r>
    <x v="1"/>
    <x v="11"/>
    <x v="0"/>
    <s v="COTIZACION"/>
    <s v="OCTUBRE"/>
    <d v="2023-10-25T00:00:00"/>
    <s v="C-3-EDDY FAZ PACHECO"/>
    <x v="0"/>
    <s v="PRODUCTOS QUIMICOS"/>
    <x v="0"/>
    <x v="11"/>
    <x v="36"/>
    <d v="2023-11-22T00:00:00"/>
    <m/>
    <m/>
    <s v="BIEN"/>
    <x v="39"/>
    <n v="570300"/>
    <x v="12"/>
    <x v="211"/>
    <x v="7"/>
    <x v="57"/>
    <x v="0"/>
    <x v="0"/>
    <x v="0"/>
    <x v="9"/>
    <s v="06/12/2023"/>
    <x v="0"/>
    <s v="15:00"/>
    <s v="MANUELA NATIVIDAD QUISPE CHINO"/>
    <x v="4"/>
    <x v="12"/>
    <d v="2023-12-22T00:00:00"/>
    <x v="8"/>
    <x v="5"/>
    <s v="CD-10"/>
    <x v="18"/>
    <x v="5"/>
    <n v="498325"/>
    <x v="18"/>
    <x v="16"/>
    <x v="17"/>
    <x v="0"/>
    <n v="30"/>
    <x v="5"/>
    <x v="0"/>
    <x v="4"/>
    <x v="7"/>
    <x v="1"/>
    <m/>
    <m/>
    <x v="39"/>
    <s v="PLAN-MAT-0001/2015"/>
    <n v="34200"/>
    <x v="12"/>
    <x v="211"/>
    <x v="58"/>
    <n v="2"/>
    <x v="37"/>
    <n v="1800"/>
    <m/>
    <m/>
    <n v="0"/>
    <x v="0"/>
    <n v="129.31034482758622"/>
    <n v="0"/>
    <n v="0"/>
    <n v="2"/>
    <x v="10"/>
    <s v="MAYO"/>
    <x v="9"/>
    <x v="23"/>
    <x v="19"/>
    <x v="28"/>
    <x v="225"/>
    <x v="18"/>
    <n v="0"/>
    <n v="0"/>
    <n v="0"/>
    <m/>
    <m/>
    <m/>
    <m/>
    <s v="ABR"/>
    <m/>
    <m/>
    <m/>
    <s v="L"/>
    <s v="NORMAL"/>
    <s v="CONTRATO"/>
    <m/>
    <s v="15-0517-00-580549-0-E"/>
    <m/>
    <n v="1792346"/>
    <m/>
    <m/>
  </r>
  <r>
    <x v="1"/>
    <x v="11"/>
    <x v="0"/>
    <s v="COTIZACION"/>
    <s v="OCTUBRE"/>
    <d v="2023-10-25T00:00:00"/>
    <s v="C-3-EDDY FAZ PACHECO"/>
    <x v="0"/>
    <s v="PRODUCTOS QUIMICOS"/>
    <x v="0"/>
    <x v="11"/>
    <x v="36"/>
    <d v="2023-11-22T00:00:00"/>
    <m/>
    <m/>
    <s v="BIEN"/>
    <x v="39"/>
    <n v="570300"/>
    <x v="13"/>
    <x v="212"/>
    <x v="7"/>
    <x v="57"/>
    <x v="0"/>
    <x v="0"/>
    <x v="0"/>
    <x v="9"/>
    <s v="06/12/2023"/>
    <x v="0"/>
    <s v="15:00"/>
    <s v="MANUELA NATIVIDAD QUISPE CHINO"/>
    <x v="4"/>
    <x v="12"/>
    <d v="2023-12-22T00:00:00"/>
    <x v="8"/>
    <x v="5"/>
    <s v="CD-10"/>
    <x v="18"/>
    <x v="5"/>
    <n v="498325"/>
    <x v="18"/>
    <x v="16"/>
    <x v="17"/>
    <x v="0"/>
    <n v="30"/>
    <x v="5"/>
    <x v="0"/>
    <x v="4"/>
    <x v="7"/>
    <x v="1"/>
    <m/>
    <m/>
    <x v="39"/>
    <s v="PLAN-MAT-0001/2015"/>
    <n v="34200"/>
    <x v="13"/>
    <x v="212"/>
    <x v="58"/>
    <n v="2"/>
    <x v="37"/>
    <n v="1800"/>
    <m/>
    <m/>
    <n v="0"/>
    <x v="0"/>
    <n v="129.31034482758622"/>
    <n v="0"/>
    <n v="0"/>
    <n v="2"/>
    <x v="10"/>
    <s v="JUNIO"/>
    <x v="8"/>
    <x v="22"/>
    <x v="18"/>
    <x v="27"/>
    <x v="224"/>
    <x v="17"/>
    <n v="0"/>
    <n v="0"/>
    <n v="0"/>
    <m/>
    <m/>
    <m/>
    <m/>
    <s v="ABR"/>
    <m/>
    <m/>
    <m/>
    <s v="L"/>
    <s v="NORMAL"/>
    <s v="CONTRATO"/>
    <m/>
    <s v="15-0517-00-580549-0-E"/>
    <m/>
    <n v="1792346"/>
    <m/>
    <m/>
  </r>
  <r>
    <x v="1"/>
    <x v="11"/>
    <x v="0"/>
    <s v="COTIZACION"/>
    <s v="OCTUBRE"/>
    <d v="2023-10-25T00:00:00"/>
    <s v="C-3-EDDY FAZ PACHECO"/>
    <x v="0"/>
    <s v="PRODUCTOS QUIMICOS"/>
    <x v="0"/>
    <x v="11"/>
    <x v="36"/>
    <d v="2023-11-22T00:00:00"/>
    <m/>
    <m/>
    <s v="BIEN"/>
    <x v="39"/>
    <n v="570300"/>
    <x v="14"/>
    <x v="213"/>
    <x v="7"/>
    <x v="57"/>
    <x v="0"/>
    <x v="0"/>
    <x v="0"/>
    <x v="9"/>
    <s v="06/12/2023"/>
    <x v="0"/>
    <s v="15:00"/>
    <s v="MANUELA NATIVIDAD QUISPE CHINO"/>
    <x v="4"/>
    <x v="12"/>
    <d v="2023-12-22T00:00:00"/>
    <x v="8"/>
    <x v="5"/>
    <s v="CD-10"/>
    <x v="18"/>
    <x v="5"/>
    <n v="498325"/>
    <x v="18"/>
    <x v="16"/>
    <x v="17"/>
    <x v="0"/>
    <n v="30"/>
    <x v="5"/>
    <x v="0"/>
    <x v="4"/>
    <x v="7"/>
    <x v="1"/>
    <m/>
    <m/>
    <x v="39"/>
    <s v="PLAN-MAT-0001/2015"/>
    <n v="34200"/>
    <x v="14"/>
    <x v="213"/>
    <x v="58"/>
    <n v="2"/>
    <x v="37"/>
    <n v="1800"/>
    <m/>
    <m/>
    <n v="0"/>
    <x v="0"/>
    <n v="129.31034482758622"/>
    <n v="0"/>
    <n v="0"/>
    <n v="2"/>
    <x v="10"/>
    <s v="JUNIO"/>
    <x v="8"/>
    <x v="22"/>
    <x v="18"/>
    <x v="27"/>
    <x v="224"/>
    <x v="17"/>
    <n v="0"/>
    <n v="0"/>
    <n v="0"/>
    <m/>
    <m/>
    <m/>
    <m/>
    <s v="ABR"/>
    <m/>
    <m/>
    <m/>
    <s v="L"/>
    <s v="NORMAL"/>
    <s v="CONTRATO"/>
    <m/>
    <s v="15-0517-00-580549-0-E"/>
    <m/>
    <n v="1792346"/>
    <m/>
    <m/>
  </r>
  <r>
    <x v="1"/>
    <x v="11"/>
    <x v="0"/>
    <s v="COTIZACION"/>
    <s v="OCTUBRE"/>
    <d v="2023-10-25T00:00:00"/>
    <s v="C-3-EDDY FAZ PACHECO"/>
    <x v="0"/>
    <s v="PRODUCTOS QUIMICOS"/>
    <x v="0"/>
    <x v="11"/>
    <x v="36"/>
    <d v="2023-11-22T00:00:00"/>
    <m/>
    <m/>
    <s v="BIEN"/>
    <x v="39"/>
    <n v="570300"/>
    <x v="15"/>
    <x v="214"/>
    <x v="16"/>
    <x v="57"/>
    <x v="0"/>
    <x v="0"/>
    <x v="0"/>
    <x v="9"/>
    <s v="06/12/2023"/>
    <x v="0"/>
    <s v="15:00"/>
    <s v="MANUELA NATIVIDAD QUISPE CHINO"/>
    <x v="4"/>
    <x v="12"/>
    <d v="2023-12-22T00:00:00"/>
    <x v="8"/>
    <x v="5"/>
    <s v="CD-10"/>
    <x v="20"/>
    <x v="5"/>
    <n v="18970"/>
    <x v="20"/>
    <x v="18"/>
    <x v="19"/>
    <x v="0"/>
    <n v="30"/>
    <x v="7"/>
    <x v="0"/>
    <x v="4"/>
    <x v="7"/>
    <x v="1"/>
    <m/>
    <m/>
    <x v="39"/>
    <s v="PLAN-MAT-0001/2015"/>
    <n v="34200"/>
    <x v="15"/>
    <x v="214"/>
    <x v="58"/>
    <n v="1"/>
    <x v="38"/>
    <n v="350"/>
    <m/>
    <m/>
    <n v="0"/>
    <x v="0"/>
    <n v="50.287356321839084"/>
    <n v="0"/>
    <n v="0"/>
    <n v="1"/>
    <x v="12"/>
    <s v="JUNIO"/>
    <x v="8"/>
    <x v="22"/>
    <x v="18"/>
    <x v="27"/>
    <x v="224"/>
    <x v="19"/>
    <n v="0"/>
    <n v="0"/>
    <n v="0"/>
    <m/>
    <m/>
    <m/>
    <m/>
    <s v="ABR"/>
    <m/>
    <m/>
    <m/>
    <s v="L"/>
    <s v="NORMAL"/>
    <s v="CONTRATO"/>
    <m/>
    <s v="15-0517-00-580549-0-E"/>
    <m/>
    <n v="1792346"/>
    <m/>
    <m/>
  </r>
  <r>
    <x v="1"/>
    <x v="11"/>
    <x v="0"/>
    <s v="COTIZACION"/>
    <s v="OCTUBRE"/>
    <d v="2023-10-25T00:00:00"/>
    <s v="C-3-EDDY FAZ PACHECO"/>
    <x v="0"/>
    <s v="PRODUCTOS QUIMICOS"/>
    <x v="0"/>
    <x v="11"/>
    <x v="36"/>
    <d v="2023-11-22T00:00:00"/>
    <m/>
    <m/>
    <s v="BIEN"/>
    <x v="39"/>
    <n v="570300"/>
    <x v="16"/>
    <x v="215"/>
    <x v="7"/>
    <x v="1"/>
    <x v="0"/>
    <x v="0"/>
    <x v="0"/>
    <x v="9"/>
    <s v="06/12/2023"/>
    <x v="0"/>
    <s v="15:00"/>
    <s v="MANUELA NATIVIDAD QUISPE CHINO"/>
    <x v="4"/>
    <x v="12"/>
    <d v="2023-12-22T00:00:00"/>
    <x v="8"/>
    <x v="5"/>
    <s v="CD-10"/>
    <x v="20"/>
    <x v="5"/>
    <n v="18970"/>
    <x v="20"/>
    <x v="18"/>
    <x v="19"/>
    <x v="0"/>
    <n v="30"/>
    <x v="7"/>
    <x v="0"/>
    <x v="4"/>
    <x v="7"/>
    <x v="1"/>
    <m/>
    <m/>
    <x v="39"/>
    <s v="PLAN-MAT-0001/2015"/>
    <n v="34200"/>
    <x v="16"/>
    <x v="215"/>
    <x v="1"/>
    <n v="2"/>
    <x v="39"/>
    <n v="18620"/>
    <m/>
    <m/>
    <n v="0"/>
    <x v="0"/>
    <n v="1337.6436781609195"/>
    <n v="0"/>
    <n v="0"/>
    <n v="2"/>
    <x v="12"/>
    <s v="JUNIO"/>
    <x v="8"/>
    <x v="22"/>
    <x v="18"/>
    <x v="27"/>
    <x v="224"/>
    <x v="19"/>
    <n v="0"/>
    <n v="0"/>
    <n v="0"/>
    <m/>
    <m/>
    <m/>
    <m/>
    <s v="ABR"/>
    <m/>
    <m/>
    <m/>
    <s v="L"/>
    <s v="NORMAL"/>
    <s v="CONTRATO"/>
    <m/>
    <s v="15-0517-00-580549-0-E"/>
    <m/>
    <n v="1792346"/>
    <m/>
    <m/>
  </r>
  <r>
    <x v="1"/>
    <x v="40"/>
    <x v="0"/>
    <s v="COTIZACION"/>
    <s v="OCTUBRE"/>
    <d v="2023-10-25T00:00:00"/>
    <s v="C-3-EDDY FAZ PACHECO"/>
    <x v="3"/>
    <s v="PRODUCTOS METÁLICOS"/>
    <x v="0"/>
    <x v="11"/>
    <x v="36"/>
    <d v="2023-11-22T00:00:00"/>
    <m/>
    <m/>
    <s v="BIEN"/>
    <x v="40"/>
    <n v="117000"/>
    <x v="0"/>
    <x v="216"/>
    <x v="25"/>
    <x v="58"/>
    <x v="0"/>
    <x v="0"/>
    <x v="0"/>
    <x v="9"/>
    <s v="06/12/2023"/>
    <x v="0"/>
    <s v="15:00"/>
    <s v="MANUELA NATIVIDAD QUISPE CHINO"/>
    <x v="4"/>
    <x v="12"/>
    <d v="2023-12-19T00:00:00"/>
    <x v="9"/>
    <x v="6"/>
    <s v="CD-11"/>
    <x v="21"/>
    <x v="10"/>
    <n v="16800"/>
    <x v="21"/>
    <x v="19"/>
    <x v="20"/>
    <x v="0"/>
    <n v="30"/>
    <x v="8"/>
    <x v="0"/>
    <x v="4"/>
    <x v="9"/>
    <x v="1"/>
    <m/>
    <m/>
    <x v="40"/>
    <s v="PLAN-MAT-0001/2015"/>
    <n v="34200"/>
    <x v="0"/>
    <x v="216"/>
    <x v="59"/>
    <n v="40"/>
    <x v="40"/>
    <n v="16800"/>
    <m/>
    <m/>
    <n v="0"/>
    <x v="0"/>
    <n v="60.344827586206897"/>
    <n v="0"/>
    <n v="0"/>
    <n v="40"/>
    <x v="13"/>
    <s v="MAYO"/>
    <x v="7"/>
    <x v="21"/>
    <x v="18"/>
    <x v="27"/>
    <x v="224"/>
    <x v="20"/>
    <n v="0"/>
    <n v="0"/>
    <n v="0"/>
    <m/>
    <m/>
    <m/>
    <m/>
    <s v="JUL"/>
    <m/>
    <m/>
    <m/>
    <s v="L"/>
    <s v="NORMAL"/>
    <s v="CONTRATO"/>
    <m/>
    <s v="15-0517-00-580549-0-E"/>
    <m/>
    <n v="1792346"/>
    <m/>
    <m/>
  </r>
  <r>
    <x v="1"/>
    <x v="40"/>
    <x v="0"/>
    <s v="COTIZACION"/>
    <s v="OCTUBRE"/>
    <d v="2023-10-25T00:00:00"/>
    <s v="C-3-EDDY FAZ PACHECO"/>
    <x v="3"/>
    <s v="PRODUCTOS METÁLICOS"/>
    <x v="0"/>
    <x v="11"/>
    <x v="36"/>
    <d v="2023-11-22T00:00:00"/>
    <m/>
    <m/>
    <s v="BIEN"/>
    <x v="40"/>
    <n v="117000"/>
    <x v="1"/>
    <x v="217"/>
    <x v="11"/>
    <x v="59"/>
    <x v="0"/>
    <x v="0"/>
    <x v="0"/>
    <x v="9"/>
    <s v="06/12/2023"/>
    <x v="0"/>
    <s v="15:00"/>
    <s v="MANUELA NATIVIDAD QUISPE CHINO"/>
    <x v="4"/>
    <x v="12"/>
    <d v="2023-12-19T00:00:00"/>
    <x v="9"/>
    <x v="6"/>
    <s v="CD-11"/>
    <x v="22"/>
    <x v="10"/>
    <n v="55000"/>
    <x v="22"/>
    <x v="20"/>
    <x v="21"/>
    <x v="0"/>
    <n v="30"/>
    <x v="8"/>
    <x v="0"/>
    <x v="4"/>
    <x v="9"/>
    <x v="1"/>
    <m/>
    <m/>
    <x v="40"/>
    <s v="PLAN-MAT-0001/2015"/>
    <n v="34200"/>
    <x v="1"/>
    <x v="217"/>
    <x v="60"/>
    <n v="5000"/>
    <x v="41"/>
    <n v="55000"/>
    <m/>
    <m/>
    <n v="0"/>
    <x v="0"/>
    <n v="1.5804597701149425"/>
    <n v="0"/>
    <n v="0"/>
    <n v="5000"/>
    <x v="13"/>
    <s v="MAYO"/>
    <x v="9"/>
    <x v="23"/>
    <x v="19"/>
    <x v="28"/>
    <x v="225"/>
    <x v="1"/>
    <n v="0"/>
    <n v="0"/>
    <n v="0"/>
    <m/>
    <m/>
    <m/>
    <m/>
    <s v="JUL"/>
    <m/>
    <m/>
    <m/>
    <s v="L"/>
    <s v="NORMAL"/>
    <s v="CONTRATO"/>
    <m/>
    <s v="15-0517-00-580549-0-E"/>
    <m/>
    <n v="1792346"/>
    <m/>
    <m/>
  </r>
  <r>
    <x v="1"/>
    <x v="40"/>
    <x v="0"/>
    <s v="COTIZACION"/>
    <s v="OCTUBRE"/>
    <d v="2023-10-25T00:00:00"/>
    <s v="C-3-EDDY FAZ PACHECO"/>
    <x v="3"/>
    <s v="PRODUCTOS METÁLICOS"/>
    <x v="0"/>
    <x v="11"/>
    <x v="36"/>
    <d v="2023-11-22T00:00:00"/>
    <m/>
    <m/>
    <s v="BIEN"/>
    <x v="40"/>
    <n v="117000"/>
    <x v="2"/>
    <x v="218"/>
    <x v="23"/>
    <x v="58"/>
    <x v="0"/>
    <x v="0"/>
    <x v="0"/>
    <x v="9"/>
    <s v="06/12/2023"/>
    <x v="0"/>
    <s v="15:00"/>
    <s v="MANUELA NATIVIDAD QUISPE CHINO"/>
    <x v="4"/>
    <x v="12"/>
    <d v="2023-12-19T00:00:00"/>
    <x v="9"/>
    <x v="6"/>
    <s v="CD-11"/>
    <x v="23"/>
    <x v="10"/>
    <n v="6000"/>
    <x v="23"/>
    <x v="21"/>
    <x v="22"/>
    <x v="0"/>
    <n v="30"/>
    <x v="9"/>
    <x v="0"/>
    <x v="4"/>
    <x v="10"/>
    <x v="1"/>
    <m/>
    <m/>
    <x v="40"/>
    <s v="PLAN-MAT-0001/2015"/>
    <n v="34200"/>
    <x v="2"/>
    <x v="218"/>
    <x v="59"/>
    <n v="200"/>
    <x v="42"/>
    <n v="6000"/>
    <m/>
    <m/>
    <n v="0"/>
    <x v="0"/>
    <n v="4.3103448275862073"/>
    <n v="0"/>
    <n v="0"/>
    <n v="200"/>
    <x v="14"/>
    <s v="JUN"/>
    <x v="0"/>
    <x v="24"/>
    <x v="20"/>
    <x v="3"/>
    <x v="138"/>
    <x v="21"/>
    <n v="0"/>
    <n v="0"/>
    <n v="0"/>
    <m/>
    <m/>
    <m/>
    <m/>
    <s v="JUL"/>
    <m/>
    <m/>
    <m/>
    <s v="L"/>
    <s v="NORMAL"/>
    <s v="CONTRATO"/>
    <m/>
    <s v="15-0517-00-580549-0-E"/>
    <m/>
    <n v="1792346"/>
    <m/>
    <m/>
  </r>
  <r>
    <x v="1"/>
    <x v="41"/>
    <x v="0"/>
    <s v="COTIZACION"/>
    <s v="OCTUBRE"/>
    <d v="2023-10-31T00:00:00"/>
    <s v="C-3-EDDY FAZ PACHECO"/>
    <x v="3"/>
    <s v="PRODUCTOS METÁLICOS"/>
    <x v="3"/>
    <x v="12"/>
    <x v="37"/>
    <d v="2023-11-22T00:00:00"/>
    <m/>
    <m/>
    <s v="BIEN"/>
    <x v="41"/>
    <n v="1540000"/>
    <x v="0"/>
    <x v="219"/>
    <x v="30"/>
    <x v="10"/>
    <x v="26"/>
    <x v="5"/>
    <x v="1"/>
    <x v="9"/>
    <s v="06/12/2023"/>
    <x v="0"/>
    <s v="15:00"/>
    <s v="ZENON UGARTE MATIAS"/>
    <x v="8"/>
    <x v="2"/>
    <m/>
    <x v="0"/>
    <x v="0"/>
    <m/>
    <x v="0"/>
    <x v="0"/>
    <m/>
    <x v="0"/>
    <x v="0"/>
    <x v="0"/>
    <x v="0"/>
    <n v="30"/>
    <x v="0"/>
    <x v="0"/>
    <x v="0"/>
    <x v="0"/>
    <x v="1"/>
    <m/>
    <m/>
    <x v="41"/>
    <s v="PLAN-MAT-0001/2015"/>
    <n v="34200"/>
    <x v="0"/>
    <x v="219"/>
    <x v="10"/>
    <n v="700"/>
    <x v="0"/>
    <n v="0"/>
    <m/>
    <m/>
    <m/>
    <x v="0"/>
    <n v="0"/>
    <n v="0"/>
    <n v="0"/>
    <n v="700"/>
    <x v="0"/>
    <s v="JUN"/>
    <x v="0"/>
    <x v="25"/>
    <x v="21"/>
    <x v="3"/>
    <x v="138"/>
    <x v="0"/>
    <n v="0"/>
    <n v="0"/>
    <n v="0"/>
    <m/>
    <m/>
    <m/>
    <m/>
    <s v="JUL"/>
    <m/>
    <m/>
    <m/>
    <s v="L"/>
    <s v="NORMAL"/>
    <s v="OC"/>
    <m/>
    <s v="15-0517-00-580549-0-E"/>
    <m/>
    <n v="1792346"/>
    <m/>
    <m/>
  </r>
  <r>
    <x v="1"/>
    <x v="4"/>
    <x v="0"/>
    <s v="COTIZACION"/>
    <s v="OCTUBRE"/>
    <d v="2023-10-27T00:00:00"/>
    <s v="C-3-EDDY FAZ PACHECO"/>
    <x v="11"/>
    <s v="COMBUSTIBLES, LUBRICANTES Y DERIVADOS PARA CONSUMO"/>
    <x v="7"/>
    <x v="9"/>
    <x v="38"/>
    <d v="2023-11-22T00:00:00"/>
    <m/>
    <m/>
    <s v="BIEN"/>
    <x v="42"/>
    <n v="2033873.16"/>
    <x v="0"/>
    <x v="220"/>
    <x v="66"/>
    <x v="60"/>
    <x v="27"/>
    <x v="5"/>
    <x v="0"/>
    <x v="9"/>
    <s v="06/12/2023"/>
    <x v="0"/>
    <s v="15:00"/>
    <s v="ARMANDO GAMARRA NAVARRO"/>
    <x v="8"/>
    <x v="13"/>
    <m/>
    <x v="0"/>
    <x v="0"/>
    <m/>
    <x v="0"/>
    <x v="0"/>
    <m/>
    <x v="0"/>
    <x v="0"/>
    <x v="0"/>
    <x v="0"/>
    <n v="30"/>
    <x v="0"/>
    <x v="0"/>
    <x v="0"/>
    <x v="0"/>
    <x v="1"/>
    <m/>
    <m/>
    <x v="42"/>
    <s v="ADQ. MANTTO Y SERV. 02/2023-2024"/>
    <n v="34110"/>
    <x v="0"/>
    <x v="220"/>
    <x v="61"/>
    <n v="9360"/>
    <x v="0"/>
    <n v="0"/>
    <m/>
    <m/>
    <m/>
    <x v="0"/>
    <n v="0"/>
    <n v="0"/>
    <n v="0"/>
    <n v="9360"/>
    <x v="0"/>
    <s v="ABR"/>
    <x v="0"/>
    <x v="26"/>
    <x v="22"/>
    <x v="3"/>
    <x v="29"/>
    <x v="0"/>
    <n v="0"/>
    <n v="0"/>
    <n v="0"/>
    <m/>
    <m/>
    <m/>
    <m/>
    <m/>
    <m/>
    <m/>
    <s v="GASTO"/>
    <s v="L"/>
    <s v="NORMAL"/>
    <s v="OC"/>
    <n v="21.22"/>
    <s v="15-0517-00-580553-0-E"/>
    <m/>
    <n v="1792351"/>
    <m/>
    <m/>
  </r>
  <r>
    <x v="1"/>
    <x v="4"/>
    <x v="0"/>
    <s v="COTIZACION"/>
    <s v="OCTUBRE"/>
    <d v="2023-10-27T00:00:00"/>
    <s v="C-3-EDDY FAZ PACHECO"/>
    <x v="11"/>
    <s v="COMBUSTIBLES, LUBRICANTES Y DERIVADOS PARA CONSUMO"/>
    <x v="7"/>
    <x v="9"/>
    <x v="38"/>
    <d v="2023-11-22T00:00:00"/>
    <m/>
    <m/>
    <s v="BIEN"/>
    <x v="42"/>
    <n v="2033873.16"/>
    <x v="1"/>
    <x v="221"/>
    <x v="67"/>
    <x v="60"/>
    <x v="0"/>
    <x v="5"/>
    <x v="0"/>
    <x v="9"/>
    <s v="06/12/2023"/>
    <x v="0"/>
    <s v="15:00"/>
    <s v="ARMANDO GAMARRA NAVARRO"/>
    <x v="8"/>
    <x v="13"/>
    <d v="2023-04-10T00:00:00"/>
    <x v="10"/>
    <x v="7"/>
    <s v="CD-68"/>
    <x v="24"/>
    <x v="11"/>
    <n v="130000"/>
    <x v="24"/>
    <x v="22"/>
    <x v="23"/>
    <x v="0"/>
    <n v="30"/>
    <x v="10"/>
    <x v="0"/>
    <x v="5"/>
    <x v="11"/>
    <x v="1"/>
    <m/>
    <m/>
    <x v="42"/>
    <s v="ADQ. MANTTO Y SERV. 02/2023-2024"/>
    <n v="34110"/>
    <x v="1"/>
    <x v="221"/>
    <x v="61"/>
    <n v="21632"/>
    <x v="43"/>
    <n v="865280"/>
    <m/>
    <m/>
    <m/>
    <x v="0"/>
    <n v="5.7471264367816088"/>
    <n v="0"/>
    <n v="0"/>
    <n v="21632"/>
    <x v="15"/>
    <s v="ABR"/>
    <x v="0"/>
    <x v="26"/>
    <x v="22"/>
    <x v="3"/>
    <x v="29"/>
    <x v="22"/>
    <n v="0"/>
    <n v="0"/>
    <n v="0"/>
    <m/>
    <m/>
    <m/>
    <m/>
    <m/>
    <m/>
    <m/>
    <m/>
    <s v="L"/>
    <s v="NORMAL"/>
    <s v="CONTRATO"/>
    <m/>
    <s v="15-0517-00-580553-0-E"/>
    <m/>
    <n v="1792351"/>
    <m/>
    <m/>
  </r>
  <r>
    <x v="1"/>
    <x v="4"/>
    <x v="0"/>
    <s v="COTIZACION"/>
    <s v="OCTUBRE"/>
    <d v="2023-10-27T00:00:00"/>
    <s v="C-3-EDDY FAZ PACHECO"/>
    <x v="11"/>
    <s v="COMBUSTIBLES, LUBRICANTES Y DERIVADOS PARA CONSUMO"/>
    <x v="7"/>
    <x v="9"/>
    <x v="38"/>
    <d v="2023-11-22T00:00:00"/>
    <m/>
    <m/>
    <s v="BIEN"/>
    <x v="42"/>
    <n v="2033873.16"/>
    <x v="2"/>
    <x v="222"/>
    <x v="68"/>
    <x v="60"/>
    <x v="0"/>
    <x v="5"/>
    <x v="0"/>
    <x v="9"/>
    <s v="06/12/2023"/>
    <x v="0"/>
    <s v="15:00"/>
    <s v="ARMANDO GAMARRA NAVARRO"/>
    <x v="8"/>
    <x v="13"/>
    <d v="2023-03-21T00:00:00"/>
    <x v="11"/>
    <x v="8"/>
    <s v="CD-73"/>
    <x v="25"/>
    <x v="12"/>
    <n v="246919.34"/>
    <x v="25"/>
    <x v="23"/>
    <x v="24"/>
    <x v="0"/>
    <n v="30"/>
    <x v="11"/>
    <x v="0"/>
    <x v="6"/>
    <x v="12"/>
    <x v="1"/>
    <m/>
    <m/>
    <x v="42"/>
    <s v="ADQ. MANTTO Y SERV. 02/2023-2024"/>
    <n v="34110"/>
    <x v="2"/>
    <x v="222"/>
    <x v="61"/>
    <n v="5408"/>
    <x v="44"/>
    <n v="300840334.07999998"/>
    <m/>
    <m/>
    <n v="1"/>
    <x v="23"/>
    <n v="7992.6379310344828"/>
    <n v="7992.6379310344828"/>
    <n v="6953.5950000000003"/>
    <n v="5407"/>
    <x v="16"/>
    <s v="SEPTIEMBRE"/>
    <x v="10"/>
    <x v="27"/>
    <x v="23"/>
    <x v="29"/>
    <x v="226"/>
    <x v="23"/>
    <n v="17801.2032"/>
    <n v="3894.0132000000003"/>
    <n v="33933.543600000005"/>
    <m/>
    <m/>
    <m/>
    <m/>
    <m/>
    <m/>
    <m/>
    <m/>
    <s v="L"/>
    <s v="NORMAL"/>
    <s v="CONTRATO"/>
    <m/>
    <s v="15-0517-00-580553-0-E"/>
    <m/>
    <n v="1792351"/>
    <m/>
    <m/>
  </r>
  <r>
    <x v="1"/>
    <x v="4"/>
    <x v="0"/>
    <s v="COTIZACION"/>
    <s v="OCTUBRE"/>
    <d v="2023-10-27T00:00:00"/>
    <s v="C-3-EDDY FAZ PACHECO"/>
    <x v="11"/>
    <s v="COMBUSTIBLES, LUBRICANTES Y DERIVADOS PARA CONSUMO"/>
    <x v="7"/>
    <x v="9"/>
    <x v="38"/>
    <d v="2023-11-22T00:00:00"/>
    <m/>
    <m/>
    <s v="BIEN"/>
    <x v="42"/>
    <n v="2033873.16"/>
    <x v="3"/>
    <x v="223"/>
    <x v="69"/>
    <x v="60"/>
    <x v="0"/>
    <x v="5"/>
    <x v="0"/>
    <x v="9"/>
    <s v="06/12/2023"/>
    <x v="0"/>
    <s v="15:00"/>
    <s v="ARMANDO GAMARRA NAVARRO"/>
    <x v="8"/>
    <x v="13"/>
    <d v="2023-03-21T00:00:00"/>
    <x v="12"/>
    <x v="9"/>
    <s v="CD-72"/>
    <x v="26"/>
    <x v="13"/>
    <n v="134370"/>
    <x v="26"/>
    <x v="24"/>
    <x v="25"/>
    <x v="0"/>
    <n v="30"/>
    <x v="8"/>
    <x v="0"/>
    <x v="7"/>
    <x v="11"/>
    <x v="1"/>
    <m/>
    <m/>
    <x v="42"/>
    <s v="ADQ. MANTTO Y SERV. 02/2023-2024"/>
    <n v="34110"/>
    <x v="3"/>
    <x v="223"/>
    <x v="61"/>
    <n v="4992"/>
    <x v="45"/>
    <n v="748800"/>
    <m/>
    <m/>
    <n v="875"/>
    <x v="24"/>
    <n v="21.551724137931036"/>
    <n v="18857.758620689656"/>
    <n v="16406.25"/>
    <n v="4117"/>
    <x v="17"/>
    <s v="MAYO"/>
    <x v="11"/>
    <x v="28"/>
    <x v="24"/>
    <x v="30"/>
    <x v="227"/>
    <x v="24"/>
    <n v="7218.75"/>
    <n v="9187.5"/>
    <n v="114843.75"/>
    <m/>
    <m/>
    <m/>
    <m/>
    <m/>
    <m/>
    <m/>
    <m/>
    <s v="L"/>
    <s v="NORMAL"/>
    <s v="CONTRATO"/>
    <m/>
    <s v="15-0517-00-580553-0-E"/>
    <m/>
    <n v="1792351"/>
    <m/>
    <m/>
  </r>
  <r>
    <x v="1"/>
    <x v="4"/>
    <x v="0"/>
    <s v="COTIZACION"/>
    <s v="OCTUBRE"/>
    <d v="2023-10-27T00:00:00"/>
    <s v="C-3-EDDY FAZ PACHECO"/>
    <x v="11"/>
    <s v="COMBUSTIBLES, LUBRICANTES Y DERIVADOS PARA CONSUMO"/>
    <x v="7"/>
    <x v="9"/>
    <x v="38"/>
    <d v="2023-11-22T00:00:00"/>
    <m/>
    <m/>
    <s v="BIEN"/>
    <x v="42"/>
    <n v="2033873.16"/>
    <x v="4"/>
    <x v="224"/>
    <x v="70"/>
    <x v="60"/>
    <x v="0"/>
    <x v="5"/>
    <x v="0"/>
    <x v="9"/>
    <s v="06/12/2023"/>
    <x v="0"/>
    <s v="15:00"/>
    <s v="ARMANDO GAMARRA NAVARRO"/>
    <x v="8"/>
    <x v="13"/>
    <m/>
    <x v="12"/>
    <x v="9"/>
    <s v="CD-72"/>
    <x v="26"/>
    <x v="13"/>
    <n v="134370"/>
    <x v="26"/>
    <x v="24"/>
    <x v="25"/>
    <x v="0"/>
    <n v="30"/>
    <x v="8"/>
    <x v="0"/>
    <x v="7"/>
    <x v="11"/>
    <x v="1"/>
    <m/>
    <m/>
    <x v="42"/>
    <s v="ADQ. MANTTO Y SERV. 02/2023-2024"/>
    <n v="34110"/>
    <x v="4"/>
    <x v="224"/>
    <x v="61"/>
    <n v="2704"/>
    <x v="46"/>
    <n v="324480"/>
    <m/>
    <m/>
    <n v="26"/>
    <x v="25"/>
    <n v="17.241379310344829"/>
    <n v="448.27586206896558"/>
    <n v="390.00000000000006"/>
    <n v="2678"/>
    <x v="17"/>
    <s v="MAYO"/>
    <x v="11"/>
    <x v="28"/>
    <x v="24"/>
    <x v="30"/>
    <x v="227"/>
    <x v="24"/>
    <n v="171.6"/>
    <n v="218.40000000000003"/>
    <n v="2730"/>
    <m/>
    <m/>
    <m/>
    <m/>
    <m/>
    <m/>
    <m/>
    <m/>
    <s v="L"/>
    <s v="NORMAL"/>
    <s v="CONTRATO"/>
    <m/>
    <s v="15-0517-00-580553-0-E"/>
    <m/>
    <n v="1792351"/>
    <m/>
    <m/>
  </r>
  <r>
    <x v="1"/>
    <x v="4"/>
    <x v="0"/>
    <s v="COTIZACION"/>
    <s v="OCTUBRE"/>
    <d v="2023-10-27T00:00:00"/>
    <s v="C-3-EDDY FAZ PACHECO"/>
    <x v="11"/>
    <s v="COMBUSTIBLES, LUBRICANTES Y DERIVADOS PARA CONSUMO"/>
    <x v="7"/>
    <x v="9"/>
    <x v="38"/>
    <d v="2023-11-22T00:00:00"/>
    <m/>
    <m/>
    <s v="BIEN"/>
    <x v="42"/>
    <n v="2033873.16"/>
    <x v="5"/>
    <x v="225"/>
    <x v="71"/>
    <x v="0"/>
    <x v="0"/>
    <x v="5"/>
    <x v="0"/>
    <x v="9"/>
    <s v="06/12/2023"/>
    <x v="0"/>
    <s v="15:00"/>
    <s v="ARMANDO GAMARRA NAVARRO"/>
    <x v="8"/>
    <x v="13"/>
    <d v="2023-03-22T00:00:00"/>
    <x v="13"/>
    <x v="10"/>
    <s v="CD-74"/>
    <x v="27"/>
    <x v="14"/>
    <n v="73760"/>
    <x v="27"/>
    <x v="25"/>
    <x v="26"/>
    <x v="0"/>
    <n v="30"/>
    <x v="12"/>
    <x v="0"/>
    <x v="7"/>
    <x v="13"/>
    <x v="1"/>
    <m/>
    <m/>
    <x v="42"/>
    <s v="ADQ. MANTTO Y SERV. 02/2023-2024"/>
    <n v="34110"/>
    <x v="5"/>
    <x v="225"/>
    <x v="0"/>
    <n v="2700"/>
    <x v="47"/>
    <n v="302400"/>
    <m/>
    <m/>
    <n v="600"/>
    <x v="26"/>
    <n v="16.091954022988507"/>
    <n v="9655.1724137931033"/>
    <n v="8400"/>
    <n v="2100"/>
    <x v="18"/>
    <s v="MAYO"/>
    <x v="12"/>
    <x v="29"/>
    <x v="3"/>
    <x v="31"/>
    <x v="227"/>
    <x v="25"/>
    <n v="-6048"/>
    <n v="4704"/>
    <n v="68544"/>
    <m/>
    <m/>
    <m/>
    <m/>
    <m/>
    <m/>
    <m/>
    <m/>
    <s v="L"/>
    <s v="NORMAL"/>
    <s v="CONTRATO"/>
    <m/>
    <s v="15-0517-00-580553-0-E"/>
    <m/>
    <n v="1792351"/>
    <m/>
    <m/>
  </r>
  <r>
    <x v="1"/>
    <x v="42"/>
    <x v="0"/>
    <s v="COTIZACION"/>
    <s v="OCTUBRE"/>
    <d v="2023-10-27T00:00:00"/>
    <s v="C-3-EDDY FAZ PACHECO"/>
    <x v="12"/>
    <s v="OTROS REPUESTOS Y ACCESORIOS"/>
    <x v="7"/>
    <x v="9"/>
    <x v="39"/>
    <d v="2023-11-22T00:00:00"/>
    <m/>
    <m/>
    <s v="BIEN"/>
    <x v="43"/>
    <n v="849974.17"/>
    <x v="0"/>
    <x v="226"/>
    <x v="29"/>
    <x v="5"/>
    <x v="28"/>
    <x v="5"/>
    <x v="0"/>
    <x v="9"/>
    <s v="06/12/2023"/>
    <x v="0"/>
    <s v="15:00"/>
    <s v="OSCAR MIRKO MIRANDA ROMERO "/>
    <x v="8"/>
    <x v="14"/>
    <d v="2023-07-20T00:00:00"/>
    <x v="14"/>
    <x v="11"/>
    <s v="CD-74.2"/>
    <x v="28"/>
    <x v="15"/>
    <n v="19588"/>
    <x v="28"/>
    <x v="26"/>
    <x v="27"/>
    <x v="0"/>
    <n v="30"/>
    <x v="12"/>
    <x v="0"/>
    <x v="8"/>
    <x v="14"/>
    <x v="1"/>
    <m/>
    <m/>
    <x v="43"/>
    <s v="ADQ. MANTTO Y SERV. 04/2023-2024"/>
    <n v="39800"/>
    <x v="0"/>
    <x v="226"/>
    <x v="5"/>
    <n v="4"/>
    <x v="48"/>
    <n v="472"/>
    <m/>
    <m/>
    <n v="166"/>
    <x v="27"/>
    <n v="16.954022988505749"/>
    <n v="2814.3678160919544"/>
    <n v="2448.5000000000005"/>
    <n v="-162"/>
    <x v="19"/>
    <s v="OCTUBRE"/>
    <x v="13"/>
    <x v="30"/>
    <x v="25"/>
    <x v="32"/>
    <x v="228"/>
    <x v="26"/>
    <n v="-391.76"/>
    <n v="1371.16"/>
    <n v="18608.599999999999"/>
    <m/>
    <m/>
    <m/>
    <m/>
    <m/>
    <m/>
    <m/>
    <m/>
    <s v="L"/>
    <s v="NORMAL"/>
    <s v="CONTRATO"/>
    <m/>
    <s v="15-0517-00-580553-0-E"/>
    <m/>
    <n v="1792351"/>
    <m/>
    <m/>
  </r>
  <r>
    <x v="1"/>
    <x v="42"/>
    <x v="0"/>
    <s v="COTIZACION"/>
    <s v="OCTUBRE"/>
    <d v="2023-10-27T00:00:00"/>
    <s v="C-3-EDDY FAZ PACHECO"/>
    <x v="12"/>
    <s v="OTROS REPUESTOS Y ACCESORIOS"/>
    <x v="7"/>
    <x v="9"/>
    <x v="39"/>
    <d v="2023-11-22T00:00:00"/>
    <m/>
    <m/>
    <s v="BIEN"/>
    <x v="43"/>
    <n v="849974.17"/>
    <x v="1"/>
    <x v="227"/>
    <x v="29"/>
    <x v="5"/>
    <x v="0"/>
    <x v="5"/>
    <x v="0"/>
    <x v="9"/>
    <s v="06/12/2023"/>
    <x v="0"/>
    <s v="15:00"/>
    <s v="OSCAR MIRKO MIRANDA ROMERO "/>
    <x v="8"/>
    <x v="14"/>
    <d v="2023-03-22T00:00:00"/>
    <x v="13"/>
    <x v="10"/>
    <s v="CD-74"/>
    <x v="29"/>
    <x v="14"/>
    <n v="19740"/>
    <x v="29"/>
    <x v="27"/>
    <x v="28"/>
    <x v="0"/>
    <n v="30"/>
    <x v="13"/>
    <x v="0"/>
    <x v="7"/>
    <x v="13"/>
    <x v="1"/>
    <m/>
    <m/>
    <x v="43"/>
    <s v="ADQ. MANTTO Y SERV. 04/2023-2024"/>
    <n v="39800"/>
    <x v="1"/>
    <x v="227"/>
    <x v="5"/>
    <n v="4"/>
    <x v="49"/>
    <n v="224"/>
    <m/>
    <m/>
    <n v="300"/>
    <x v="28"/>
    <n v="8.0459770114942533"/>
    <n v="2413.7931034482758"/>
    <n v="2100"/>
    <n v="-296"/>
    <x v="20"/>
    <s v="MAYO"/>
    <x v="14"/>
    <x v="31"/>
    <x v="26"/>
    <x v="33"/>
    <x v="227"/>
    <x v="27"/>
    <n v="2184"/>
    <n v="1176"/>
    <n v="13440"/>
    <m/>
    <m/>
    <m/>
    <m/>
    <m/>
    <m/>
    <m/>
    <m/>
    <s v="L"/>
    <s v="NORMAL"/>
    <s v="CONTRATO"/>
    <m/>
    <s v="15-0517-00-580553-0-E"/>
    <m/>
    <n v="1792351"/>
    <m/>
    <m/>
  </r>
  <r>
    <x v="1"/>
    <x v="42"/>
    <x v="0"/>
    <s v="COTIZACION"/>
    <s v="OCTUBRE"/>
    <d v="2023-10-27T00:00:00"/>
    <s v="C-3-EDDY FAZ PACHECO"/>
    <x v="12"/>
    <s v="OTROS REPUESTOS Y ACCESORIOS"/>
    <x v="7"/>
    <x v="9"/>
    <x v="39"/>
    <d v="2023-11-22T00:00:00"/>
    <m/>
    <m/>
    <s v="BIEN"/>
    <x v="43"/>
    <n v="849974.17"/>
    <x v="2"/>
    <x v="228"/>
    <x v="29"/>
    <x v="5"/>
    <x v="0"/>
    <x v="5"/>
    <x v="0"/>
    <x v="9"/>
    <s v="06/12/2023"/>
    <x v="0"/>
    <s v="15:00"/>
    <s v="OSCAR MIRKO MIRANDA ROMERO "/>
    <x v="8"/>
    <x v="14"/>
    <d v="2023-03-22T00:00:00"/>
    <x v="13"/>
    <x v="10"/>
    <s v="CD-74"/>
    <x v="29"/>
    <x v="14"/>
    <n v="19740"/>
    <x v="29"/>
    <x v="27"/>
    <x v="28"/>
    <x v="0"/>
    <n v="30"/>
    <x v="13"/>
    <x v="0"/>
    <x v="7"/>
    <x v="13"/>
    <x v="1"/>
    <m/>
    <m/>
    <x v="43"/>
    <s v="ADQ. MANTTO Y SERV. 04/2023-2024"/>
    <n v="39800"/>
    <x v="2"/>
    <x v="228"/>
    <x v="5"/>
    <n v="4"/>
    <x v="50"/>
    <n v="39.200000000000003"/>
    <m/>
    <m/>
    <n v="300"/>
    <x v="29"/>
    <n v="1.4080459770114944"/>
    <n v="422.41379310344831"/>
    <n v="367.50000000000006"/>
    <n v="-296"/>
    <x v="20"/>
    <s v="MAYO"/>
    <x v="14"/>
    <x v="31"/>
    <x v="26"/>
    <x v="33"/>
    <x v="227"/>
    <x v="27"/>
    <n v="382.2"/>
    <n v="205.8"/>
    <n v="2352"/>
    <m/>
    <m/>
    <m/>
    <m/>
    <m/>
    <m/>
    <m/>
    <m/>
    <s v="L"/>
    <s v="NORMAL"/>
    <s v="CONTRATO"/>
    <m/>
    <s v="15-0517-00-580553-0-E"/>
    <m/>
    <n v="1792351"/>
    <m/>
    <m/>
  </r>
  <r>
    <x v="1"/>
    <x v="42"/>
    <x v="0"/>
    <s v="COTIZACION"/>
    <s v="OCTUBRE"/>
    <d v="2023-10-27T00:00:00"/>
    <s v="C-3-EDDY FAZ PACHECO"/>
    <x v="12"/>
    <s v="OTROS REPUESTOS Y ACCESORIOS"/>
    <x v="7"/>
    <x v="9"/>
    <x v="39"/>
    <d v="2023-11-22T00:00:00"/>
    <m/>
    <m/>
    <s v="BIEN"/>
    <x v="43"/>
    <n v="849974.17"/>
    <x v="3"/>
    <x v="229"/>
    <x v="7"/>
    <x v="5"/>
    <x v="0"/>
    <x v="5"/>
    <x v="0"/>
    <x v="9"/>
    <s v="06/12/2023"/>
    <x v="0"/>
    <s v="15:00"/>
    <s v="OSCAR MIRKO MIRANDA ROMERO "/>
    <x v="8"/>
    <x v="14"/>
    <d v="2023-03-22T00:00:00"/>
    <x v="13"/>
    <x v="10"/>
    <s v="CD-74"/>
    <x v="30"/>
    <x v="14"/>
    <n v="6756"/>
    <x v="30"/>
    <x v="28"/>
    <x v="29"/>
    <x v="0"/>
    <n v="30"/>
    <x v="14"/>
    <x v="0"/>
    <x v="7"/>
    <x v="13"/>
    <x v="1"/>
    <m/>
    <m/>
    <x v="43"/>
    <s v="ADQ. MANTTO Y SERV. 04/2023-2024"/>
    <n v="39800"/>
    <x v="3"/>
    <x v="229"/>
    <x v="5"/>
    <n v="2"/>
    <x v="51"/>
    <n v="104"/>
    <m/>
    <m/>
    <n v="33"/>
    <x v="30"/>
    <n v="7.4712643678160919"/>
    <n v="246.55172413793105"/>
    <n v="214.5"/>
    <n v="-31"/>
    <x v="21"/>
    <s v="MAYO"/>
    <x v="11"/>
    <x v="32"/>
    <x v="6"/>
    <x v="34"/>
    <x v="227"/>
    <x v="28"/>
    <n v="274.56"/>
    <n v="120.12"/>
    <n v="1321.3200000000002"/>
    <m/>
    <m/>
    <m/>
    <m/>
    <m/>
    <m/>
    <m/>
    <m/>
    <s v="L"/>
    <s v="NORMAL"/>
    <s v="CONTRATO"/>
    <m/>
    <s v="15-0517-00-580553-0-E"/>
    <m/>
    <n v="1792351"/>
    <m/>
    <m/>
  </r>
  <r>
    <x v="1"/>
    <x v="42"/>
    <x v="0"/>
    <s v="COTIZACION"/>
    <s v="OCTUBRE"/>
    <d v="2023-10-27T00:00:00"/>
    <s v="C-3-EDDY FAZ PACHECO"/>
    <x v="12"/>
    <s v="OTROS REPUESTOS Y ACCESORIOS"/>
    <x v="7"/>
    <x v="9"/>
    <x v="39"/>
    <d v="2023-11-22T00:00:00"/>
    <m/>
    <m/>
    <s v="BIEN"/>
    <x v="43"/>
    <n v="849974.17"/>
    <x v="4"/>
    <x v="230"/>
    <x v="45"/>
    <x v="5"/>
    <x v="0"/>
    <x v="5"/>
    <x v="0"/>
    <x v="9"/>
    <s v="06/12/2023"/>
    <x v="0"/>
    <s v="15:00"/>
    <s v="OSCAR MIRKO MIRANDA ROMERO "/>
    <x v="8"/>
    <x v="14"/>
    <d v="2023-03-22T00:00:00"/>
    <x v="13"/>
    <x v="10"/>
    <s v="CD-74"/>
    <x v="30"/>
    <x v="14"/>
    <n v="6756"/>
    <x v="30"/>
    <x v="28"/>
    <x v="29"/>
    <x v="0"/>
    <n v="30"/>
    <x v="14"/>
    <x v="0"/>
    <x v="7"/>
    <x v="13"/>
    <x v="1"/>
    <m/>
    <m/>
    <x v="43"/>
    <s v="ADQ. MANTTO Y SERV. 04/2023-2024"/>
    <n v="39800"/>
    <x v="4"/>
    <x v="230"/>
    <x v="5"/>
    <n v="3"/>
    <x v="52"/>
    <n v="126"/>
    <m/>
    <m/>
    <n v="120"/>
    <x v="31"/>
    <n v="6.0344827586206895"/>
    <n v="724.13793103448279"/>
    <n v="630"/>
    <n v="-117"/>
    <x v="21"/>
    <s v="MAYO"/>
    <x v="11"/>
    <x v="32"/>
    <x v="6"/>
    <x v="34"/>
    <x v="227"/>
    <x v="28"/>
    <n v="806.4"/>
    <n v="352.8"/>
    <n v="3880.8"/>
    <m/>
    <m/>
    <m/>
    <m/>
    <m/>
    <m/>
    <m/>
    <m/>
    <s v="L"/>
    <s v="NORMAL"/>
    <s v="CONTRATO"/>
    <m/>
    <s v="15-0517-00-580553-0-E"/>
    <m/>
    <n v="1792351"/>
    <m/>
    <m/>
  </r>
  <r>
    <x v="1"/>
    <x v="42"/>
    <x v="0"/>
    <s v="COTIZACION"/>
    <s v="OCTUBRE"/>
    <d v="2023-10-27T00:00:00"/>
    <s v="C-3-EDDY FAZ PACHECO"/>
    <x v="12"/>
    <s v="OTROS REPUESTOS Y ACCESORIOS"/>
    <x v="7"/>
    <x v="9"/>
    <x v="39"/>
    <d v="2023-11-22T00:00:00"/>
    <m/>
    <m/>
    <s v="BIEN"/>
    <x v="43"/>
    <n v="849974.17"/>
    <x v="5"/>
    <x v="231"/>
    <x v="7"/>
    <x v="5"/>
    <x v="0"/>
    <x v="5"/>
    <x v="0"/>
    <x v="9"/>
    <s v="06/12/2023"/>
    <x v="0"/>
    <s v="15:00"/>
    <s v="OSCAR MIRKO MIRANDA ROMERO "/>
    <x v="8"/>
    <x v="14"/>
    <d v="2023-03-22T00:00:00"/>
    <x v="13"/>
    <x v="10"/>
    <s v="CD-74"/>
    <x v="27"/>
    <x v="14"/>
    <n v="73760"/>
    <x v="27"/>
    <x v="25"/>
    <x v="26"/>
    <x v="0"/>
    <n v="30"/>
    <x v="12"/>
    <x v="0"/>
    <x v="7"/>
    <x v="13"/>
    <x v="1"/>
    <m/>
    <m/>
    <x v="43"/>
    <s v="ADQ. MANTTO Y SERV. 04/2023-2024"/>
    <n v="39800"/>
    <x v="5"/>
    <x v="231"/>
    <x v="5"/>
    <n v="2"/>
    <x v="53"/>
    <n v="64"/>
    <m/>
    <m/>
    <n v="205"/>
    <x v="32"/>
    <n v="4.5977011494252871"/>
    <n v="942.52873563218384"/>
    <n v="819.99999999999989"/>
    <n v="-203"/>
    <x v="18"/>
    <s v="MAYO"/>
    <x v="12"/>
    <x v="29"/>
    <x v="3"/>
    <x v="31"/>
    <x v="227"/>
    <x v="25"/>
    <n v="-590.4"/>
    <n v="459.20000000000005"/>
    <n v="6691.2"/>
    <m/>
    <m/>
    <m/>
    <m/>
    <m/>
    <m/>
    <m/>
    <m/>
    <s v="L"/>
    <s v="NORMAL"/>
    <s v="CONTRATO"/>
    <m/>
    <s v="15-0517-00-580553-0-E"/>
    <m/>
    <n v="1792351"/>
    <m/>
    <m/>
  </r>
  <r>
    <x v="1"/>
    <x v="42"/>
    <x v="0"/>
    <s v="COTIZACION"/>
    <s v="OCTUBRE"/>
    <d v="2023-10-27T00:00:00"/>
    <s v="C-3-EDDY FAZ PACHECO"/>
    <x v="12"/>
    <s v="OTROS REPUESTOS Y ACCESORIOS"/>
    <x v="7"/>
    <x v="9"/>
    <x v="39"/>
    <d v="2023-11-22T00:00:00"/>
    <m/>
    <m/>
    <s v="BIEN"/>
    <x v="43"/>
    <n v="849974.17"/>
    <x v="6"/>
    <x v="232"/>
    <x v="29"/>
    <x v="5"/>
    <x v="0"/>
    <x v="5"/>
    <x v="0"/>
    <x v="9"/>
    <s v="06/12/2023"/>
    <x v="0"/>
    <s v="15:00"/>
    <s v="OSCAR MIRKO MIRANDA ROMERO "/>
    <x v="8"/>
    <x v="14"/>
    <d v="2023-03-29T00:00:00"/>
    <x v="15"/>
    <x v="10"/>
    <s v="CD-81"/>
    <x v="31"/>
    <x v="16"/>
    <n v="9285"/>
    <x v="31"/>
    <x v="29"/>
    <x v="26"/>
    <x v="0"/>
    <n v="30"/>
    <x v="13"/>
    <x v="0"/>
    <x v="7"/>
    <x v="13"/>
    <x v="1"/>
    <m/>
    <m/>
    <x v="43"/>
    <s v="ADQ. MANTTO Y SERV. 04/2023-2024"/>
    <n v="39800"/>
    <x v="6"/>
    <x v="232"/>
    <x v="5"/>
    <n v="4"/>
    <x v="54"/>
    <n v="48"/>
    <m/>
    <m/>
    <n v="400"/>
    <x v="33"/>
    <n v="1.7241379310344829"/>
    <n v="689.65517241379314"/>
    <n v="600"/>
    <n v="-396"/>
    <x v="20"/>
    <s v="MAYO"/>
    <x v="11"/>
    <x v="33"/>
    <x v="6"/>
    <x v="35"/>
    <x v="227"/>
    <x v="29"/>
    <n v="672"/>
    <n v="336.00000000000006"/>
    <n v="3792"/>
    <m/>
    <m/>
    <m/>
    <m/>
    <m/>
    <m/>
    <m/>
    <m/>
    <s v="L"/>
    <s v="NORMAL"/>
    <s v="CONTRATO"/>
    <m/>
    <s v="15-0517-00-580553-0-E"/>
    <m/>
    <n v="1792351"/>
    <m/>
    <m/>
  </r>
  <r>
    <x v="1"/>
    <x v="42"/>
    <x v="0"/>
    <s v="COTIZACION"/>
    <s v="OCTUBRE"/>
    <d v="2023-10-27T00:00:00"/>
    <s v="C-3-EDDY FAZ PACHECO"/>
    <x v="12"/>
    <s v="OTROS REPUESTOS Y ACCESORIOS"/>
    <x v="7"/>
    <x v="9"/>
    <x v="39"/>
    <d v="2023-11-22T00:00:00"/>
    <m/>
    <m/>
    <s v="BIEN"/>
    <x v="43"/>
    <n v="849974.17"/>
    <x v="7"/>
    <x v="233"/>
    <x v="7"/>
    <x v="5"/>
    <x v="0"/>
    <x v="5"/>
    <x v="0"/>
    <x v="9"/>
    <s v="06/12/2023"/>
    <x v="0"/>
    <s v="15:00"/>
    <s v="OSCAR MIRKO MIRANDA ROMERO "/>
    <x v="8"/>
    <x v="14"/>
    <d v="2023-03-29T00:00:00"/>
    <x v="15"/>
    <x v="10"/>
    <s v="CD-81"/>
    <x v="31"/>
    <x v="16"/>
    <n v="9285"/>
    <x v="31"/>
    <x v="29"/>
    <x v="26"/>
    <x v="0"/>
    <n v="30"/>
    <x v="13"/>
    <x v="0"/>
    <x v="7"/>
    <x v="13"/>
    <x v="1"/>
    <m/>
    <m/>
    <x v="43"/>
    <s v="ADQ. MANTTO Y SERV. 04/2023-2024"/>
    <n v="39800"/>
    <x v="7"/>
    <x v="233"/>
    <x v="5"/>
    <n v="2"/>
    <x v="55"/>
    <n v="138"/>
    <m/>
    <m/>
    <n v="65"/>
    <x v="34"/>
    <n v="9.9137931034482758"/>
    <n v="644.39655172413791"/>
    <n v="560.625"/>
    <n v="-63"/>
    <x v="20"/>
    <s v="MAYO"/>
    <x v="11"/>
    <x v="33"/>
    <x v="6"/>
    <x v="35"/>
    <x v="227"/>
    <x v="29"/>
    <n v="627.9"/>
    <n v="313.95000000000005"/>
    <n v="3543.1499999999996"/>
    <m/>
    <m/>
    <m/>
    <m/>
    <m/>
    <m/>
    <m/>
    <m/>
    <s v="L"/>
    <s v="NORMAL"/>
    <s v="CONTRATO"/>
    <m/>
    <s v="15-0517-00-580553-0-E"/>
    <m/>
    <n v="1792351"/>
    <m/>
    <m/>
  </r>
  <r>
    <x v="1"/>
    <x v="42"/>
    <x v="0"/>
    <s v="COTIZACION"/>
    <s v="OCTUBRE"/>
    <d v="2023-10-27T00:00:00"/>
    <s v="C-3-EDDY FAZ PACHECO"/>
    <x v="12"/>
    <s v="OTROS REPUESTOS Y ACCESORIOS"/>
    <x v="7"/>
    <x v="9"/>
    <x v="39"/>
    <d v="2023-11-22T00:00:00"/>
    <m/>
    <m/>
    <s v="BIEN"/>
    <x v="43"/>
    <n v="849974.17"/>
    <x v="8"/>
    <x v="234"/>
    <x v="16"/>
    <x v="5"/>
    <x v="0"/>
    <x v="5"/>
    <x v="0"/>
    <x v="9"/>
    <s v="06/12/2023"/>
    <x v="0"/>
    <s v="15:00"/>
    <s v="OSCAR MIRKO MIRANDA ROMERO "/>
    <x v="8"/>
    <x v="14"/>
    <d v="2023-04-04T00:00:00"/>
    <x v="16"/>
    <x v="12"/>
    <s v="CD-104"/>
    <x v="32"/>
    <x v="17"/>
    <n v="103754.39"/>
    <x v="32"/>
    <x v="30"/>
    <x v="30"/>
    <x v="0"/>
    <n v="30"/>
    <x v="15"/>
    <x v="0"/>
    <x v="5"/>
    <x v="15"/>
    <x v="1"/>
    <m/>
    <m/>
    <x v="43"/>
    <s v="ADQ. MANTTO Y SERV. 04/2023-2024"/>
    <n v="39800"/>
    <x v="8"/>
    <x v="234"/>
    <x v="5"/>
    <n v="1"/>
    <x v="56"/>
    <n v="5174.6899999999996"/>
    <m/>
    <m/>
    <n v="3"/>
    <x v="35"/>
    <n v="743.48994252873558"/>
    <n v="2230.4698275862065"/>
    <n v="1940.5087499999997"/>
    <n v="-2"/>
    <x v="22"/>
    <s v="JUNIO-SEPTIEMBRE"/>
    <x v="15"/>
    <x v="34"/>
    <x v="27"/>
    <x v="36"/>
    <x v="229"/>
    <x v="26"/>
    <n v="-310.48140000000001"/>
    <n v="1086.6849"/>
    <n v="14747.8665"/>
    <m/>
    <m/>
    <m/>
    <m/>
    <m/>
    <m/>
    <m/>
    <m/>
    <s v="L"/>
    <s v="NORMAL"/>
    <s v="CONTRATO"/>
    <m/>
    <s v="15-0517-00-580553-0-E"/>
    <m/>
    <n v="1792351"/>
    <m/>
    <m/>
  </r>
  <r>
    <x v="1"/>
    <x v="42"/>
    <x v="0"/>
    <s v="COTIZACION"/>
    <s v="OCTUBRE"/>
    <d v="2023-10-27T00:00:00"/>
    <s v="C-3-EDDY FAZ PACHECO"/>
    <x v="12"/>
    <s v="OTROS REPUESTOS Y ACCESORIOS"/>
    <x v="7"/>
    <x v="9"/>
    <x v="39"/>
    <d v="2023-11-22T00:00:00"/>
    <m/>
    <m/>
    <s v="BIEN"/>
    <x v="43"/>
    <n v="849974.17"/>
    <x v="9"/>
    <x v="235"/>
    <x v="45"/>
    <x v="5"/>
    <x v="0"/>
    <x v="5"/>
    <x v="0"/>
    <x v="9"/>
    <s v="06/12/2023"/>
    <x v="0"/>
    <s v="15:00"/>
    <s v="OSCAR MIRKO MIRANDA ROMERO "/>
    <x v="8"/>
    <x v="14"/>
    <d v="2023-04-04T00:00:00"/>
    <x v="16"/>
    <x v="12"/>
    <s v="CD-104"/>
    <x v="32"/>
    <x v="17"/>
    <n v="103754.39"/>
    <x v="32"/>
    <x v="30"/>
    <x v="30"/>
    <x v="0"/>
    <n v="30"/>
    <x v="8"/>
    <x v="0"/>
    <x v="5"/>
    <x v="15"/>
    <x v="1"/>
    <m/>
    <m/>
    <x v="43"/>
    <s v="ADQ. MANTTO Y SERV. 04/2023-2024"/>
    <n v="39800"/>
    <x v="9"/>
    <x v="235"/>
    <x v="5"/>
    <n v="3"/>
    <x v="57"/>
    <n v="439.71"/>
    <m/>
    <m/>
    <n v="3"/>
    <x v="36"/>
    <n v="21.058908045977009"/>
    <n v="63.176724137931032"/>
    <n v="54.963749999999997"/>
    <n v="0"/>
    <x v="23"/>
    <s v="JUNIO-SEPTIEMBRE"/>
    <x v="15"/>
    <x v="34"/>
    <x v="27"/>
    <x v="36"/>
    <x v="229"/>
    <x v="30"/>
    <n v="127.5159"/>
    <n v="30.779700000000002"/>
    <n v="281.4144"/>
    <m/>
    <m/>
    <m/>
    <m/>
    <m/>
    <m/>
    <m/>
    <m/>
    <s v="L"/>
    <s v="NORMAL"/>
    <s v="CONTRATO"/>
    <m/>
    <s v="15-0517-00-580553-0-E"/>
    <m/>
    <n v="1792351"/>
    <m/>
    <m/>
  </r>
  <r>
    <x v="1"/>
    <x v="42"/>
    <x v="0"/>
    <s v="COTIZACION"/>
    <s v="OCTUBRE"/>
    <d v="2023-10-27T00:00:00"/>
    <s v="C-3-EDDY FAZ PACHECO"/>
    <x v="12"/>
    <s v="OTROS REPUESTOS Y ACCESORIOS"/>
    <x v="7"/>
    <x v="9"/>
    <x v="39"/>
    <d v="2023-11-22T00:00:00"/>
    <m/>
    <m/>
    <s v="BIEN"/>
    <x v="43"/>
    <n v="849974.17"/>
    <x v="10"/>
    <x v="236"/>
    <x v="29"/>
    <x v="5"/>
    <x v="0"/>
    <x v="5"/>
    <x v="0"/>
    <x v="9"/>
    <s v="06/12/2023"/>
    <x v="0"/>
    <s v="15:00"/>
    <s v="OSCAR MIRKO MIRANDA ROMERO "/>
    <x v="8"/>
    <x v="14"/>
    <d v="2023-04-04T00:00:00"/>
    <x v="16"/>
    <x v="12"/>
    <s v="CD-104"/>
    <x v="32"/>
    <x v="17"/>
    <n v="103754.39"/>
    <x v="32"/>
    <x v="30"/>
    <x v="30"/>
    <x v="0"/>
    <n v="30"/>
    <x v="8"/>
    <x v="0"/>
    <x v="5"/>
    <x v="15"/>
    <x v="1"/>
    <m/>
    <m/>
    <x v="43"/>
    <s v="ADQ. MANTTO Y SERV. 04/2023-2024"/>
    <n v="39800"/>
    <x v="10"/>
    <x v="236"/>
    <x v="5"/>
    <n v="4"/>
    <x v="58"/>
    <n v="19357.599999999999"/>
    <m/>
    <m/>
    <n v="7"/>
    <x v="37"/>
    <n v="695.31609195402291"/>
    <n v="4867.21264367816"/>
    <n v="4234.4749999999995"/>
    <n v="-3"/>
    <x v="23"/>
    <s v="JUNIO-SEPTIEMBRE"/>
    <x v="15"/>
    <x v="34"/>
    <x v="27"/>
    <x v="36"/>
    <x v="229"/>
    <x v="30"/>
    <n v="9823.9819999999982"/>
    <n v="2371.306"/>
    <n v="21680.511999999995"/>
    <m/>
    <m/>
    <m/>
    <m/>
    <m/>
    <m/>
    <m/>
    <m/>
    <s v="L"/>
    <s v="NORMAL"/>
    <s v="CONTRATO"/>
    <m/>
    <s v="15-0517-00-580553-0-E"/>
    <m/>
    <n v="1792351"/>
    <m/>
    <m/>
  </r>
  <r>
    <x v="1"/>
    <x v="42"/>
    <x v="0"/>
    <s v="COTIZACION"/>
    <s v="OCTUBRE"/>
    <d v="2023-10-27T00:00:00"/>
    <s v="C-3-EDDY FAZ PACHECO"/>
    <x v="12"/>
    <s v="OTROS REPUESTOS Y ACCESORIOS"/>
    <x v="7"/>
    <x v="9"/>
    <x v="39"/>
    <d v="2023-11-22T00:00:00"/>
    <m/>
    <m/>
    <s v="BIEN"/>
    <x v="43"/>
    <n v="849974.17"/>
    <x v="11"/>
    <x v="237"/>
    <x v="29"/>
    <x v="5"/>
    <x v="0"/>
    <x v="5"/>
    <x v="0"/>
    <x v="9"/>
    <s v="06/12/2023"/>
    <x v="0"/>
    <s v="15:00"/>
    <s v="OSCAR MIRKO MIRANDA ROMERO "/>
    <x v="8"/>
    <x v="14"/>
    <d v="2023-04-04T00:00:00"/>
    <x v="16"/>
    <x v="12"/>
    <s v="CD-104"/>
    <x v="32"/>
    <x v="17"/>
    <n v="103754.39"/>
    <x v="32"/>
    <x v="30"/>
    <x v="30"/>
    <x v="0"/>
    <n v="30"/>
    <x v="8"/>
    <x v="0"/>
    <x v="5"/>
    <x v="15"/>
    <x v="1"/>
    <m/>
    <m/>
    <x v="43"/>
    <s v="ADQ. MANTTO Y SERV. 04/2023-2024"/>
    <n v="39800"/>
    <x v="11"/>
    <x v="237"/>
    <x v="5"/>
    <n v="4"/>
    <x v="59"/>
    <n v="217.24"/>
    <m/>
    <m/>
    <n v="10"/>
    <x v="38"/>
    <n v="7.8031609195402298"/>
    <n v="78.031609195402297"/>
    <n v="67.887500000000003"/>
    <n v="-6"/>
    <x v="23"/>
    <s v="JUNIO-SEPTIEMBRE"/>
    <x v="15"/>
    <x v="34"/>
    <x v="27"/>
    <x v="36"/>
    <x v="229"/>
    <x v="30"/>
    <n v="157.49900000000002"/>
    <n v="38.017000000000003"/>
    <n v="347.584"/>
    <m/>
    <m/>
    <m/>
    <m/>
    <m/>
    <m/>
    <m/>
    <m/>
    <s v="L"/>
    <s v="NORMAL"/>
    <s v="CONTRATO"/>
    <m/>
    <s v="15-0517-00-580553-0-E"/>
    <m/>
    <n v="1792351"/>
    <m/>
    <m/>
  </r>
  <r>
    <x v="1"/>
    <x v="42"/>
    <x v="0"/>
    <s v="COTIZACION"/>
    <s v="OCTUBRE"/>
    <d v="2023-10-27T00:00:00"/>
    <s v="C-3-EDDY FAZ PACHECO"/>
    <x v="12"/>
    <s v="OTROS REPUESTOS Y ACCESORIOS"/>
    <x v="7"/>
    <x v="9"/>
    <x v="39"/>
    <d v="2023-11-22T00:00:00"/>
    <m/>
    <m/>
    <s v="BIEN"/>
    <x v="43"/>
    <n v="849974.17"/>
    <x v="12"/>
    <x v="238"/>
    <x v="72"/>
    <x v="5"/>
    <x v="0"/>
    <x v="5"/>
    <x v="0"/>
    <x v="9"/>
    <s v="06/12/2023"/>
    <x v="0"/>
    <s v="15:00"/>
    <s v="OSCAR MIRKO MIRANDA ROMERO "/>
    <x v="8"/>
    <x v="14"/>
    <d v="2023-04-04T00:00:00"/>
    <x v="16"/>
    <x v="12"/>
    <s v="CD-104"/>
    <x v="32"/>
    <x v="17"/>
    <n v="103754.39"/>
    <x v="32"/>
    <x v="30"/>
    <x v="30"/>
    <x v="0"/>
    <n v="30"/>
    <x v="16"/>
    <x v="0"/>
    <x v="5"/>
    <x v="15"/>
    <x v="1"/>
    <m/>
    <m/>
    <x v="43"/>
    <s v="ADQ. MANTTO Y SERV. 04/2023-2024"/>
    <n v="39800"/>
    <x v="12"/>
    <x v="238"/>
    <x v="5"/>
    <n v="18"/>
    <x v="60"/>
    <n v="137241.54"/>
    <m/>
    <m/>
    <n v="7"/>
    <x v="39"/>
    <n v="1095.4784482758621"/>
    <n v="7668.3491379310344"/>
    <n v="6671.4637499999999"/>
    <n v="11"/>
    <x v="24"/>
    <s v="JUNIO-SEPTIEMBRE"/>
    <x v="15"/>
    <x v="34"/>
    <x v="27"/>
    <x v="36"/>
    <x v="229"/>
    <x v="31"/>
    <n v="-533.71709999999996"/>
    <n v="3736.0197000000003"/>
    <n v="50169.407400000004"/>
    <m/>
    <m/>
    <m/>
    <m/>
    <m/>
    <m/>
    <m/>
    <m/>
    <s v="L"/>
    <s v="NORMAL"/>
    <s v="CONTRATO"/>
    <m/>
    <s v="15-0517-00-580553-0-E"/>
    <m/>
    <n v="1792351"/>
    <m/>
    <m/>
  </r>
  <r>
    <x v="1"/>
    <x v="42"/>
    <x v="0"/>
    <s v="COTIZACION"/>
    <s v="OCTUBRE"/>
    <d v="2023-10-27T00:00:00"/>
    <s v="C-3-EDDY FAZ PACHECO"/>
    <x v="12"/>
    <s v="OTROS REPUESTOS Y ACCESORIOS"/>
    <x v="7"/>
    <x v="9"/>
    <x v="39"/>
    <d v="2023-11-22T00:00:00"/>
    <m/>
    <m/>
    <s v="BIEN"/>
    <x v="43"/>
    <n v="849974.17"/>
    <x v="13"/>
    <x v="239"/>
    <x v="29"/>
    <x v="5"/>
    <x v="0"/>
    <x v="5"/>
    <x v="0"/>
    <x v="9"/>
    <s v="06/12/2023"/>
    <x v="0"/>
    <s v="15:00"/>
    <s v="OSCAR MIRKO MIRANDA ROMERO "/>
    <x v="8"/>
    <x v="14"/>
    <d v="2023-06-19T00:00:00"/>
    <x v="17"/>
    <x v="13"/>
    <s v="CD-109.2"/>
    <x v="33"/>
    <x v="18"/>
    <n v="118556.96"/>
    <x v="33"/>
    <x v="31"/>
    <x v="31"/>
    <x v="0"/>
    <n v="30"/>
    <x v="17"/>
    <x v="0"/>
    <x v="9"/>
    <x v="16"/>
    <x v="1"/>
    <m/>
    <m/>
    <x v="43"/>
    <s v="ADQ. MANTTO Y SERV. 04/2023-2024"/>
    <n v="39800"/>
    <x v="13"/>
    <x v="239"/>
    <x v="5"/>
    <n v="4"/>
    <x v="61"/>
    <n v="19268.080000000002"/>
    <m/>
    <m/>
    <n v="12"/>
    <x v="40"/>
    <n v="692.10057471264372"/>
    <n v="8305.2068965517246"/>
    <n v="7225.5300000000007"/>
    <n v="-8"/>
    <x v="25"/>
    <s v="SEPTIEMBRE-OCTUBRE"/>
    <x v="16"/>
    <x v="35"/>
    <x v="28"/>
    <x v="37"/>
    <x v="230"/>
    <x v="32"/>
    <n v="-2023.1484000000003"/>
    <n v="4046.2968000000005"/>
    <n v="55781.0916"/>
    <m/>
    <m/>
    <m/>
    <m/>
    <m/>
    <m/>
    <m/>
    <m/>
    <s v="L"/>
    <s v="NORMAL"/>
    <s v="CONTRATO"/>
    <m/>
    <s v="15-0517-00-580553-0-E"/>
    <m/>
    <n v="1792351"/>
    <m/>
    <m/>
  </r>
  <r>
    <x v="1"/>
    <x v="42"/>
    <x v="0"/>
    <s v="COTIZACION"/>
    <s v="OCTUBRE"/>
    <d v="2023-10-27T00:00:00"/>
    <s v="C-3-EDDY FAZ PACHECO"/>
    <x v="12"/>
    <s v="OTROS REPUESTOS Y ACCESORIOS"/>
    <x v="7"/>
    <x v="9"/>
    <x v="39"/>
    <d v="2023-11-22T00:00:00"/>
    <m/>
    <m/>
    <s v="BIEN"/>
    <x v="43"/>
    <n v="849974.17"/>
    <x v="14"/>
    <x v="240"/>
    <x v="7"/>
    <x v="5"/>
    <x v="0"/>
    <x v="5"/>
    <x v="0"/>
    <x v="9"/>
    <s v="06/12/2023"/>
    <x v="0"/>
    <s v="15:00"/>
    <s v="OSCAR MIRKO MIRANDA ROMERO "/>
    <x v="8"/>
    <x v="14"/>
    <d v="2023-06-19T00:00:00"/>
    <x v="17"/>
    <x v="13"/>
    <s v="CD-109"/>
    <x v="33"/>
    <x v="18"/>
    <n v="118556.96"/>
    <x v="33"/>
    <x v="31"/>
    <x v="31"/>
    <x v="0"/>
    <n v="30"/>
    <x v="17"/>
    <x v="0"/>
    <x v="9"/>
    <x v="16"/>
    <x v="1"/>
    <m/>
    <m/>
    <x v="43"/>
    <s v="ADQ. MANTTO Y SERV. 04/2023-2024"/>
    <n v="39800"/>
    <x v="14"/>
    <x v="240"/>
    <x v="5"/>
    <n v="2"/>
    <x v="62"/>
    <n v="30376.36"/>
    <m/>
    <m/>
    <n v="4"/>
    <x v="41"/>
    <n v="2182.2097701149428"/>
    <n v="8728.8390804597711"/>
    <n v="7594.0900000000011"/>
    <n v="-2"/>
    <x v="25"/>
    <s v="OCTUBRE"/>
    <x v="16"/>
    <x v="36"/>
    <x v="28"/>
    <x v="37"/>
    <x v="230"/>
    <x v="32"/>
    <n v="-2126.3452000000002"/>
    <n v="4252.6904000000004"/>
    <n v="58626.374799999998"/>
    <m/>
    <m/>
    <m/>
    <m/>
    <m/>
    <m/>
    <m/>
    <m/>
    <s v="L"/>
    <s v="NORMAL"/>
    <s v="CONTRATO"/>
    <m/>
    <s v="15-0517-00-580553-0-E"/>
    <m/>
    <n v="1792351"/>
    <m/>
    <m/>
  </r>
  <r>
    <x v="1"/>
    <x v="42"/>
    <x v="0"/>
    <s v="COTIZACION"/>
    <s v="OCTUBRE"/>
    <d v="2023-10-27T00:00:00"/>
    <s v="C-3-EDDY FAZ PACHECO"/>
    <x v="12"/>
    <s v="OTROS REPUESTOS Y ACCESORIOS"/>
    <x v="7"/>
    <x v="9"/>
    <x v="39"/>
    <d v="2023-11-22T00:00:00"/>
    <m/>
    <m/>
    <s v="BIEN"/>
    <x v="43"/>
    <n v="849974.17"/>
    <x v="15"/>
    <x v="241"/>
    <x v="7"/>
    <x v="5"/>
    <x v="0"/>
    <x v="5"/>
    <x v="0"/>
    <x v="9"/>
    <s v="06/12/2023"/>
    <x v="0"/>
    <s v="15:00"/>
    <s v="OSCAR MIRKO MIRANDA ROMERO "/>
    <x v="8"/>
    <x v="14"/>
    <d v="2023-04-27T00:00:00"/>
    <x v="18"/>
    <x v="14"/>
    <s v="CD-109"/>
    <x v="34"/>
    <x v="19"/>
    <n v="316800"/>
    <x v="34"/>
    <x v="32"/>
    <x v="32"/>
    <x v="0"/>
    <n v="30"/>
    <x v="18"/>
    <x v="0"/>
    <x v="10"/>
    <x v="17"/>
    <x v="1"/>
    <m/>
    <m/>
    <x v="43"/>
    <s v="ADQ. MANTTO Y SERV. 04/2023-2024"/>
    <n v="39800"/>
    <x v="15"/>
    <x v="241"/>
    <x v="5"/>
    <n v="2"/>
    <x v="63"/>
    <n v="26000"/>
    <m/>
    <m/>
    <n v="3"/>
    <x v="42"/>
    <n v="1867.816091954023"/>
    <n v="5603.4482758620688"/>
    <n v="4875"/>
    <n v="-1"/>
    <x v="26"/>
    <s v="MAYO"/>
    <x v="17"/>
    <x v="37"/>
    <x v="3"/>
    <x v="38"/>
    <x v="231"/>
    <x v="33"/>
    <n v="-5850"/>
    <n v="2730.0000000000005"/>
    <n v="42120"/>
    <m/>
    <m/>
    <m/>
    <m/>
    <m/>
    <m/>
    <m/>
    <m/>
    <s v="L"/>
    <s v="NORMAL"/>
    <s v="CONTRATO"/>
    <m/>
    <s v="15-0517-00-580553-0-E"/>
    <m/>
    <n v="1792351"/>
    <m/>
    <m/>
  </r>
  <r>
    <x v="1"/>
    <x v="42"/>
    <x v="0"/>
    <s v="COTIZACION"/>
    <s v="OCTUBRE"/>
    <d v="2023-10-27T00:00:00"/>
    <s v="C-3-EDDY FAZ PACHECO"/>
    <x v="12"/>
    <s v="OTROS REPUESTOS Y ACCESORIOS"/>
    <x v="7"/>
    <x v="9"/>
    <x v="39"/>
    <d v="2023-11-22T00:00:00"/>
    <m/>
    <m/>
    <s v="BIEN"/>
    <x v="43"/>
    <n v="849974.17"/>
    <x v="16"/>
    <x v="242"/>
    <x v="4"/>
    <x v="5"/>
    <x v="0"/>
    <x v="5"/>
    <x v="0"/>
    <x v="9"/>
    <s v="06/12/2023"/>
    <x v="0"/>
    <s v="15:00"/>
    <s v="OSCAR MIRKO MIRANDA ROMERO "/>
    <x v="8"/>
    <x v="14"/>
    <d v="2023-04-27T00:00:00"/>
    <x v="18"/>
    <x v="14"/>
    <s v="CD-109"/>
    <x v="34"/>
    <x v="19"/>
    <n v="316800"/>
    <x v="34"/>
    <x v="32"/>
    <x v="32"/>
    <x v="0"/>
    <n v="30"/>
    <x v="18"/>
    <x v="0"/>
    <x v="10"/>
    <x v="17"/>
    <x v="1"/>
    <m/>
    <m/>
    <x v="43"/>
    <s v="ADQ. MANTTO Y SERV. 04/2023-2024"/>
    <n v="39800"/>
    <x v="16"/>
    <x v="242"/>
    <x v="5"/>
    <n v="8"/>
    <x v="64"/>
    <n v="54400"/>
    <m/>
    <m/>
    <n v="12"/>
    <x v="43"/>
    <n v="977.0114942528736"/>
    <n v="11724.137931034484"/>
    <n v="10200"/>
    <n v="-4"/>
    <x v="26"/>
    <s v="MAYO"/>
    <x v="17"/>
    <x v="37"/>
    <x v="3"/>
    <x v="38"/>
    <x v="231"/>
    <x v="33"/>
    <n v="-12240"/>
    <n v="5712.0000000000009"/>
    <n v="88128"/>
    <m/>
    <m/>
    <m/>
    <m/>
    <m/>
    <m/>
    <m/>
    <m/>
    <s v="L"/>
    <s v="NORMAL"/>
    <s v="CONTRATO"/>
    <m/>
    <s v="15-0517-00-580553-0-E"/>
    <m/>
    <n v="1792351"/>
    <m/>
    <m/>
  </r>
  <r>
    <x v="1"/>
    <x v="42"/>
    <x v="0"/>
    <s v="COTIZACION"/>
    <s v="OCTUBRE"/>
    <d v="2023-10-27T00:00:00"/>
    <s v="C-3-EDDY FAZ PACHECO"/>
    <x v="12"/>
    <s v="OTROS REPUESTOS Y ACCESORIOS"/>
    <x v="7"/>
    <x v="9"/>
    <x v="39"/>
    <d v="2023-11-22T00:00:00"/>
    <m/>
    <m/>
    <s v="BIEN"/>
    <x v="43"/>
    <n v="849974.17"/>
    <x v="17"/>
    <x v="243"/>
    <x v="7"/>
    <x v="5"/>
    <x v="0"/>
    <x v="5"/>
    <x v="0"/>
    <x v="9"/>
    <s v="06/12/2023"/>
    <x v="0"/>
    <s v="15:00"/>
    <s v="OSCAR MIRKO MIRANDA ROMERO "/>
    <x v="8"/>
    <x v="14"/>
    <d v="2023-04-27T00:00:00"/>
    <x v="18"/>
    <x v="14"/>
    <s v="CD-109"/>
    <x v="34"/>
    <x v="19"/>
    <n v="316800"/>
    <x v="34"/>
    <x v="32"/>
    <x v="32"/>
    <x v="0"/>
    <n v="30"/>
    <x v="18"/>
    <x v="0"/>
    <x v="10"/>
    <x v="17"/>
    <x v="1"/>
    <m/>
    <m/>
    <x v="43"/>
    <s v="ADQ. MANTTO Y SERV. 04/2023-2024"/>
    <n v="39800"/>
    <x v="17"/>
    <x v="243"/>
    <x v="5"/>
    <n v="2"/>
    <x v="65"/>
    <n v="27800"/>
    <m/>
    <m/>
    <n v="5"/>
    <x v="44"/>
    <n v="1997.1264367816093"/>
    <n v="9985.6321839080465"/>
    <n v="8687.5"/>
    <n v="-3"/>
    <x v="26"/>
    <s v="MAYO"/>
    <x v="17"/>
    <x v="37"/>
    <x v="3"/>
    <x v="38"/>
    <x v="231"/>
    <x v="33"/>
    <n v="-10425"/>
    <n v="4865.0000000000009"/>
    <n v="75060"/>
    <m/>
    <m/>
    <m/>
    <m/>
    <m/>
    <m/>
    <m/>
    <m/>
    <s v="L"/>
    <s v="NORMAL"/>
    <s v="CONTRATO"/>
    <m/>
    <s v="15-0517-00-580553-0-E"/>
    <m/>
    <n v="1792351"/>
    <m/>
    <m/>
  </r>
  <r>
    <x v="1"/>
    <x v="42"/>
    <x v="0"/>
    <s v="COTIZACION"/>
    <s v="OCTUBRE"/>
    <d v="2023-10-27T00:00:00"/>
    <s v="C-3-EDDY FAZ PACHECO"/>
    <x v="12"/>
    <s v="OTROS REPUESTOS Y ACCESORIOS"/>
    <x v="7"/>
    <x v="9"/>
    <x v="39"/>
    <d v="2023-11-22T00:00:00"/>
    <m/>
    <m/>
    <s v="BIEN"/>
    <x v="43"/>
    <n v="849974.17"/>
    <x v="18"/>
    <x v="244"/>
    <x v="9"/>
    <x v="5"/>
    <x v="0"/>
    <x v="5"/>
    <x v="0"/>
    <x v="9"/>
    <s v="06/12/2023"/>
    <x v="0"/>
    <s v="15:00"/>
    <s v="OSCAR MIRKO MIRANDA ROMERO "/>
    <x v="8"/>
    <x v="14"/>
    <d v="2023-04-27T00:00:00"/>
    <x v="18"/>
    <x v="14"/>
    <s v="CD-109"/>
    <x v="34"/>
    <x v="19"/>
    <n v="316800"/>
    <x v="34"/>
    <x v="32"/>
    <x v="32"/>
    <x v="0"/>
    <n v="30"/>
    <x v="18"/>
    <x v="0"/>
    <x v="10"/>
    <x v="17"/>
    <x v="1"/>
    <m/>
    <m/>
    <x v="43"/>
    <s v="ADQ. MANTTO Y SERV. 04/2023-2024"/>
    <n v="39800"/>
    <x v="18"/>
    <x v="244"/>
    <x v="5"/>
    <n v="10"/>
    <x v="66"/>
    <n v="199000"/>
    <m/>
    <m/>
    <n v="3"/>
    <x v="45"/>
    <n v="2859.1954022988507"/>
    <n v="8577.5862068965525"/>
    <n v="7462.5000000000009"/>
    <n v="7"/>
    <x v="26"/>
    <s v="MAYO"/>
    <x v="17"/>
    <x v="37"/>
    <x v="3"/>
    <x v="38"/>
    <x v="231"/>
    <x v="33"/>
    <n v="-8955"/>
    <n v="4179"/>
    <n v="64476"/>
    <m/>
    <m/>
    <m/>
    <m/>
    <m/>
    <m/>
    <m/>
    <m/>
    <s v="L"/>
    <s v="NORMAL"/>
    <s v="CONTRATO"/>
    <m/>
    <s v="15-0517-00-580553-0-E"/>
    <m/>
    <n v="1792351"/>
    <m/>
    <m/>
  </r>
  <r>
    <x v="1"/>
    <x v="42"/>
    <x v="0"/>
    <s v="COTIZACION"/>
    <s v="OCTUBRE"/>
    <d v="2023-10-27T00:00:00"/>
    <s v="C-3-EDDY FAZ PACHECO"/>
    <x v="12"/>
    <s v="OTROS REPUESTOS Y ACCESORIOS"/>
    <x v="7"/>
    <x v="9"/>
    <x v="39"/>
    <d v="2023-11-22T00:00:00"/>
    <m/>
    <m/>
    <s v="BIEN"/>
    <x v="43"/>
    <n v="849974.17"/>
    <x v="19"/>
    <x v="245"/>
    <x v="9"/>
    <x v="5"/>
    <x v="0"/>
    <x v="5"/>
    <x v="0"/>
    <x v="9"/>
    <s v="06/12/2023"/>
    <x v="0"/>
    <s v="15:00"/>
    <s v="OSCAR MIRKO MIRANDA ROMERO "/>
    <x v="8"/>
    <x v="14"/>
    <d v="2023-04-27T00:00:00"/>
    <x v="18"/>
    <x v="14"/>
    <s v="CD-109"/>
    <x v="34"/>
    <x v="19"/>
    <n v="316800"/>
    <x v="34"/>
    <x v="32"/>
    <x v="32"/>
    <x v="0"/>
    <n v="30"/>
    <x v="18"/>
    <x v="0"/>
    <x v="10"/>
    <x v="17"/>
    <x v="1"/>
    <m/>
    <m/>
    <x v="43"/>
    <s v="ADQ. MANTTO Y SERV. 04/2023-2024"/>
    <n v="39800"/>
    <x v="19"/>
    <x v="245"/>
    <x v="5"/>
    <n v="10"/>
    <x v="67"/>
    <n v="335000"/>
    <m/>
    <m/>
    <n v="2"/>
    <x v="46"/>
    <n v="4813.2183908045981"/>
    <n v="9626.4367816091963"/>
    <n v="8375"/>
    <n v="8"/>
    <x v="26"/>
    <s v="MAYO"/>
    <x v="17"/>
    <x v="37"/>
    <x v="3"/>
    <x v="38"/>
    <x v="231"/>
    <x v="33"/>
    <n v="-10050"/>
    <n v="4690"/>
    <n v="72360"/>
    <m/>
    <m/>
    <m/>
    <m/>
    <m/>
    <m/>
    <m/>
    <m/>
    <s v="L"/>
    <s v="NORMAL"/>
    <s v="CONTRATO"/>
    <m/>
    <s v="15-0517-00-580553-0-E"/>
    <m/>
    <n v="1792351"/>
    <m/>
    <m/>
  </r>
  <r>
    <x v="1"/>
    <x v="42"/>
    <x v="0"/>
    <s v="COTIZACION"/>
    <s v="OCTUBRE"/>
    <d v="2023-10-27T00:00:00"/>
    <s v="C-3-EDDY FAZ PACHECO"/>
    <x v="12"/>
    <s v="OTROS REPUESTOS Y ACCESORIOS"/>
    <x v="7"/>
    <x v="9"/>
    <x v="39"/>
    <d v="2023-11-22T00:00:00"/>
    <m/>
    <m/>
    <s v="BIEN"/>
    <x v="43"/>
    <n v="849974.17"/>
    <x v="20"/>
    <x v="246"/>
    <x v="9"/>
    <x v="5"/>
    <x v="0"/>
    <x v="5"/>
    <x v="0"/>
    <x v="9"/>
    <s v="06/12/2023"/>
    <x v="0"/>
    <s v="15:00"/>
    <s v="OSCAR MIRKO MIRANDA ROMERO "/>
    <x v="8"/>
    <x v="14"/>
    <d v="2023-03-22T00:00:00"/>
    <x v="19"/>
    <x v="15"/>
    <s v="CM-10"/>
    <x v="35"/>
    <x v="20"/>
    <n v="4500"/>
    <x v="35"/>
    <x v="33"/>
    <x v="33"/>
    <x v="0"/>
    <n v="30"/>
    <x v="14"/>
    <x v="0"/>
    <x v="11"/>
    <x v="18"/>
    <x v="1"/>
    <m/>
    <m/>
    <x v="43"/>
    <s v="ADQ. MANTTO Y SERV. 04/2023-2024"/>
    <n v="39800"/>
    <x v="20"/>
    <x v="246"/>
    <x v="5"/>
    <n v="10"/>
    <x v="68"/>
    <n v="45000"/>
    <m/>
    <m/>
    <n v="1"/>
    <x v="47"/>
    <n v="646.55172413793105"/>
    <n v="646.55172413793105"/>
    <n v="562.5"/>
    <n v="0"/>
    <x v="27"/>
    <s v="ABRIL"/>
    <x v="18"/>
    <x v="3"/>
    <x v="29"/>
    <x v="39"/>
    <x v="232"/>
    <x v="34"/>
    <n v="22.5"/>
    <n v="315.00000000000006"/>
    <n v="4162.5"/>
    <m/>
    <m/>
    <m/>
    <m/>
    <m/>
    <m/>
    <m/>
    <m/>
    <s v="L"/>
    <s v="NORMAL"/>
    <s v="CONTRATO"/>
    <m/>
    <s v="15-0517-00-580553-0-E"/>
    <m/>
    <n v="1792351"/>
    <m/>
    <m/>
  </r>
  <r>
    <x v="1"/>
    <x v="42"/>
    <x v="0"/>
    <s v="COTIZACION"/>
    <s v="OCTUBRE"/>
    <d v="2023-10-27T00:00:00"/>
    <s v="C-3-EDDY FAZ PACHECO"/>
    <x v="12"/>
    <s v="OTROS REPUESTOS Y ACCESORIOS"/>
    <x v="7"/>
    <x v="9"/>
    <x v="39"/>
    <d v="2023-11-22T00:00:00"/>
    <m/>
    <m/>
    <s v="BIEN"/>
    <x v="43"/>
    <n v="849974.17"/>
    <x v="21"/>
    <x v="247"/>
    <x v="7"/>
    <x v="5"/>
    <x v="0"/>
    <x v="5"/>
    <x v="0"/>
    <x v="9"/>
    <s v="06/12/2023"/>
    <x v="0"/>
    <s v="15:00"/>
    <s v="OSCAR MIRKO MIRANDA ROMERO "/>
    <x v="8"/>
    <x v="14"/>
    <m/>
    <x v="0"/>
    <x v="0"/>
    <m/>
    <x v="0"/>
    <x v="0"/>
    <m/>
    <x v="0"/>
    <x v="0"/>
    <x v="0"/>
    <x v="0"/>
    <n v="30"/>
    <x v="0"/>
    <x v="0"/>
    <x v="0"/>
    <x v="0"/>
    <x v="1"/>
    <m/>
    <m/>
    <x v="43"/>
    <s v="ADQ. MANTTO Y SERV. 04/2023-2024"/>
    <n v="39800"/>
    <x v="21"/>
    <x v="247"/>
    <x v="5"/>
    <n v="2"/>
    <x v="0"/>
    <n v="0"/>
    <m/>
    <m/>
    <m/>
    <x v="0"/>
    <n v="0"/>
    <n v="0"/>
    <n v="0"/>
    <n v="0"/>
    <x v="0"/>
    <m/>
    <x v="0"/>
    <x v="38"/>
    <x v="30"/>
    <x v="3"/>
    <x v="29"/>
    <x v="0"/>
    <n v="0"/>
    <n v="0"/>
    <n v="0"/>
    <m/>
    <m/>
    <m/>
    <m/>
    <m/>
    <m/>
    <m/>
    <m/>
    <s v="L"/>
    <s v="NORMAL"/>
    <s v="OC"/>
    <m/>
    <s v="15-0517-00-580553-0-E"/>
    <m/>
    <n v="1792351"/>
    <m/>
    <m/>
  </r>
  <r>
    <x v="1"/>
    <x v="42"/>
    <x v="0"/>
    <s v="COTIZACION"/>
    <s v="OCTUBRE"/>
    <d v="2023-10-27T00:00:00"/>
    <s v="C-3-EDDY FAZ PACHECO"/>
    <x v="12"/>
    <s v="OTROS REPUESTOS Y ACCESORIOS"/>
    <x v="7"/>
    <x v="9"/>
    <x v="39"/>
    <d v="2023-11-22T00:00:00"/>
    <m/>
    <m/>
    <s v="BIEN"/>
    <x v="43"/>
    <n v="849974.17"/>
    <x v="22"/>
    <x v="248"/>
    <x v="7"/>
    <x v="5"/>
    <x v="0"/>
    <x v="5"/>
    <x v="0"/>
    <x v="9"/>
    <s v="06/12/2023"/>
    <x v="0"/>
    <s v="15:00"/>
    <s v="OSCAR MIRKO MIRANDA ROMERO "/>
    <x v="8"/>
    <x v="14"/>
    <d v="2023-03-24T00:00:00"/>
    <x v="20"/>
    <x v="16"/>
    <s v="CD-120"/>
    <x v="36"/>
    <x v="21"/>
    <n v="241192"/>
    <x v="36"/>
    <x v="34"/>
    <x v="34"/>
    <x v="0"/>
    <n v="30"/>
    <x v="19"/>
    <x v="0"/>
    <x v="12"/>
    <x v="19"/>
    <x v="1"/>
    <m/>
    <m/>
    <x v="43"/>
    <s v="ADQ. MANTTO Y SERV. 04/2023-2024"/>
    <n v="39800"/>
    <x v="22"/>
    <x v="248"/>
    <x v="5"/>
    <n v="2"/>
    <x v="69"/>
    <n v="68912"/>
    <m/>
    <m/>
    <n v="7"/>
    <x v="48"/>
    <n v="4950.5747126436781"/>
    <n v="34654.022988505749"/>
    <n v="30149"/>
    <n v="0"/>
    <x v="28"/>
    <s v="SEPTIEMBRE"/>
    <x v="19"/>
    <x v="39"/>
    <x v="31"/>
    <x v="40"/>
    <x v="229"/>
    <x v="35"/>
    <n v="-14471.52"/>
    <n v="16883.440000000002"/>
    <n v="238780.08"/>
    <m/>
    <m/>
    <m/>
    <m/>
    <m/>
    <m/>
    <m/>
    <m/>
    <s v="L"/>
    <s v="NORMAL"/>
    <s v="CONTRATO"/>
    <m/>
    <s v="15-0517-00-580553-0-E"/>
    <m/>
    <n v="1792351"/>
    <m/>
    <m/>
  </r>
  <r>
    <x v="1"/>
    <x v="42"/>
    <x v="0"/>
    <s v="COTIZACION"/>
    <s v="OCTUBRE"/>
    <d v="2023-10-27T00:00:00"/>
    <s v="C-3-EDDY FAZ PACHECO"/>
    <x v="12"/>
    <s v="OTROS REPUESTOS Y ACCESORIOS"/>
    <x v="7"/>
    <x v="9"/>
    <x v="39"/>
    <d v="2023-11-22T00:00:00"/>
    <m/>
    <m/>
    <s v="BIEN"/>
    <x v="43"/>
    <n v="849974.17"/>
    <x v="23"/>
    <x v="249"/>
    <x v="29"/>
    <x v="5"/>
    <x v="0"/>
    <x v="5"/>
    <x v="0"/>
    <x v="9"/>
    <s v="06/12/2023"/>
    <x v="0"/>
    <s v="15:00"/>
    <s v="OSCAR MIRKO MIRANDA ROMERO "/>
    <x v="8"/>
    <x v="14"/>
    <d v="2023-07-21T00:00:00"/>
    <x v="21"/>
    <x v="17"/>
    <s v="CD-123"/>
    <x v="37"/>
    <x v="22"/>
    <n v="340000"/>
    <x v="37"/>
    <x v="35"/>
    <x v="35"/>
    <x v="0"/>
    <n v="30"/>
    <x v="16"/>
    <x v="0"/>
    <x v="13"/>
    <x v="14"/>
    <x v="1"/>
    <m/>
    <m/>
    <x v="43"/>
    <s v="ADQ. MANTTO Y SERV. 04/2023-2024"/>
    <n v="39800"/>
    <x v="23"/>
    <x v="249"/>
    <x v="5"/>
    <n v="4"/>
    <x v="70"/>
    <n v="1360000"/>
    <m/>
    <m/>
    <n v="0"/>
    <x v="0"/>
    <n v="48850.574712643676"/>
    <n v="0"/>
    <n v="0"/>
    <n v="0"/>
    <x v="29"/>
    <m/>
    <x v="0"/>
    <x v="38"/>
    <x v="30"/>
    <x v="3"/>
    <x v="29"/>
    <x v="36"/>
    <n v="0"/>
    <n v="0"/>
    <n v="0"/>
    <m/>
    <m/>
    <m/>
    <m/>
    <m/>
    <m/>
    <m/>
    <m/>
    <s v="L"/>
    <s v="NORMAL"/>
    <s v="CONTRATO"/>
    <m/>
    <s v="15-0517-00-580553-0-E"/>
    <m/>
    <n v="1792351"/>
    <m/>
    <m/>
  </r>
  <r>
    <x v="1"/>
    <x v="42"/>
    <x v="0"/>
    <s v="COTIZACION"/>
    <s v="OCTUBRE"/>
    <d v="2023-10-27T00:00:00"/>
    <s v="C-3-EDDY FAZ PACHECO"/>
    <x v="12"/>
    <s v="OTROS REPUESTOS Y ACCESORIOS"/>
    <x v="7"/>
    <x v="9"/>
    <x v="39"/>
    <d v="2023-11-22T00:00:00"/>
    <m/>
    <m/>
    <s v="BIEN"/>
    <x v="43"/>
    <n v="849974.17"/>
    <x v="24"/>
    <x v="250"/>
    <x v="45"/>
    <x v="5"/>
    <x v="0"/>
    <x v="5"/>
    <x v="0"/>
    <x v="9"/>
    <s v="06/12/2023"/>
    <x v="0"/>
    <s v="15:00"/>
    <s v="OSCAR MIRKO MIRANDA ROMERO "/>
    <x v="8"/>
    <x v="14"/>
    <d v="2023-03-30T00:00:00"/>
    <x v="22"/>
    <x v="18"/>
    <s v="CD-143"/>
    <x v="38"/>
    <x v="23"/>
    <n v="179200"/>
    <x v="38"/>
    <x v="36"/>
    <x v="36"/>
    <x v="0"/>
    <n v="30"/>
    <x v="8"/>
    <x v="0"/>
    <x v="14"/>
    <x v="20"/>
    <x v="1"/>
    <m/>
    <m/>
    <x v="43"/>
    <s v="ADQ. MANTTO Y SERV. 04/2023-2024"/>
    <n v="39800"/>
    <x v="24"/>
    <x v="250"/>
    <x v="5"/>
    <n v="3"/>
    <x v="71"/>
    <n v="50400"/>
    <m/>
    <m/>
    <n v="10"/>
    <x v="49"/>
    <n v="2413.7931034482758"/>
    <n v="24137.931034482757"/>
    <n v="21000"/>
    <n v="0"/>
    <x v="30"/>
    <s v="MAYO"/>
    <x v="7"/>
    <x v="40"/>
    <x v="32"/>
    <x v="41"/>
    <x v="223"/>
    <x v="37"/>
    <n v="-17640"/>
    <n v="11760.000000000002"/>
    <n v="173880"/>
    <m/>
    <m/>
    <m/>
    <m/>
    <m/>
    <m/>
    <m/>
    <m/>
    <s v="L"/>
    <s v="NORMAL"/>
    <s v="CONTRATO"/>
    <m/>
    <s v="15-0517-00-580553-0-E"/>
    <m/>
    <n v="1792351"/>
    <m/>
    <m/>
  </r>
  <r>
    <x v="1"/>
    <x v="42"/>
    <x v="0"/>
    <s v="COTIZACION"/>
    <s v="OCTUBRE"/>
    <d v="2023-10-27T00:00:00"/>
    <s v="C-3-EDDY FAZ PACHECO"/>
    <x v="12"/>
    <s v="OTROS REPUESTOS Y ACCESORIOS"/>
    <x v="7"/>
    <x v="9"/>
    <x v="39"/>
    <d v="2023-11-22T00:00:00"/>
    <m/>
    <m/>
    <s v="BIEN"/>
    <x v="43"/>
    <n v="849974.17"/>
    <x v="25"/>
    <x v="251"/>
    <x v="16"/>
    <x v="5"/>
    <x v="0"/>
    <x v="5"/>
    <x v="0"/>
    <x v="9"/>
    <s v="06/12/2023"/>
    <x v="0"/>
    <s v="15:00"/>
    <s v="OSCAR MIRKO MIRANDA ROMERO "/>
    <x v="8"/>
    <x v="14"/>
    <d v="2023-03-30T00:00:00"/>
    <x v="22"/>
    <x v="18"/>
    <s v="CD-143"/>
    <x v="39"/>
    <x v="23"/>
    <n v="247500"/>
    <x v="39"/>
    <x v="37"/>
    <x v="37"/>
    <x v="0"/>
    <n v="30"/>
    <x v="8"/>
    <x v="0"/>
    <x v="14"/>
    <x v="20"/>
    <x v="1"/>
    <m/>
    <m/>
    <x v="43"/>
    <s v="ADQ. MANTTO Y SERV. 04/2023-2024"/>
    <n v="39800"/>
    <x v="25"/>
    <x v="251"/>
    <x v="5"/>
    <n v="1"/>
    <x v="68"/>
    <n v="4500"/>
    <m/>
    <m/>
    <n v="55"/>
    <x v="50"/>
    <n v="646.55172413793105"/>
    <n v="35560.34482758621"/>
    <n v="30937.500000000004"/>
    <n v="0"/>
    <x v="30"/>
    <s v="MAYO"/>
    <x v="7"/>
    <x v="41"/>
    <x v="33"/>
    <x v="42"/>
    <x v="223"/>
    <x v="37"/>
    <n v="-25987.5"/>
    <n v="17325"/>
    <n v="256162.5"/>
    <m/>
    <m/>
    <m/>
    <m/>
    <m/>
    <m/>
    <m/>
    <m/>
    <s v="L"/>
    <s v="NORMAL"/>
    <s v="CONTRATO"/>
    <m/>
    <s v="15-0517-00-580553-0-E"/>
    <m/>
    <n v="1792351"/>
    <m/>
    <m/>
  </r>
  <r>
    <x v="1"/>
    <x v="42"/>
    <x v="0"/>
    <s v="COTIZACION"/>
    <s v="OCTUBRE"/>
    <d v="2023-10-27T00:00:00"/>
    <s v="C-3-EDDY FAZ PACHECO"/>
    <x v="12"/>
    <s v="OTROS REPUESTOS Y ACCESORIOS"/>
    <x v="7"/>
    <x v="9"/>
    <x v="39"/>
    <d v="2023-11-22T00:00:00"/>
    <m/>
    <m/>
    <s v="BIEN"/>
    <x v="43"/>
    <n v="849974.17"/>
    <x v="26"/>
    <x v="252"/>
    <x v="45"/>
    <x v="5"/>
    <x v="0"/>
    <x v="5"/>
    <x v="0"/>
    <x v="9"/>
    <s v="06/12/2023"/>
    <x v="0"/>
    <s v="15:00"/>
    <s v="OSCAR MIRKO MIRANDA ROMERO "/>
    <x v="8"/>
    <x v="14"/>
    <d v="2023-03-30T00:00:00"/>
    <x v="22"/>
    <x v="18"/>
    <s v="CD-143"/>
    <x v="38"/>
    <x v="23"/>
    <n v="179200"/>
    <x v="38"/>
    <x v="36"/>
    <x v="36"/>
    <x v="0"/>
    <n v="30"/>
    <x v="8"/>
    <x v="0"/>
    <x v="14"/>
    <x v="20"/>
    <x v="1"/>
    <m/>
    <m/>
    <x v="43"/>
    <s v="ADQ. MANTTO Y SERV. 04/2023-2024"/>
    <n v="39800"/>
    <x v="26"/>
    <x v="252"/>
    <x v="5"/>
    <n v="3"/>
    <x v="72"/>
    <n v="8400"/>
    <m/>
    <m/>
    <n v="4"/>
    <x v="51"/>
    <n v="402.29885057471267"/>
    <n v="1609.1954022988507"/>
    <n v="1400"/>
    <n v="0"/>
    <x v="30"/>
    <s v="MAYO"/>
    <x v="7"/>
    <x v="40"/>
    <x v="32"/>
    <x v="41"/>
    <x v="223"/>
    <x v="37"/>
    <n v="-1176"/>
    <n v="784.00000000000011"/>
    <n v="11592"/>
    <m/>
    <m/>
    <m/>
    <m/>
    <m/>
    <m/>
    <m/>
    <m/>
    <s v="L"/>
    <s v="NORMAL"/>
    <s v="CONTRATO"/>
    <m/>
    <s v="15-0517-00-580553-0-E"/>
    <m/>
    <n v="1792351"/>
    <m/>
    <m/>
  </r>
  <r>
    <x v="1"/>
    <x v="42"/>
    <x v="0"/>
    <s v="COTIZACION"/>
    <s v="OCTUBRE"/>
    <d v="2023-10-27T00:00:00"/>
    <s v="C-3-EDDY FAZ PACHECO"/>
    <x v="12"/>
    <s v="OTROS REPUESTOS Y ACCESORIOS"/>
    <x v="7"/>
    <x v="9"/>
    <x v="39"/>
    <d v="2023-11-22T00:00:00"/>
    <m/>
    <m/>
    <s v="BIEN"/>
    <x v="43"/>
    <n v="849974.17"/>
    <x v="27"/>
    <x v="253"/>
    <x v="7"/>
    <x v="5"/>
    <x v="0"/>
    <x v="5"/>
    <x v="0"/>
    <x v="9"/>
    <s v="06/12/2023"/>
    <x v="0"/>
    <s v="15:00"/>
    <s v="OSCAR MIRKO MIRANDA ROMERO "/>
    <x v="8"/>
    <x v="14"/>
    <d v="2023-03-24T00:00:00"/>
    <x v="23"/>
    <x v="19"/>
    <s v="CD-117"/>
    <x v="40"/>
    <x v="24"/>
    <n v="56277"/>
    <x v="40"/>
    <x v="38"/>
    <x v="30"/>
    <x v="0"/>
    <n v="30"/>
    <x v="20"/>
    <x v="0"/>
    <x v="12"/>
    <x v="12"/>
    <x v="1"/>
    <m/>
    <m/>
    <x v="43"/>
    <s v="ADQ. MANTTO Y SERV. 04/2023-2024"/>
    <n v="39800"/>
    <x v="27"/>
    <x v="253"/>
    <x v="5"/>
    <n v="2"/>
    <x v="73"/>
    <n v="5085.3999999999996"/>
    <m/>
    <m/>
    <n v="10"/>
    <x v="52"/>
    <n v="365.33045977011494"/>
    <n v="3653.3045977011493"/>
    <n v="3178.375"/>
    <n v="0"/>
    <x v="31"/>
    <s v="MAYO"/>
    <x v="20"/>
    <x v="42"/>
    <x v="34"/>
    <x v="43"/>
    <x v="233"/>
    <x v="0"/>
    <n v="0"/>
    <n v="1779.89"/>
    <n v="23647.11"/>
    <m/>
    <m/>
    <m/>
    <m/>
    <m/>
    <m/>
    <m/>
    <m/>
    <s v="L"/>
    <s v="NORMAL"/>
    <s v="CONTRATO"/>
    <m/>
    <s v="15-0517-00-580553-0-E"/>
    <m/>
    <n v="1792351"/>
    <m/>
    <m/>
  </r>
  <r>
    <x v="1"/>
    <x v="42"/>
    <x v="0"/>
    <s v="COTIZACION"/>
    <s v="OCTUBRE"/>
    <d v="2023-10-27T00:00:00"/>
    <s v="C-3-EDDY FAZ PACHECO"/>
    <x v="12"/>
    <s v="OTROS REPUESTOS Y ACCESORIOS"/>
    <x v="7"/>
    <x v="9"/>
    <x v="39"/>
    <d v="2023-11-22T00:00:00"/>
    <m/>
    <m/>
    <s v="BIEN"/>
    <x v="43"/>
    <n v="849974.17"/>
    <x v="28"/>
    <x v="254"/>
    <x v="29"/>
    <x v="5"/>
    <x v="0"/>
    <x v="5"/>
    <x v="0"/>
    <x v="9"/>
    <s v="06/12/2023"/>
    <x v="0"/>
    <s v="15:00"/>
    <s v="OSCAR MIRKO MIRANDA ROMERO "/>
    <x v="8"/>
    <x v="14"/>
    <d v="2023-03-24T00:00:00"/>
    <x v="23"/>
    <x v="19"/>
    <s v="CD-117"/>
    <x v="40"/>
    <x v="24"/>
    <n v="56277"/>
    <x v="40"/>
    <x v="38"/>
    <x v="30"/>
    <x v="0"/>
    <n v="30"/>
    <x v="20"/>
    <x v="0"/>
    <x v="12"/>
    <x v="12"/>
    <x v="1"/>
    <m/>
    <m/>
    <x v="43"/>
    <s v="ADQ. MANTTO Y SERV. 04/2023-2024"/>
    <n v="39800"/>
    <x v="28"/>
    <x v="254"/>
    <x v="5"/>
    <n v="4"/>
    <x v="72"/>
    <n v="11200"/>
    <m/>
    <m/>
    <n v="10"/>
    <x v="53"/>
    <n v="402.29885057471267"/>
    <n v="4022.9885057471265"/>
    <n v="3500"/>
    <n v="0"/>
    <x v="31"/>
    <s v="MAYO"/>
    <x v="20"/>
    <x v="42"/>
    <x v="34"/>
    <x v="43"/>
    <x v="233"/>
    <x v="0"/>
    <n v="0"/>
    <n v="1960.0000000000002"/>
    <n v="26040"/>
    <m/>
    <m/>
    <m/>
    <m/>
    <m/>
    <m/>
    <m/>
    <m/>
    <s v="L"/>
    <s v="NORMAL"/>
    <s v="CONTRATO"/>
    <m/>
    <s v="15-0517-00-580553-0-E"/>
    <m/>
    <n v="1792351"/>
    <m/>
    <m/>
  </r>
  <r>
    <x v="1"/>
    <x v="42"/>
    <x v="0"/>
    <s v="COTIZACION"/>
    <s v="OCTUBRE"/>
    <d v="2023-10-27T00:00:00"/>
    <s v="C-3-EDDY FAZ PACHECO"/>
    <x v="12"/>
    <s v="OTROS REPUESTOS Y ACCESORIOS"/>
    <x v="7"/>
    <x v="9"/>
    <x v="39"/>
    <d v="2023-11-22T00:00:00"/>
    <m/>
    <m/>
    <s v="BIEN"/>
    <x v="43"/>
    <n v="849974.17"/>
    <x v="29"/>
    <x v="255"/>
    <x v="72"/>
    <x v="5"/>
    <x v="0"/>
    <x v="5"/>
    <x v="0"/>
    <x v="9"/>
    <s v="06/12/2023"/>
    <x v="0"/>
    <s v="15:00"/>
    <s v="OSCAR MIRKO MIRANDA ROMERO "/>
    <x v="8"/>
    <x v="14"/>
    <d v="2023-03-24T00:00:00"/>
    <x v="23"/>
    <x v="19"/>
    <s v="CD-117"/>
    <x v="40"/>
    <x v="24"/>
    <n v="56277"/>
    <x v="40"/>
    <x v="38"/>
    <x v="30"/>
    <x v="0"/>
    <n v="30"/>
    <x v="20"/>
    <x v="0"/>
    <x v="12"/>
    <x v="12"/>
    <x v="1"/>
    <m/>
    <m/>
    <x v="43"/>
    <s v="ADQ. MANTTO Y SERV. 04/2023-2024"/>
    <n v="39800"/>
    <x v="29"/>
    <x v="255"/>
    <x v="5"/>
    <n v="18"/>
    <x v="74"/>
    <n v="4770"/>
    <m/>
    <m/>
    <n v="10"/>
    <x v="54"/>
    <n v="38.074712643678161"/>
    <n v="380.74712643678163"/>
    <n v="331.25"/>
    <n v="0"/>
    <x v="31"/>
    <s v="MAYO"/>
    <x v="20"/>
    <x v="42"/>
    <x v="34"/>
    <x v="43"/>
    <x v="233"/>
    <x v="0"/>
    <n v="0"/>
    <n v="185.50000000000003"/>
    <n v="2464.5"/>
    <m/>
    <m/>
    <m/>
    <m/>
    <m/>
    <m/>
    <m/>
    <m/>
    <s v="L"/>
    <s v="NORMAL"/>
    <s v="CONTRATO"/>
    <m/>
    <s v="15-0517-00-580553-0-E"/>
    <m/>
    <n v="1792351"/>
    <m/>
    <m/>
  </r>
  <r>
    <x v="1"/>
    <x v="42"/>
    <x v="0"/>
    <s v="COTIZACION"/>
    <s v="OCTUBRE"/>
    <d v="2023-10-27T00:00:00"/>
    <s v="C-3-EDDY FAZ PACHECO"/>
    <x v="12"/>
    <s v="OTROS REPUESTOS Y ACCESORIOS"/>
    <x v="7"/>
    <x v="9"/>
    <x v="39"/>
    <d v="2023-11-22T00:00:00"/>
    <m/>
    <m/>
    <s v="BIEN"/>
    <x v="43"/>
    <n v="849974.17"/>
    <x v="30"/>
    <x v="256"/>
    <x v="29"/>
    <x v="5"/>
    <x v="0"/>
    <x v="5"/>
    <x v="0"/>
    <x v="9"/>
    <s v="06/12/2023"/>
    <x v="0"/>
    <s v="15:00"/>
    <s v="OSCAR MIRKO MIRANDA ROMERO "/>
    <x v="8"/>
    <x v="14"/>
    <d v="2023-03-24T00:00:00"/>
    <x v="23"/>
    <x v="19"/>
    <s v="CD-117"/>
    <x v="40"/>
    <x v="24"/>
    <n v="56277"/>
    <x v="40"/>
    <x v="38"/>
    <x v="30"/>
    <x v="0"/>
    <n v="30"/>
    <x v="20"/>
    <x v="0"/>
    <x v="12"/>
    <x v="12"/>
    <x v="1"/>
    <m/>
    <m/>
    <x v="43"/>
    <s v="ADQ. MANTTO Y SERV. 04/2023-2024"/>
    <n v="39800"/>
    <x v="30"/>
    <x v="256"/>
    <x v="5"/>
    <n v="4"/>
    <x v="75"/>
    <n v="40"/>
    <m/>
    <m/>
    <n v="20"/>
    <x v="55"/>
    <n v="1.4367816091954022"/>
    <n v="28.735632183908045"/>
    <n v="25"/>
    <n v="0"/>
    <x v="31"/>
    <s v="MAYO"/>
    <x v="20"/>
    <x v="42"/>
    <x v="34"/>
    <x v="43"/>
    <x v="233"/>
    <x v="0"/>
    <n v="0"/>
    <n v="14.000000000000002"/>
    <n v="186"/>
    <m/>
    <m/>
    <m/>
    <m/>
    <m/>
    <m/>
    <m/>
    <m/>
    <s v="L"/>
    <s v="NORMAL"/>
    <s v="CONTRATO"/>
    <m/>
    <s v="15-0517-00-580553-0-E"/>
    <m/>
    <n v="1792351"/>
    <m/>
    <m/>
  </r>
  <r>
    <x v="1"/>
    <x v="42"/>
    <x v="0"/>
    <s v="COTIZACION"/>
    <s v="OCTUBRE"/>
    <d v="2023-10-27T00:00:00"/>
    <s v="C-3-EDDY FAZ PACHECO"/>
    <x v="12"/>
    <s v="OTROS REPUESTOS Y ACCESORIOS"/>
    <x v="7"/>
    <x v="9"/>
    <x v="39"/>
    <d v="2023-11-22T00:00:00"/>
    <m/>
    <m/>
    <s v="BIEN"/>
    <x v="43"/>
    <n v="849974.17"/>
    <x v="31"/>
    <x v="257"/>
    <x v="7"/>
    <x v="5"/>
    <x v="0"/>
    <x v="5"/>
    <x v="0"/>
    <x v="9"/>
    <s v="06/12/2023"/>
    <x v="0"/>
    <s v="15:00"/>
    <s v="OSCAR MIRKO MIRANDA ROMERO "/>
    <x v="8"/>
    <x v="14"/>
    <d v="2003-04-04T00:00:00"/>
    <x v="24"/>
    <x v="20"/>
    <s v="CD-119"/>
    <x v="41"/>
    <x v="25"/>
    <n v="20952"/>
    <x v="41"/>
    <x v="39"/>
    <x v="38"/>
    <x v="0"/>
    <n v="30"/>
    <x v="21"/>
    <x v="0"/>
    <x v="11"/>
    <x v="21"/>
    <x v="1"/>
    <m/>
    <m/>
    <x v="43"/>
    <s v="ADQ. MANTTO Y SERV. 04/2023-2024"/>
    <n v="39800"/>
    <x v="31"/>
    <x v="257"/>
    <x v="5"/>
    <n v="2"/>
    <x v="76"/>
    <n v="5238"/>
    <m/>
    <m/>
    <n v="8"/>
    <x v="56"/>
    <n v="376.29310344827587"/>
    <n v="3010.344827586207"/>
    <n v="2619"/>
    <n v="0"/>
    <x v="32"/>
    <s v="MAYO"/>
    <x v="21"/>
    <x v="43"/>
    <x v="19"/>
    <x v="44"/>
    <x v="234"/>
    <x v="38"/>
    <n v="-942.84"/>
    <n v="1466.64"/>
    <n v="20428.2"/>
    <m/>
    <m/>
    <m/>
    <m/>
    <m/>
    <m/>
    <m/>
    <m/>
    <s v="L"/>
    <s v="NORMAL"/>
    <s v="CONTRATO"/>
    <m/>
    <s v="15-0517-00-580553-0-E"/>
    <m/>
    <n v="1792351"/>
    <m/>
    <m/>
  </r>
  <r>
    <x v="1"/>
    <x v="42"/>
    <x v="0"/>
    <s v="COTIZACION"/>
    <s v="OCTUBRE"/>
    <d v="2023-10-27T00:00:00"/>
    <s v="C-3-EDDY FAZ PACHECO"/>
    <x v="12"/>
    <s v="OTROS REPUESTOS Y ACCESORIOS"/>
    <x v="7"/>
    <x v="9"/>
    <x v="39"/>
    <d v="2023-11-22T00:00:00"/>
    <m/>
    <m/>
    <s v="BIEN"/>
    <x v="43"/>
    <n v="849974.17"/>
    <x v="32"/>
    <x v="258"/>
    <x v="8"/>
    <x v="5"/>
    <x v="0"/>
    <x v="5"/>
    <x v="0"/>
    <x v="9"/>
    <s v="06/12/2023"/>
    <x v="0"/>
    <s v="15:00"/>
    <s v="OSCAR MIRKO MIRANDA ROMERO "/>
    <x v="8"/>
    <x v="14"/>
    <d v="2023-04-03T00:00:00"/>
    <x v="25"/>
    <x v="0"/>
    <s v="CD-133"/>
    <x v="42"/>
    <x v="26"/>
    <n v="8766.52"/>
    <x v="42"/>
    <x v="40"/>
    <x v="39"/>
    <x v="0"/>
    <n v="30"/>
    <x v="13"/>
    <x v="0"/>
    <x v="14"/>
    <x v="22"/>
    <x v="1"/>
    <m/>
    <m/>
    <x v="43"/>
    <s v="ADQ. MANTTO Y SERV. 04/2023-2024"/>
    <n v="39800"/>
    <x v="32"/>
    <x v="258"/>
    <x v="5"/>
    <n v="6"/>
    <x v="77"/>
    <n v="2413.92"/>
    <m/>
    <m/>
    <n v="16"/>
    <x v="57"/>
    <n v="57.804597701149426"/>
    <n v="924.87356321839081"/>
    <n v="804.64"/>
    <n v="0"/>
    <x v="33"/>
    <s v="MAYO"/>
    <x v="21"/>
    <x v="44"/>
    <x v="35"/>
    <x v="45"/>
    <x v="234"/>
    <x v="39"/>
    <n v="-96.55680000000001"/>
    <n v="450.59840000000003"/>
    <n v="6083.0784000000003"/>
    <m/>
    <m/>
    <m/>
    <m/>
    <m/>
    <m/>
    <m/>
    <m/>
    <s v="L"/>
    <s v="NORMAL"/>
    <s v="CONTRATO"/>
    <m/>
    <s v="15-0517-00-580553-0-E"/>
    <m/>
    <n v="1792351"/>
    <m/>
    <m/>
  </r>
  <r>
    <x v="1"/>
    <x v="42"/>
    <x v="0"/>
    <s v="COTIZACION"/>
    <s v="OCTUBRE"/>
    <d v="2023-10-27T00:00:00"/>
    <s v="C-3-EDDY FAZ PACHECO"/>
    <x v="12"/>
    <s v="OTROS REPUESTOS Y ACCESORIOS"/>
    <x v="7"/>
    <x v="9"/>
    <x v="39"/>
    <d v="2023-11-22T00:00:00"/>
    <m/>
    <m/>
    <s v="BIEN"/>
    <x v="43"/>
    <n v="849974.17"/>
    <x v="33"/>
    <x v="259"/>
    <x v="16"/>
    <x v="5"/>
    <x v="0"/>
    <x v="5"/>
    <x v="0"/>
    <x v="9"/>
    <s v="06/12/2023"/>
    <x v="0"/>
    <s v="15:00"/>
    <s v="OSCAR MIRKO MIRANDA ROMERO "/>
    <x v="8"/>
    <x v="14"/>
    <d v="2023-04-03T00:00:00"/>
    <x v="25"/>
    <x v="0"/>
    <s v="CD-133"/>
    <x v="42"/>
    <x v="26"/>
    <n v="8766.52"/>
    <x v="42"/>
    <x v="40"/>
    <x v="39"/>
    <x v="0"/>
    <n v="30"/>
    <x v="13"/>
    <x v="0"/>
    <x v="14"/>
    <x v="22"/>
    <x v="1"/>
    <m/>
    <m/>
    <x v="43"/>
    <s v="ADQ. MANTTO Y SERV. 04/2023-2024"/>
    <n v="39800"/>
    <x v="33"/>
    <x v="259"/>
    <x v="5"/>
    <n v="1"/>
    <x v="78"/>
    <n v="11.12"/>
    <m/>
    <m/>
    <n v="80"/>
    <x v="58"/>
    <n v="1.5977011494252873"/>
    <n v="127.81609195402298"/>
    <n v="111.19999999999999"/>
    <n v="0"/>
    <x v="33"/>
    <s v="MAYO"/>
    <x v="21"/>
    <x v="44"/>
    <x v="35"/>
    <x v="45"/>
    <x v="234"/>
    <x v="39"/>
    <n v="-13.343999999999999"/>
    <n v="62.271999999999998"/>
    <n v="840.67199999999991"/>
    <m/>
    <m/>
    <m/>
    <m/>
    <m/>
    <m/>
    <m/>
    <m/>
    <s v="L"/>
    <s v="NORMAL"/>
    <s v="CONTRATO"/>
    <m/>
    <s v="15-0517-00-580553-0-E"/>
    <m/>
    <n v="1792351"/>
    <m/>
    <m/>
  </r>
  <r>
    <x v="1"/>
    <x v="42"/>
    <x v="0"/>
    <s v="COTIZACION"/>
    <s v="OCTUBRE"/>
    <d v="2023-10-27T00:00:00"/>
    <s v="C-3-EDDY FAZ PACHECO"/>
    <x v="12"/>
    <s v="OTROS REPUESTOS Y ACCESORIOS"/>
    <x v="7"/>
    <x v="9"/>
    <x v="39"/>
    <d v="2023-11-22T00:00:00"/>
    <m/>
    <m/>
    <s v="BIEN"/>
    <x v="43"/>
    <n v="849974.17"/>
    <x v="34"/>
    <x v="260"/>
    <x v="16"/>
    <x v="5"/>
    <x v="0"/>
    <x v="5"/>
    <x v="0"/>
    <x v="9"/>
    <s v="06/12/2023"/>
    <x v="0"/>
    <s v="15:00"/>
    <s v="OSCAR MIRKO MIRANDA ROMERO "/>
    <x v="8"/>
    <x v="14"/>
    <d v="2023-04-03T00:00:00"/>
    <x v="25"/>
    <x v="0"/>
    <s v="CD-133"/>
    <x v="42"/>
    <x v="26"/>
    <n v="8766.52"/>
    <x v="42"/>
    <x v="40"/>
    <x v="39"/>
    <x v="0"/>
    <n v="30"/>
    <x v="13"/>
    <x v="0"/>
    <x v="14"/>
    <x v="22"/>
    <x v="1"/>
    <m/>
    <m/>
    <x v="43"/>
    <s v="ADQ. MANTTO Y SERV. 04/2023-2024"/>
    <n v="39800"/>
    <x v="34"/>
    <x v="260"/>
    <x v="5"/>
    <n v="1"/>
    <x v="78"/>
    <n v="11.12"/>
    <m/>
    <m/>
    <n v="40"/>
    <x v="59"/>
    <n v="1.5977011494252873"/>
    <n v="63.90804597701149"/>
    <n v="55.599999999999994"/>
    <n v="0"/>
    <x v="33"/>
    <s v="MAYO"/>
    <x v="21"/>
    <x v="44"/>
    <x v="35"/>
    <x v="45"/>
    <x v="234"/>
    <x v="39"/>
    <n v="-6.6719999999999997"/>
    <n v="31.135999999999999"/>
    <n v="420.33599999999996"/>
    <m/>
    <m/>
    <m/>
    <m/>
    <m/>
    <m/>
    <m/>
    <m/>
    <s v="L"/>
    <s v="NORMAL"/>
    <s v="CONTRATO"/>
    <m/>
    <s v="15-0517-00-580553-0-E"/>
    <m/>
    <n v="1792351"/>
    <m/>
    <m/>
  </r>
  <r>
    <x v="1"/>
    <x v="42"/>
    <x v="0"/>
    <s v="COTIZACION"/>
    <s v="OCTUBRE"/>
    <d v="2023-10-27T00:00:00"/>
    <s v="C-3-EDDY FAZ PACHECO"/>
    <x v="12"/>
    <s v="OTROS REPUESTOS Y ACCESORIOS"/>
    <x v="7"/>
    <x v="9"/>
    <x v="39"/>
    <d v="2023-11-22T00:00:00"/>
    <m/>
    <m/>
    <s v="BIEN"/>
    <x v="43"/>
    <n v="849974.17"/>
    <x v="35"/>
    <x v="261"/>
    <x v="16"/>
    <x v="5"/>
    <x v="0"/>
    <x v="5"/>
    <x v="0"/>
    <x v="9"/>
    <s v="06/12/2023"/>
    <x v="0"/>
    <s v="15:00"/>
    <s v="OSCAR MIRKO MIRANDA ROMERO "/>
    <x v="8"/>
    <x v="14"/>
    <d v="2023-04-03T00:00:00"/>
    <x v="25"/>
    <x v="0"/>
    <s v="CD-133"/>
    <x v="42"/>
    <x v="26"/>
    <n v="8766.52"/>
    <x v="42"/>
    <x v="40"/>
    <x v="39"/>
    <x v="0"/>
    <n v="30"/>
    <x v="13"/>
    <x v="0"/>
    <x v="14"/>
    <x v="22"/>
    <x v="1"/>
    <m/>
    <m/>
    <x v="43"/>
    <s v="ADQ. MANTTO Y SERV. 04/2023-2024"/>
    <n v="39800"/>
    <x v="35"/>
    <x v="261"/>
    <x v="5"/>
    <n v="1"/>
    <x v="78"/>
    <n v="11.12"/>
    <m/>
    <m/>
    <n v="40"/>
    <x v="59"/>
    <n v="1.5977011494252873"/>
    <n v="63.90804597701149"/>
    <n v="55.599999999999994"/>
    <n v="0"/>
    <x v="33"/>
    <s v="MAYO"/>
    <x v="21"/>
    <x v="44"/>
    <x v="35"/>
    <x v="45"/>
    <x v="234"/>
    <x v="39"/>
    <n v="-6.6719999999999997"/>
    <n v="31.135999999999999"/>
    <n v="420.33599999999996"/>
    <m/>
    <m/>
    <m/>
    <m/>
    <m/>
    <m/>
    <m/>
    <m/>
    <s v="L"/>
    <s v="NORMAL"/>
    <s v="CONTRATO"/>
    <m/>
    <s v="15-0517-00-580553-0-E"/>
    <m/>
    <n v="1792351"/>
    <m/>
    <m/>
  </r>
  <r>
    <x v="1"/>
    <x v="42"/>
    <x v="0"/>
    <s v="COTIZACION"/>
    <s v="OCTUBRE"/>
    <d v="2023-10-27T00:00:00"/>
    <s v="C-3-EDDY FAZ PACHECO"/>
    <x v="12"/>
    <s v="OTROS REPUESTOS Y ACCESORIOS"/>
    <x v="7"/>
    <x v="9"/>
    <x v="39"/>
    <d v="2023-11-22T00:00:00"/>
    <m/>
    <m/>
    <s v="BIEN"/>
    <x v="43"/>
    <n v="849974.17"/>
    <x v="36"/>
    <x v="262"/>
    <x v="16"/>
    <x v="5"/>
    <x v="0"/>
    <x v="5"/>
    <x v="0"/>
    <x v="9"/>
    <s v="06/12/2023"/>
    <x v="0"/>
    <s v="15:00"/>
    <s v="OSCAR MIRKO MIRANDA ROMERO "/>
    <x v="8"/>
    <x v="14"/>
    <d v="2023-04-03T00:00:00"/>
    <x v="25"/>
    <x v="0"/>
    <s v="CD-133"/>
    <x v="42"/>
    <x v="26"/>
    <n v="8766.52"/>
    <x v="42"/>
    <x v="40"/>
    <x v="39"/>
    <x v="0"/>
    <n v="30"/>
    <x v="13"/>
    <x v="0"/>
    <x v="14"/>
    <x v="22"/>
    <x v="1"/>
    <m/>
    <m/>
    <x v="43"/>
    <s v="ADQ. MANTTO Y SERV. 04/2023-2024"/>
    <n v="39800"/>
    <x v="36"/>
    <x v="262"/>
    <x v="5"/>
    <n v="1"/>
    <x v="78"/>
    <n v="11.12"/>
    <m/>
    <m/>
    <n v="40"/>
    <x v="59"/>
    <n v="1.5977011494252873"/>
    <n v="63.90804597701149"/>
    <n v="55.599999999999994"/>
    <n v="0"/>
    <x v="33"/>
    <s v="MAYO"/>
    <x v="21"/>
    <x v="44"/>
    <x v="35"/>
    <x v="45"/>
    <x v="234"/>
    <x v="39"/>
    <n v="-6.6719999999999997"/>
    <n v="31.135999999999999"/>
    <n v="420.33599999999996"/>
    <m/>
    <m/>
    <m/>
    <m/>
    <m/>
    <m/>
    <m/>
    <m/>
    <s v="L"/>
    <s v="NORMAL"/>
    <s v="CONTRATO"/>
    <m/>
    <s v="15-0517-00-580553-0-E"/>
    <m/>
    <n v="1792351"/>
    <m/>
    <m/>
  </r>
  <r>
    <x v="1"/>
    <x v="42"/>
    <x v="0"/>
    <s v="COTIZACION"/>
    <s v="OCTUBRE"/>
    <d v="2023-10-27T00:00:00"/>
    <s v="C-3-EDDY FAZ PACHECO"/>
    <x v="12"/>
    <s v="OTROS REPUESTOS Y ACCESORIOS"/>
    <x v="7"/>
    <x v="9"/>
    <x v="39"/>
    <d v="2023-11-22T00:00:00"/>
    <m/>
    <m/>
    <s v="BIEN"/>
    <x v="43"/>
    <n v="849974.17"/>
    <x v="37"/>
    <x v="263"/>
    <x v="16"/>
    <x v="5"/>
    <x v="0"/>
    <x v="5"/>
    <x v="0"/>
    <x v="9"/>
    <s v="06/12/2023"/>
    <x v="0"/>
    <s v="15:00"/>
    <s v="OSCAR MIRKO MIRANDA ROMERO "/>
    <x v="8"/>
    <x v="14"/>
    <d v="2023-04-03T00:00:00"/>
    <x v="25"/>
    <x v="0"/>
    <s v="CD-133"/>
    <x v="42"/>
    <x v="26"/>
    <n v="8766.52"/>
    <x v="42"/>
    <x v="40"/>
    <x v="39"/>
    <x v="0"/>
    <n v="30"/>
    <x v="13"/>
    <x v="0"/>
    <x v="14"/>
    <x v="22"/>
    <x v="1"/>
    <m/>
    <m/>
    <x v="43"/>
    <s v="ADQ. MANTTO Y SERV. 04/2023-2024"/>
    <n v="39800"/>
    <x v="37"/>
    <x v="263"/>
    <x v="5"/>
    <n v="1"/>
    <x v="79"/>
    <n v="5.27"/>
    <m/>
    <m/>
    <n v="20"/>
    <x v="60"/>
    <n v="0.75718390804597691"/>
    <n v="15.143678160919539"/>
    <n v="13.174999999999999"/>
    <n v="0"/>
    <x v="33"/>
    <s v="MAYO"/>
    <x v="21"/>
    <x v="44"/>
    <x v="35"/>
    <x v="45"/>
    <x v="234"/>
    <x v="39"/>
    <n v="-1.581"/>
    <n v="7.3780000000000001"/>
    <n v="99.602999999999994"/>
    <m/>
    <m/>
    <m/>
    <m/>
    <m/>
    <m/>
    <m/>
    <m/>
    <s v="L"/>
    <s v="NORMAL"/>
    <s v="CONTRATO"/>
    <m/>
    <s v="15-0517-00-580553-0-E"/>
    <m/>
    <n v="1792351"/>
    <m/>
    <m/>
  </r>
  <r>
    <x v="1"/>
    <x v="42"/>
    <x v="0"/>
    <s v="COTIZACION"/>
    <s v="OCTUBRE"/>
    <d v="2023-10-27T00:00:00"/>
    <s v="C-3-EDDY FAZ PACHECO"/>
    <x v="12"/>
    <s v="OTROS REPUESTOS Y ACCESORIOS"/>
    <x v="7"/>
    <x v="9"/>
    <x v="39"/>
    <d v="2023-11-22T00:00:00"/>
    <m/>
    <m/>
    <s v="BIEN"/>
    <x v="43"/>
    <n v="849974.17"/>
    <x v="38"/>
    <x v="264"/>
    <x v="16"/>
    <x v="5"/>
    <x v="0"/>
    <x v="5"/>
    <x v="0"/>
    <x v="9"/>
    <s v="06/12/2023"/>
    <x v="0"/>
    <s v="15:00"/>
    <s v="OSCAR MIRKO MIRANDA ROMERO "/>
    <x v="8"/>
    <x v="14"/>
    <d v="2023-04-05T00:00:00"/>
    <x v="26"/>
    <x v="21"/>
    <s v="CD-118"/>
    <x v="43"/>
    <x v="27"/>
    <n v="7291.4"/>
    <x v="43"/>
    <x v="41"/>
    <x v="40"/>
    <x v="0"/>
    <n v="30"/>
    <x v="9"/>
    <x v="0"/>
    <x v="15"/>
    <x v="23"/>
    <x v="1"/>
    <m/>
    <m/>
    <x v="43"/>
    <s v="ADQ. MANTTO Y SERV. 04/2023-2024"/>
    <n v="39800"/>
    <x v="38"/>
    <x v="264"/>
    <x v="5"/>
    <n v="1"/>
    <x v="80"/>
    <n v="3"/>
    <m/>
    <m/>
    <n v="0"/>
    <x v="0"/>
    <n v="0.43103448275862072"/>
    <n v="0"/>
    <n v="0"/>
    <n v="0"/>
    <x v="34"/>
    <s v="JUNIO"/>
    <x v="22"/>
    <x v="44"/>
    <x v="35"/>
    <x v="45"/>
    <x v="235"/>
    <x v="40"/>
    <n v="0"/>
    <n v="0"/>
    <n v="0"/>
    <m/>
    <m/>
    <m/>
    <m/>
    <m/>
    <m/>
    <m/>
    <m/>
    <s v="L"/>
    <s v="NORMAL"/>
    <s v="CONTRATO"/>
    <m/>
    <s v="15-0517-00-580553-0-E"/>
    <m/>
    <n v="1792351"/>
    <m/>
    <m/>
  </r>
  <r>
    <x v="1"/>
    <x v="42"/>
    <x v="0"/>
    <s v="COTIZACION"/>
    <s v="OCTUBRE"/>
    <d v="2023-10-27T00:00:00"/>
    <s v="C-3-EDDY FAZ PACHECO"/>
    <x v="12"/>
    <s v="OTROS REPUESTOS Y ACCESORIOS"/>
    <x v="7"/>
    <x v="9"/>
    <x v="39"/>
    <d v="2023-11-22T00:00:00"/>
    <m/>
    <m/>
    <s v="BIEN"/>
    <x v="43"/>
    <n v="849974.17"/>
    <x v="39"/>
    <x v="226"/>
    <x v="16"/>
    <x v="5"/>
    <x v="0"/>
    <x v="5"/>
    <x v="0"/>
    <x v="9"/>
    <s v="06/12/2023"/>
    <x v="0"/>
    <s v="15:00"/>
    <s v="OSCAR MIRKO MIRANDA ROMERO "/>
    <x v="8"/>
    <x v="14"/>
    <d v="2023-04-05T00:00:00"/>
    <x v="26"/>
    <x v="21"/>
    <s v="CD-118"/>
    <x v="44"/>
    <x v="27"/>
    <n v="10705"/>
    <x v="44"/>
    <x v="42"/>
    <x v="41"/>
    <x v="0"/>
    <n v="30"/>
    <x v="12"/>
    <x v="0"/>
    <x v="15"/>
    <x v="24"/>
    <x v="1"/>
    <m/>
    <m/>
    <x v="43"/>
    <s v="ADQ. MANTTO Y SERV. 04/2023-2024"/>
    <n v="39800"/>
    <x v="39"/>
    <x v="265"/>
    <x v="5"/>
    <n v="1"/>
    <x v="81"/>
    <n v="80"/>
    <m/>
    <m/>
    <n v="0"/>
    <x v="0"/>
    <n v="11.494252873563218"/>
    <n v="0"/>
    <n v="0"/>
    <n v="0"/>
    <x v="35"/>
    <s v="JULIO"/>
    <x v="23"/>
    <x v="44"/>
    <x v="35"/>
    <x v="45"/>
    <x v="236"/>
    <x v="41"/>
    <n v="0"/>
    <n v="0"/>
    <n v="0"/>
    <m/>
    <m/>
    <m/>
    <m/>
    <m/>
    <m/>
    <m/>
    <m/>
    <s v="L"/>
    <s v="NORMAL"/>
    <s v="CONTRATO"/>
    <m/>
    <s v="15-0517-00-580553-0-E"/>
    <m/>
    <n v="1792351"/>
    <m/>
    <m/>
  </r>
  <r>
    <x v="1"/>
    <x v="42"/>
    <x v="0"/>
    <s v="COTIZACION"/>
    <s v="OCTUBRE"/>
    <d v="2023-10-27T00:00:00"/>
    <s v="C-3-EDDY FAZ PACHECO"/>
    <x v="12"/>
    <s v="OTROS REPUESTOS Y ACCESORIOS"/>
    <x v="7"/>
    <x v="9"/>
    <x v="39"/>
    <d v="2023-11-22T00:00:00"/>
    <m/>
    <m/>
    <s v="BIEN"/>
    <x v="43"/>
    <n v="849974.17"/>
    <x v="40"/>
    <x v="233"/>
    <x v="16"/>
    <x v="5"/>
    <x v="0"/>
    <x v="5"/>
    <x v="0"/>
    <x v="9"/>
    <s v="06/12/2023"/>
    <x v="0"/>
    <s v="15:00"/>
    <s v="OSCAR MIRKO MIRANDA ROMERO "/>
    <x v="8"/>
    <x v="14"/>
    <d v="2023-04-05T00:00:00"/>
    <x v="26"/>
    <x v="21"/>
    <s v="CD-118"/>
    <x v="43"/>
    <x v="27"/>
    <n v="7291.4"/>
    <x v="43"/>
    <x v="41"/>
    <x v="40"/>
    <x v="0"/>
    <n v="30"/>
    <x v="9"/>
    <x v="0"/>
    <x v="15"/>
    <x v="23"/>
    <x v="1"/>
    <m/>
    <m/>
    <x v="43"/>
    <s v="ADQ. MANTTO Y SERV. 04/2023-2024"/>
    <n v="39800"/>
    <x v="40"/>
    <x v="233"/>
    <x v="5"/>
    <n v="1"/>
    <x v="43"/>
    <n v="40"/>
    <m/>
    <m/>
    <n v="0"/>
    <x v="0"/>
    <n v="5.7471264367816088"/>
    <n v="0"/>
    <n v="0"/>
    <n v="0"/>
    <x v="34"/>
    <s v="AGOSTO"/>
    <x v="24"/>
    <x v="44"/>
    <x v="35"/>
    <x v="45"/>
    <x v="237"/>
    <x v="42"/>
    <n v="0"/>
    <n v="0"/>
    <n v="0"/>
    <m/>
    <m/>
    <m/>
    <m/>
    <m/>
    <m/>
    <m/>
    <m/>
    <s v="L"/>
    <s v="NORMAL"/>
    <s v="CONTRATO"/>
    <m/>
    <s v="15-0517-00-580553-0-E"/>
    <m/>
    <n v="1792351"/>
    <m/>
    <m/>
  </r>
  <r>
    <x v="1"/>
    <x v="42"/>
    <x v="0"/>
    <s v="COTIZACION"/>
    <s v="OCTUBRE"/>
    <d v="2023-10-27T00:00:00"/>
    <s v="C-3-EDDY FAZ PACHECO"/>
    <x v="12"/>
    <s v="OTROS REPUESTOS Y ACCESORIOS"/>
    <x v="7"/>
    <x v="9"/>
    <x v="39"/>
    <d v="2023-11-22T00:00:00"/>
    <m/>
    <m/>
    <s v="BIEN"/>
    <x v="43"/>
    <n v="849974.17"/>
    <x v="41"/>
    <x v="237"/>
    <x v="45"/>
    <x v="5"/>
    <x v="0"/>
    <x v="5"/>
    <x v="0"/>
    <x v="9"/>
    <s v="06/12/2023"/>
    <x v="0"/>
    <s v="15:00"/>
    <s v="OSCAR MIRKO MIRANDA ROMERO "/>
    <x v="8"/>
    <x v="14"/>
    <d v="2023-04-05T00:00:00"/>
    <x v="26"/>
    <x v="21"/>
    <s v="CD-118"/>
    <x v="44"/>
    <x v="27"/>
    <n v="10705"/>
    <x v="44"/>
    <x v="42"/>
    <x v="41"/>
    <x v="0"/>
    <n v="30"/>
    <x v="12"/>
    <x v="0"/>
    <x v="15"/>
    <x v="24"/>
    <x v="1"/>
    <m/>
    <m/>
    <x v="43"/>
    <s v="ADQ. MANTTO Y SERV. 04/2023-2024"/>
    <n v="39800"/>
    <x v="41"/>
    <x v="237"/>
    <x v="5"/>
    <n v="3"/>
    <x v="82"/>
    <n v="261"/>
    <m/>
    <m/>
    <n v="0"/>
    <x v="0"/>
    <n v="12.5"/>
    <n v="0"/>
    <n v="0"/>
    <n v="0"/>
    <x v="35"/>
    <s v="SEPTIEMBRE"/>
    <x v="25"/>
    <x v="44"/>
    <x v="35"/>
    <x v="45"/>
    <x v="238"/>
    <x v="43"/>
    <n v="0"/>
    <n v="0"/>
    <n v="0"/>
    <m/>
    <m/>
    <m/>
    <m/>
    <m/>
    <m/>
    <m/>
    <m/>
    <s v="L"/>
    <s v="NORMAL"/>
    <s v="CONTRATO"/>
    <m/>
    <s v="15-0517-00-580553-0-E"/>
    <m/>
    <n v="1792351"/>
    <m/>
    <m/>
  </r>
  <r>
    <x v="1"/>
    <x v="42"/>
    <x v="0"/>
    <s v="COTIZACION"/>
    <s v="OCTUBRE"/>
    <d v="2023-10-27T00:00:00"/>
    <s v="C-3-EDDY FAZ PACHECO"/>
    <x v="12"/>
    <s v="OTROS REPUESTOS Y ACCESORIOS"/>
    <x v="7"/>
    <x v="9"/>
    <x v="39"/>
    <d v="2023-11-22T00:00:00"/>
    <m/>
    <m/>
    <s v="BIEN"/>
    <x v="43"/>
    <n v="849974.17"/>
    <x v="42"/>
    <x v="239"/>
    <x v="29"/>
    <x v="5"/>
    <x v="0"/>
    <x v="5"/>
    <x v="0"/>
    <x v="9"/>
    <s v="06/12/2023"/>
    <x v="0"/>
    <s v="15:00"/>
    <s v="OSCAR MIRKO MIRANDA ROMERO "/>
    <x v="8"/>
    <x v="14"/>
    <d v="2023-04-05T00:00:00"/>
    <x v="26"/>
    <x v="21"/>
    <s v="CD-118"/>
    <x v="45"/>
    <x v="27"/>
    <n v="11520"/>
    <x v="45"/>
    <x v="43"/>
    <x v="42"/>
    <x v="0"/>
    <n v="30"/>
    <x v="22"/>
    <x v="0"/>
    <x v="16"/>
    <x v="23"/>
    <x v="1"/>
    <m/>
    <m/>
    <x v="43"/>
    <s v="ADQ. MANTTO Y SERV. 04/2023-2024"/>
    <n v="39800"/>
    <x v="42"/>
    <x v="239"/>
    <x v="5"/>
    <n v="4"/>
    <x v="83"/>
    <n v="460"/>
    <m/>
    <m/>
    <n v="0"/>
    <x v="0"/>
    <n v="16.522988505747126"/>
    <n v="0"/>
    <n v="0"/>
    <n v="0"/>
    <x v="36"/>
    <s v="OCTUBRE"/>
    <x v="26"/>
    <x v="44"/>
    <x v="35"/>
    <x v="45"/>
    <x v="239"/>
    <x v="44"/>
    <n v="0"/>
    <n v="0"/>
    <n v="0"/>
    <m/>
    <m/>
    <m/>
    <m/>
    <m/>
    <m/>
    <m/>
    <m/>
    <s v="L"/>
    <s v="NORMAL"/>
    <s v="CONTRATO"/>
    <m/>
    <s v="15-0517-00-580553-0-E"/>
    <m/>
    <n v="1792351"/>
    <m/>
    <m/>
  </r>
  <r>
    <x v="1"/>
    <x v="42"/>
    <x v="0"/>
    <s v="COTIZACION"/>
    <s v="OCTUBRE"/>
    <d v="2023-10-27T00:00:00"/>
    <s v="C-3-EDDY FAZ PACHECO"/>
    <x v="12"/>
    <s v="OTROS REPUESTOS Y ACCESORIOS"/>
    <x v="7"/>
    <x v="9"/>
    <x v="39"/>
    <d v="2023-11-22T00:00:00"/>
    <m/>
    <m/>
    <s v="BIEN"/>
    <x v="43"/>
    <n v="849974.17"/>
    <x v="43"/>
    <x v="250"/>
    <x v="16"/>
    <x v="5"/>
    <x v="0"/>
    <x v="5"/>
    <x v="0"/>
    <x v="9"/>
    <s v="06/12/2023"/>
    <x v="0"/>
    <s v="15:00"/>
    <s v="OSCAR MIRKO MIRANDA ROMERO "/>
    <x v="8"/>
    <x v="14"/>
    <d v="2023-04-05T00:00:00"/>
    <x v="26"/>
    <x v="21"/>
    <s v="CD-118"/>
    <x v="44"/>
    <x v="27"/>
    <n v="10705"/>
    <x v="44"/>
    <x v="42"/>
    <x v="41"/>
    <x v="0"/>
    <n v="30"/>
    <x v="12"/>
    <x v="0"/>
    <x v="15"/>
    <x v="24"/>
    <x v="1"/>
    <m/>
    <m/>
    <x v="43"/>
    <s v="ADQ. MANTTO Y SERV. 04/2023-2024"/>
    <n v="39800"/>
    <x v="43"/>
    <x v="250"/>
    <x v="5"/>
    <n v="1"/>
    <x v="54"/>
    <n v="12"/>
    <m/>
    <m/>
    <n v="0"/>
    <x v="0"/>
    <n v="1.7241379310344829"/>
    <n v="0"/>
    <n v="0"/>
    <n v="0"/>
    <x v="35"/>
    <s v="NOVIEMBRE"/>
    <x v="27"/>
    <x v="44"/>
    <x v="35"/>
    <x v="45"/>
    <x v="240"/>
    <x v="45"/>
    <n v="0"/>
    <n v="0"/>
    <n v="0"/>
    <m/>
    <m/>
    <m/>
    <m/>
    <m/>
    <m/>
    <m/>
    <m/>
    <s v="L"/>
    <s v="NORMAL"/>
    <s v="CONTRATO"/>
    <m/>
    <s v="15-0517-00-580553-0-E"/>
    <m/>
    <n v="1792351"/>
    <m/>
    <m/>
  </r>
  <r>
    <x v="1"/>
    <x v="42"/>
    <x v="0"/>
    <s v="COTIZACION"/>
    <s v="OCTUBRE"/>
    <d v="2023-10-27T00:00:00"/>
    <s v="C-3-EDDY FAZ PACHECO"/>
    <x v="12"/>
    <s v="OTROS REPUESTOS Y ACCESORIOS"/>
    <x v="7"/>
    <x v="9"/>
    <x v="39"/>
    <d v="2023-11-22T00:00:00"/>
    <m/>
    <m/>
    <s v="BIEN"/>
    <x v="43"/>
    <n v="849974.17"/>
    <x v="44"/>
    <x v="252"/>
    <x v="16"/>
    <x v="5"/>
    <x v="0"/>
    <x v="5"/>
    <x v="0"/>
    <x v="9"/>
    <s v="06/12/2023"/>
    <x v="0"/>
    <s v="15:00"/>
    <s v="OSCAR MIRKO MIRANDA ROMERO "/>
    <x v="8"/>
    <x v="14"/>
    <d v="2023-04-05T00:00:00"/>
    <x v="26"/>
    <x v="21"/>
    <s v="CD-118"/>
    <x v="44"/>
    <x v="27"/>
    <n v="10705"/>
    <x v="44"/>
    <x v="42"/>
    <x v="41"/>
    <x v="0"/>
    <n v="30"/>
    <x v="12"/>
    <x v="0"/>
    <x v="15"/>
    <x v="24"/>
    <x v="1"/>
    <m/>
    <m/>
    <x v="43"/>
    <s v="ADQ. MANTTO Y SERV. 04/2023-2024"/>
    <n v="39800"/>
    <x v="44"/>
    <x v="252"/>
    <x v="5"/>
    <n v="1"/>
    <x v="54"/>
    <n v="12"/>
    <m/>
    <m/>
    <n v="0"/>
    <x v="0"/>
    <n v="1.7241379310344829"/>
    <n v="0"/>
    <n v="0"/>
    <n v="0"/>
    <x v="35"/>
    <s v="DICIEMBRE"/>
    <x v="28"/>
    <x v="44"/>
    <x v="35"/>
    <x v="45"/>
    <x v="241"/>
    <x v="46"/>
    <n v="0"/>
    <n v="0"/>
    <n v="0"/>
    <m/>
    <m/>
    <m/>
    <m/>
    <m/>
    <m/>
    <m/>
    <m/>
    <s v="L"/>
    <s v="NORMAL"/>
    <s v="CONTRATO"/>
    <m/>
    <s v="15-0517-00-580553-0-E"/>
    <m/>
    <n v="1792351"/>
    <m/>
    <m/>
  </r>
  <r>
    <x v="1"/>
    <x v="42"/>
    <x v="0"/>
    <s v="COTIZACION"/>
    <s v="OCTUBRE"/>
    <d v="2023-10-27T00:00:00"/>
    <s v="C-3-EDDY FAZ PACHECO"/>
    <x v="12"/>
    <s v="OTROS REPUESTOS Y ACCESORIOS"/>
    <x v="7"/>
    <x v="9"/>
    <x v="39"/>
    <d v="2023-11-22T00:00:00"/>
    <m/>
    <m/>
    <s v="BIEN"/>
    <x v="43"/>
    <n v="849974.17"/>
    <x v="45"/>
    <x v="253"/>
    <x v="16"/>
    <x v="5"/>
    <x v="0"/>
    <x v="5"/>
    <x v="0"/>
    <x v="9"/>
    <s v="06/12/2023"/>
    <x v="0"/>
    <s v="15:00"/>
    <s v="OSCAR MIRKO MIRANDA ROMERO "/>
    <x v="8"/>
    <x v="14"/>
    <d v="2023-04-05T00:00:00"/>
    <x v="26"/>
    <x v="21"/>
    <s v="CD-118"/>
    <x v="45"/>
    <x v="27"/>
    <n v="11520"/>
    <x v="45"/>
    <x v="43"/>
    <x v="42"/>
    <x v="0"/>
    <n v="30"/>
    <x v="22"/>
    <x v="0"/>
    <x v="16"/>
    <x v="23"/>
    <x v="1"/>
    <m/>
    <m/>
    <x v="43"/>
    <s v="ADQ. MANTTO Y SERV. 04/2023-2024"/>
    <n v="39800"/>
    <x v="45"/>
    <x v="253"/>
    <x v="5"/>
    <n v="1"/>
    <x v="84"/>
    <n v="180"/>
    <m/>
    <m/>
    <n v="0"/>
    <x v="0"/>
    <n v="25.862068965517242"/>
    <n v="0"/>
    <n v="0"/>
    <n v="0"/>
    <x v="36"/>
    <s v="ENERO"/>
    <x v="29"/>
    <x v="44"/>
    <x v="35"/>
    <x v="45"/>
    <x v="242"/>
    <x v="47"/>
    <n v="0"/>
    <n v="0"/>
    <n v="0"/>
    <m/>
    <m/>
    <m/>
    <m/>
    <m/>
    <m/>
    <m/>
    <m/>
    <s v="L"/>
    <s v="NORMAL"/>
    <s v="CONTRATO"/>
    <m/>
    <s v="15-0517-00-580553-0-E"/>
    <m/>
    <n v="1792351"/>
    <m/>
    <m/>
  </r>
  <r>
    <x v="1"/>
    <x v="42"/>
    <x v="0"/>
    <s v="COTIZACION"/>
    <s v="OCTUBRE"/>
    <d v="2023-10-27T00:00:00"/>
    <s v="C-3-EDDY FAZ PACHECO"/>
    <x v="12"/>
    <s v="OTROS REPUESTOS Y ACCESORIOS"/>
    <x v="7"/>
    <x v="9"/>
    <x v="39"/>
    <d v="2023-11-22T00:00:00"/>
    <m/>
    <m/>
    <s v="BIEN"/>
    <x v="43"/>
    <n v="849974.17"/>
    <x v="46"/>
    <x v="260"/>
    <x v="16"/>
    <x v="5"/>
    <x v="0"/>
    <x v="5"/>
    <x v="0"/>
    <x v="9"/>
    <s v="06/12/2023"/>
    <x v="0"/>
    <s v="15:00"/>
    <s v="OSCAR MIRKO MIRANDA ROMERO "/>
    <x v="8"/>
    <x v="14"/>
    <d v="2023-04-05T00:00:00"/>
    <x v="26"/>
    <x v="21"/>
    <s v="CD-118"/>
    <x v="44"/>
    <x v="27"/>
    <n v="10705"/>
    <x v="44"/>
    <x v="42"/>
    <x v="41"/>
    <x v="0"/>
    <n v="30"/>
    <x v="12"/>
    <x v="0"/>
    <x v="15"/>
    <x v="24"/>
    <x v="1"/>
    <m/>
    <m/>
    <x v="43"/>
    <s v="ADQ. MANTTO Y SERV. 04/2023-2024"/>
    <n v="39800"/>
    <x v="46"/>
    <x v="260"/>
    <x v="5"/>
    <n v="1"/>
    <x v="85"/>
    <n v="59.5"/>
    <m/>
    <m/>
    <n v="0"/>
    <x v="0"/>
    <n v="8.5488505747126435"/>
    <n v="0"/>
    <n v="0"/>
    <n v="0"/>
    <x v="35"/>
    <s v="MARZO"/>
    <x v="30"/>
    <x v="44"/>
    <x v="35"/>
    <x v="45"/>
    <x v="243"/>
    <x v="48"/>
    <n v="0"/>
    <n v="0"/>
    <n v="0"/>
    <m/>
    <m/>
    <m/>
    <m/>
    <m/>
    <m/>
    <m/>
    <m/>
    <s v="L"/>
    <m/>
    <s v="CONTRATO"/>
    <m/>
    <m/>
    <m/>
    <s v="15-0517-00--0-E"/>
    <m/>
    <m/>
  </r>
  <r>
    <x v="1"/>
    <x v="42"/>
    <x v="0"/>
    <s v="COTIZACION"/>
    <s v="OCTUBRE"/>
    <d v="2023-10-27T00:00:00"/>
    <s v="C-3-EDDY FAZ PACHECO"/>
    <x v="12"/>
    <s v="OTROS REPUESTOS Y ACCESORIOS"/>
    <x v="7"/>
    <x v="9"/>
    <x v="39"/>
    <d v="2023-11-22T00:00:00"/>
    <m/>
    <m/>
    <s v="BIEN"/>
    <x v="43"/>
    <n v="849974.17"/>
    <x v="47"/>
    <x v="265"/>
    <x v="16"/>
    <x v="5"/>
    <x v="0"/>
    <x v="5"/>
    <x v="0"/>
    <x v="9"/>
    <s v="06/12/2023"/>
    <x v="0"/>
    <s v="15:00"/>
    <s v="OSCAR MIRKO MIRANDA ROMERO "/>
    <x v="8"/>
    <x v="14"/>
    <d v="2023-04-05T00:00:00"/>
    <x v="26"/>
    <x v="21"/>
    <s v="CD-118"/>
    <x v="45"/>
    <x v="27"/>
    <n v="11520"/>
    <x v="45"/>
    <x v="43"/>
    <x v="42"/>
    <x v="0"/>
    <n v="30"/>
    <x v="22"/>
    <x v="0"/>
    <x v="16"/>
    <x v="23"/>
    <x v="1"/>
    <m/>
    <m/>
    <x v="43"/>
    <s v="ADQ. MANTTO Y SERV. 04/2023-2024"/>
    <n v="39800"/>
    <x v="47"/>
    <x v="266"/>
    <x v="5"/>
    <n v="1"/>
    <x v="86"/>
    <n v="55"/>
    <m/>
    <m/>
    <n v="0"/>
    <x v="0"/>
    <n v="7.9022988505747129"/>
    <n v="0"/>
    <n v="0"/>
    <n v="0"/>
    <x v="36"/>
    <s v="ABRIL"/>
    <x v="31"/>
    <x v="44"/>
    <x v="35"/>
    <x v="45"/>
    <x v="244"/>
    <x v="49"/>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48"/>
    <x v="266"/>
    <x v="27"/>
    <x v="5"/>
    <x v="0"/>
    <x v="5"/>
    <x v="0"/>
    <x v="9"/>
    <s v="06/12/2023"/>
    <x v="0"/>
    <s v="15:00"/>
    <s v="OSCAR MIRKO MIRANDA ROMERO "/>
    <x v="8"/>
    <x v="14"/>
    <d v="2023-04-05T00:00:00"/>
    <x v="26"/>
    <x v="21"/>
    <s v="CD-118"/>
    <x v="45"/>
    <x v="27"/>
    <n v="11520"/>
    <x v="45"/>
    <x v="43"/>
    <x v="42"/>
    <x v="0"/>
    <n v="30"/>
    <x v="22"/>
    <x v="0"/>
    <x v="16"/>
    <x v="23"/>
    <x v="1"/>
    <m/>
    <m/>
    <x v="43"/>
    <s v="MINA-006/2015"/>
    <n v="31300"/>
    <x v="48"/>
    <x v="267"/>
    <x v="5"/>
    <n v="5"/>
    <x v="87"/>
    <n v="225"/>
    <m/>
    <m/>
    <n v="0"/>
    <x v="0"/>
    <n v="6.4655172413793105"/>
    <n v="0"/>
    <n v="0"/>
    <n v="0"/>
    <x v="36"/>
    <s v="MAYO"/>
    <x v="32"/>
    <x v="44"/>
    <x v="35"/>
    <x v="45"/>
    <x v="223"/>
    <x v="50"/>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49"/>
    <x v="267"/>
    <x v="29"/>
    <x v="5"/>
    <x v="0"/>
    <x v="5"/>
    <x v="0"/>
    <x v="9"/>
    <s v="06/12/2023"/>
    <x v="0"/>
    <s v="15:00"/>
    <s v="OSCAR MIRKO MIRANDA ROMERO "/>
    <x v="8"/>
    <x v="14"/>
    <d v="2023-04-05T00:00:00"/>
    <x v="26"/>
    <x v="21"/>
    <s v="CD-118"/>
    <x v="43"/>
    <x v="27"/>
    <n v="7291.4"/>
    <x v="43"/>
    <x v="41"/>
    <x v="40"/>
    <x v="0"/>
    <n v="30"/>
    <x v="9"/>
    <x v="0"/>
    <x v="15"/>
    <x v="23"/>
    <x v="1"/>
    <m/>
    <m/>
    <x v="43"/>
    <s v="MINA-006/2015"/>
    <n v="31300"/>
    <x v="49"/>
    <x v="268"/>
    <x v="5"/>
    <n v="4"/>
    <x v="50"/>
    <n v="39.200000000000003"/>
    <m/>
    <m/>
    <n v="0"/>
    <x v="0"/>
    <n v="1.4080459770114944"/>
    <n v="0"/>
    <n v="0"/>
    <n v="0"/>
    <x v="34"/>
    <s v="JUNIO"/>
    <x v="33"/>
    <x v="44"/>
    <x v="35"/>
    <x v="45"/>
    <x v="245"/>
    <x v="51"/>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50"/>
    <x v="268"/>
    <x v="16"/>
    <x v="5"/>
    <x v="0"/>
    <x v="5"/>
    <x v="0"/>
    <x v="9"/>
    <s v="06/12/2023"/>
    <x v="0"/>
    <s v="15:00"/>
    <s v="OSCAR MIRKO MIRANDA ROMERO "/>
    <x v="8"/>
    <x v="14"/>
    <d v="2023-04-05T00:00:00"/>
    <x v="26"/>
    <x v="21"/>
    <s v="CD-118"/>
    <x v="43"/>
    <x v="27"/>
    <n v="7291.4"/>
    <x v="43"/>
    <x v="41"/>
    <x v="40"/>
    <x v="0"/>
    <n v="30"/>
    <x v="9"/>
    <x v="0"/>
    <x v="15"/>
    <x v="23"/>
    <x v="1"/>
    <m/>
    <m/>
    <x v="43"/>
    <s v="MINA-006/2015"/>
    <n v="31300"/>
    <x v="50"/>
    <x v="269"/>
    <x v="5"/>
    <n v="1"/>
    <x v="88"/>
    <n v="65"/>
    <m/>
    <m/>
    <n v="0"/>
    <x v="0"/>
    <n v="9.3390804597701145"/>
    <n v="0"/>
    <n v="0"/>
    <n v="0"/>
    <x v="34"/>
    <s v="JULIO"/>
    <x v="34"/>
    <x v="44"/>
    <x v="35"/>
    <x v="45"/>
    <x v="246"/>
    <x v="52"/>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51"/>
    <x v="269"/>
    <x v="7"/>
    <x v="5"/>
    <x v="0"/>
    <x v="5"/>
    <x v="0"/>
    <x v="9"/>
    <s v="06/12/2023"/>
    <x v="0"/>
    <s v="15:00"/>
    <s v="OSCAR MIRKO MIRANDA ROMERO "/>
    <x v="8"/>
    <x v="14"/>
    <d v="2023-04-05T00:00:00"/>
    <x v="26"/>
    <x v="21"/>
    <s v="CD-118"/>
    <x v="43"/>
    <x v="27"/>
    <n v="7291.4"/>
    <x v="43"/>
    <x v="41"/>
    <x v="40"/>
    <x v="0"/>
    <n v="30"/>
    <x v="9"/>
    <x v="0"/>
    <x v="15"/>
    <x v="23"/>
    <x v="1"/>
    <m/>
    <m/>
    <x v="43"/>
    <s v="MINA-006/2015"/>
    <n v="31300"/>
    <x v="51"/>
    <x v="270"/>
    <x v="5"/>
    <n v="2"/>
    <x v="89"/>
    <n v="116"/>
    <m/>
    <m/>
    <n v="0"/>
    <x v="0"/>
    <n v="8.3333333333333339"/>
    <n v="0"/>
    <n v="0"/>
    <n v="0"/>
    <x v="34"/>
    <s v="AGOSTO"/>
    <x v="35"/>
    <x v="44"/>
    <x v="35"/>
    <x v="45"/>
    <x v="247"/>
    <x v="53"/>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52"/>
    <x v="270"/>
    <x v="16"/>
    <x v="5"/>
    <x v="0"/>
    <x v="5"/>
    <x v="0"/>
    <x v="9"/>
    <s v="06/12/2023"/>
    <x v="0"/>
    <s v="15:00"/>
    <s v="OSCAR MIRKO MIRANDA ROMERO "/>
    <x v="8"/>
    <x v="14"/>
    <d v="2023-04-05T00:00:00"/>
    <x v="26"/>
    <x v="21"/>
    <s v="CD-118"/>
    <x v="43"/>
    <x v="27"/>
    <n v="7291.4"/>
    <x v="43"/>
    <x v="41"/>
    <x v="40"/>
    <x v="0"/>
    <n v="30"/>
    <x v="9"/>
    <x v="0"/>
    <x v="15"/>
    <x v="23"/>
    <x v="1"/>
    <m/>
    <m/>
    <x v="43"/>
    <s v="ADQ. MANTTO Y SERV. 04/2023-2024"/>
    <n v="39800"/>
    <x v="52"/>
    <x v="271"/>
    <x v="5"/>
    <n v="1"/>
    <x v="90"/>
    <n v="125"/>
    <m/>
    <m/>
    <n v="0"/>
    <x v="0"/>
    <n v="17.959770114942529"/>
    <n v="0"/>
    <n v="0"/>
    <n v="0"/>
    <x v="34"/>
    <s v="SEPTIEMBRE"/>
    <x v="36"/>
    <x v="44"/>
    <x v="35"/>
    <x v="45"/>
    <x v="248"/>
    <x v="54"/>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53"/>
    <x v="271"/>
    <x v="45"/>
    <x v="5"/>
    <x v="0"/>
    <x v="5"/>
    <x v="0"/>
    <x v="9"/>
    <s v="06/12/2023"/>
    <x v="0"/>
    <s v="15:00"/>
    <s v="OSCAR MIRKO MIRANDA ROMERO "/>
    <x v="8"/>
    <x v="14"/>
    <d v="2023-04-05T00:00:00"/>
    <x v="26"/>
    <x v="21"/>
    <s v="CD-118"/>
    <x v="43"/>
    <x v="27"/>
    <n v="7291.4"/>
    <x v="43"/>
    <x v="41"/>
    <x v="40"/>
    <x v="0"/>
    <n v="30"/>
    <x v="9"/>
    <x v="0"/>
    <x v="15"/>
    <x v="23"/>
    <x v="1"/>
    <m/>
    <m/>
    <x v="43"/>
    <s v="MINA-006/2015"/>
    <n v="31300"/>
    <x v="53"/>
    <x v="272"/>
    <x v="5"/>
    <n v="3"/>
    <x v="91"/>
    <n v="201"/>
    <m/>
    <m/>
    <n v="0"/>
    <x v="0"/>
    <n v="9.6264367816091951"/>
    <n v="0"/>
    <n v="0"/>
    <n v="0"/>
    <x v="34"/>
    <s v="NOVIEMBRE"/>
    <x v="37"/>
    <x v="44"/>
    <x v="35"/>
    <x v="45"/>
    <x v="249"/>
    <x v="55"/>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54"/>
    <x v="272"/>
    <x v="7"/>
    <x v="5"/>
    <x v="0"/>
    <x v="5"/>
    <x v="0"/>
    <x v="9"/>
    <s v="06/12/2023"/>
    <x v="0"/>
    <s v="15:00"/>
    <s v="OSCAR MIRKO MIRANDA ROMERO "/>
    <x v="8"/>
    <x v="14"/>
    <d v="2023-04-05T00:00:00"/>
    <x v="26"/>
    <x v="21"/>
    <s v="CD-118"/>
    <x v="43"/>
    <x v="27"/>
    <n v="7291.4"/>
    <x v="43"/>
    <x v="41"/>
    <x v="40"/>
    <x v="0"/>
    <n v="30"/>
    <x v="9"/>
    <x v="0"/>
    <x v="15"/>
    <x v="23"/>
    <x v="1"/>
    <m/>
    <m/>
    <x v="43"/>
    <s v="ADQ. MANTTO Y SERV. 04/2023-2024"/>
    <n v="39800"/>
    <x v="54"/>
    <x v="273"/>
    <x v="5"/>
    <n v="2"/>
    <x v="92"/>
    <n v="168"/>
    <m/>
    <m/>
    <n v="0"/>
    <x v="0"/>
    <n v="12.068965517241379"/>
    <n v="0"/>
    <n v="0"/>
    <n v="0"/>
    <x v="34"/>
    <s v="FEBRERO"/>
    <x v="38"/>
    <x v="44"/>
    <x v="35"/>
    <x v="45"/>
    <x v="250"/>
    <x v="56"/>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55"/>
    <x v="273"/>
    <x v="29"/>
    <x v="5"/>
    <x v="0"/>
    <x v="5"/>
    <x v="0"/>
    <x v="9"/>
    <s v="06/12/2023"/>
    <x v="0"/>
    <s v="15:00"/>
    <s v="OSCAR MIRKO MIRANDA ROMERO "/>
    <x v="8"/>
    <x v="14"/>
    <d v="2023-10-20T00:00:00"/>
    <x v="27"/>
    <x v="22"/>
    <s v="CD-130"/>
    <x v="46"/>
    <x v="28"/>
    <n v="45000"/>
    <x v="46"/>
    <x v="44"/>
    <x v="35"/>
    <x v="0"/>
    <n v="30"/>
    <x v="22"/>
    <x v="0"/>
    <x v="17"/>
    <x v="25"/>
    <x v="1"/>
    <m/>
    <m/>
    <x v="43"/>
    <s v="ADQ. MANTTO Y SERV. 04/2023-2024"/>
    <n v="39800"/>
    <x v="55"/>
    <x v="274"/>
    <x v="5"/>
    <n v="4"/>
    <x v="93"/>
    <n v="30000"/>
    <m/>
    <m/>
    <n v="0"/>
    <x v="0"/>
    <n v="1077.5862068965516"/>
    <n v="0"/>
    <n v="0"/>
    <n v="0"/>
    <x v="37"/>
    <s v="ABRIL"/>
    <x v="39"/>
    <x v="44"/>
    <x v="35"/>
    <x v="45"/>
    <x v="251"/>
    <x v="57"/>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56"/>
    <x v="274"/>
    <x v="7"/>
    <x v="5"/>
    <x v="0"/>
    <x v="5"/>
    <x v="0"/>
    <x v="9"/>
    <s v="06/12/2023"/>
    <x v="0"/>
    <s v="15:00"/>
    <s v="OSCAR MIRKO MIRANDA ROMERO "/>
    <x v="8"/>
    <x v="14"/>
    <d v="2023-03-30T00:00:00"/>
    <x v="28"/>
    <x v="18"/>
    <s v="CD-131"/>
    <x v="47"/>
    <x v="29"/>
    <n v="99600"/>
    <x v="47"/>
    <x v="45"/>
    <x v="43"/>
    <x v="0"/>
    <n v="30"/>
    <x v="23"/>
    <x v="0"/>
    <x v="15"/>
    <x v="26"/>
    <x v="1"/>
    <m/>
    <m/>
    <x v="43"/>
    <s v="ADQ. MANTTO Y SERV. 04/2023-2024"/>
    <n v="39800"/>
    <x v="56"/>
    <x v="275"/>
    <x v="5"/>
    <n v="2"/>
    <x v="94"/>
    <n v="1328"/>
    <m/>
    <m/>
    <n v="150"/>
    <x v="61"/>
    <n v="95.402298850574709"/>
    <n v="14310.344827586207"/>
    <n v="12450"/>
    <n v="0"/>
    <x v="38"/>
    <s v="AGOSTO"/>
    <x v="40"/>
    <x v="45"/>
    <x v="36"/>
    <x v="46"/>
    <x v="229"/>
    <x v="58"/>
    <n v="-2490"/>
    <n v="6972.0000000000009"/>
    <n v="95118"/>
    <m/>
    <m/>
    <m/>
    <m/>
    <m/>
    <m/>
    <m/>
    <m/>
    <s v="L"/>
    <m/>
    <s v="CONTRATO"/>
    <m/>
    <s v="15-0517-00-568956-0-E"/>
    <m/>
    <n v="1762521"/>
    <m/>
    <m/>
  </r>
  <r>
    <x v="1"/>
    <x v="42"/>
    <x v="0"/>
    <s v="COTIZACION"/>
    <s v="OCTUBRE"/>
    <d v="2023-10-27T00:00:00"/>
    <s v="C-3-EDDY FAZ PACHECO"/>
    <x v="12"/>
    <s v="OTROS REPUESTOS Y ACCESORIOS"/>
    <x v="7"/>
    <x v="9"/>
    <x v="39"/>
    <d v="2023-11-22T00:00:00"/>
    <m/>
    <m/>
    <s v="BIEN"/>
    <x v="43"/>
    <n v="849974.17"/>
    <x v="57"/>
    <x v="275"/>
    <x v="23"/>
    <x v="5"/>
    <x v="0"/>
    <x v="5"/>
    <x v="0"/>
    <x v="9"/>
    <s v="06/12/2023"/>
    <x v="0"/>
    <s v="15:00"/>
    <s v="OSCAR MIRKO MIRANDA ROMERO "/>
    <x v="8"/>
    <x v="14"/>
    <d v="2023-04-03T00:00:00"/>
    <x v="29"/>
    <x v="20"/>
    <s v="CD-132"/>
    <x v="48"/>
    <x v="30"/>
    <n v="42075"/>
    <x v="48"/>
    <x v="46"/>
    <x v="44"/>
    <x v="0"/>
    <n v="30"/>
    <x v="8"/>
    <x v="0"/>
    <x v="15"/>
    <x v="27"/>
    <x v="1"/>
    <m/>
    <m/>
    <x v="43"/>
    <s v="ADQ. MANTTO Y SERV. 04/2023-2024"/>
    <n v="39800"/>
    <x v="57"/>
    <x v="276"/>
    <x v="5"/>
    <n v="200"/>
    <x v="95"/>
    <n v="255000"/>
    <m/>
    <m/>
    <n v="33"/>
    <x v="62"/>
    <n v="183.18965517241381"/>
    <n v="6045.2586206896558"/>
    <n v="5259.3750000000009"/>
    <n v="0"/>
    <x v="39"/>
    <s v="MAYO"/>
    <x v="41"/>
    <x v="46"/>
    <x v="37"/>
    <x v="47"/>
    <x v="252"/>
    <x v="59"/>
    <n v="-4838.625"/>
    <n v="2945.2500000000005"/>
    <n v="43968.375"/>
    <m/>
    <m/>
    <m/>
    <m/>
    <m/>
    <m/>
    <m/>
    <m/>
    <s v="L"/>
    <m/>
    <s v="CONTRATO"/>
    <m/>
    <s v="15-0517-00-568956-0-E"/>
    <m/>
    <n v="1762521"/>
    <m/>
    <m/>
  </r>
  <r>
    <x v="1"/>
    <x v="42"/>
    <x v="0"/>
    <s v="COTIZACION"/>
    <s v="OCTUBRE"/>
    <d v="2023-10-27T00:00:00"/>
    <s v="C-3-EDDY FAZ PACHECO"/>
    <x v="12"/>
    <s v="OTROS REPUESTOS Y ACCESORIOS"/>
    <x v="7"/>
    <x v="9"/>
    <x v="39"/>
    <d v="2023-11-22T00:00:00"/>
    <m/>
    <m/>
    <s v="BIEN"/>
    <x v="43"/>
    <n v="849974.17"/>
    <x v="58"/>
    <x v="276"/>
    <x v="23"/>
    <x v="5"/>
    <x v="0"/>
    <x v="5"/>
    <x v="0"/>
    <x v="9"/>
    <s v="06/12/2023"/>
    <x v="0"/>
    <s v="15:00"/>
    <s v="OSCAR MIRKO MIRANDA ROMERO "/>
    <x v="8"/>
    <x v="14"/>
    <d v="2023-04-03T00:00:00"/>
    <x v="29"/>
    <x v="20"/>
    <s v="CD-132"/>
    <x v="48"/>
    <x v="30"/>
    <n v="2550"/>
    <x v="48"/>
    <x v="46"/>
    <x v="44"/>
    <x v="0"/>
    <n v="30"/>
    <x v="24"/>
    <x v="0"/>
    <x v="15"/>
    <x v="27"/>
    <x v="1"/>
    <m/>
    <m/>
    <x v="43"/>
    <s v="ADQ. MANTTO Y SERV. 04/2023-2024"/>
    <n v="39800"/>
    <x v="58"/>
    <x v="277"/>
    <x v="5"/>
    <n v="200"/>
    <x v="95"/>
    <n v="255000"/>
    <m/>
    <m/>
    <n v="2"/>
    <x v="63"/>
    <n v="183.18965517241381"/>
    <n v="366.37931034482762"/>
    <n v="318.75"/>
    <n v="0"/>
    <x v="40"/>
    <s v="MAYO"/>
    <x v="41"/>
    <x v="46"/>
    <x v="37"/>
    <x v="47"/>
    <x v="252"/>
    <x v="60"/>
    <n v="102"/>
    <n v="178.50000000000003"/>
    <n v="2320.5"/>
    <m/>
    <m/>
    <m/>
    <m/>
    <m/>
    <m/>
    <m/>
    <m/>
    <s v="L"/>
    <m/>
    <s v="CONTRATO"/>
    <m/>
    <s v="15-0517-00-568956-0-E"/>
    <m/>
    <n v="1762521"/>
    <m/>
    <m/>
  </r>
  <r>
    <x v="1"/>
    <x v="42"/>
    <x v="0"/>
    <s v="COTIZACION"/>
    <s v="OCTUBRE"/>
    <d v="2023-10-27T00:00:00"/>
    <s v="C-3-EDDY FAZ PACHECO"/>
    <x v="12"/>
    <s v="OTROS REPUESTOS Y ACCESORIOS"/>
    <x v="7"/>
    <x v="9"/>
    <x v="39"/>
    <d v="2023-11-22T00:00:00"/>
    <m/>
    <m/>
    <s v="BIEN"/>
    <x v="43"/>
    <n v="849974.17"/>
    <x v="59"/>
    <x v="277"/>
    <x v="29"/>
    <x v="5"/>
    <x v="0"/>
    <x v="5"/>
    <x v="0"/>
    <x v="9"/>
    <s v="06/12/2023"/>
    <x v="0"/>
    <s v="15:00"/>
    <s v="OSCAR MIRKO MIRANDA ROMERO "/>
    <x v="8"/>
    <x v="14"/>
    <d v="2023-04-12T00:00:00"/>
    <x v="30"/>
    <x v="14"/>
    <s v="CD-137"/>
    <x v="49"/>
    <x v="31"/>
    <n v="1747010"/>
    <x v="49"/>
    <x v="47"/>
    <x v="45"/>
    <x v="0"/>
    <n v="30"/>
    <x v="23"/>
    <x v="0"/>
    <x v="15"/>
    <x v="28"/>
    <x v="1"/>
    <m/>
    <m/>
    <x v="43"/>
    <s v="ADQ. MANTTO Y SERV. 04/2023-2024"/>
    <n v="39800"/>
    <x v="59"/>
    <x v="278"/>
    <x v="5"/>
    <n v="4"/>
    <x v="96"/>
    <n v="256000"/>
    <m/>
    <m/>
    <n v="0"/>
    <x v="0"/>
    <n v="9195.4022988505749"/>
    <n v="0"/>
    <n v="0"/>
    <n v="0"/>
    <x v="41"/>
    <s v="JULIO"/>
    <x v="42"/>
    <x v="44"/>
    <x v="35"/>
    <x v="45"/>
    <x v="253"/>
    <x v="61"/>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60"/>
    <x v="278"/>
    <x v="29"/>
    <x v="5"/>
    <x v="0"/>
    <x v="5"/>
    <x v="0"/>
    <x v="9"/>
    <s v="06/12/2023"/>
    <x v="0"/>
    <s v="15:00"/>
    <s v="OSCAR MIRKO MIRANDA ROMERO "/>
    <x v="8"/>
    <x v="14"/>
    <d v="2023-04-28T00:00:00"/>
    <x v="31"/>
    <x v="23"/>
    <s v="CD-139"/>
    <x v="50"/>
    <x v="32"/>
    <n v="1747010"/>
    <x v="50"/>
    <x v="48"/>
    <x v="34"/>
    <x v="0"/>
    <n v="30"/>
    <x v="25"/>
    <x v="0"/>
    <x v="18"/>
    <x v="29"/>
    <x v="1"/>
    <m/>
    <m/>
    <x v="43"/>
    <s v="ADQ. MANTTO Y SERV. 04/2023-2024"/>
    <n v="39800"/>
    <x v="60"/>
    <x v="279"/>
    <x v="5"/>
    <n v="4"/>
    <x v="97"/>
    <n v="1381608"/>
    <m/>
    <m/>
    <n v="0"/>
    <x v="0"/>
    <n v="49626.724137931036"/>
    <n v="0"/>
    <n v="0"/>
    <n v="0"/>
    <x v="42"/>
    <s v="AGOSTO"/>
    <x v="43"/>
    <x v="44"/>
    <x v="35"/>
    <x v="45"/>
    <x v="254"/>
    <x v="62"/>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61"/>
    <x v="279"/>
    <x v="29"/>
    <x v="5"/>
    <x v="0"/>
    <x v="5"/>
    <x v="0"/>
    <x v="9"/>
    <s v="06/12/2023"/>
    <x v="0"/>
    <s v="15:00"/>
    <s v="OSCAR MIRKO MIRANDA ROMERO "/>
    <x v="8"/>
    <x v="14"/>
    <d v="2023-04-28T00:00:00"/>
    <x v="31"/>
    <x v="23"/>
    <s v="CD-139"/>
    <x v="50"/>
    <x v="32"/>
    <n v="1747010"/>
    <x v="50"/>
    <x v="48"/>
    <x v="34"/>
    <x v="0"/>
    <n v="30"/>
    <x v="25"/>
    <x v="0"/>
    <x v="18"/>
    <x v="29"/>
    <x v="1"/>
    <m/>
    <m/>
    <x v="43"/>
    <s v="ADQ. MANTTO Y SERV. 04/2023-2024"/>
    <n v="39800"/>
    <x v="61"/>
    <x v="280"/>
    <x v="5"/>
    <n v="4"/>
    <x v="98"/>
    <n v="1401608"/>
    <m/>
    <m/>
    <n v="0"/>
    <x v="0"/>
    <n v="50345.114942528737"/>
    <n v="0"/>
    <n v="0"/>
    <n v="0"/>
    <x v="42"/>
    <s v="SEPTIEMBRE"/>
    <x v="44"/>
    <x v="44"/>
    <x v="35"/>
    <x v="45"/>
    <x v="255"/>
    <x v="63"/>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62"/>
    <x v="280"/>
    <x v="29"/>
    <x v="5"/>
    <x v="0"/>
    <x v="5"/>
    <x v="0"/>
    <x v="9"/>
    <s v="06/12/2023"/>
    <x v="0"/>
    <s v="15:00"/>
    <s v="OSCAR MIRKO MIRANDA ROMERO "/>
    <x v="8"/>
    <x v="14"/>
    <d v="2023-04-26T00:00:00"/>
    <x v="28"/>
    <x v="24"/>
    <s v="CD-148"/>
    <x v="51"/>
    <x v="33"/>
    <n v="470000"/>
    <x v="51"/>
    <x v="49"/>
    <x v="46"/>
    <x v="0"/>
    <n v="30"/>
    <x v="11"/>
    <x v="0"/>
    <x v="15"/>
    <x v="15"/>
    <x v="1"/>
    <m/>
    <m/>
    <x v="43"/>
    <s v="ADQ. MANTTO Y SERV. 04/2023-2024"/>
    <n v="39800"/>
    <x v="62"/>
    <x v="281"/>
    <x v="5"/>
    <n v="4"/>
    <x v="99"/>
    <n v="940000"/>
    <m/>
    <m/>
    <n v="0"/>
    <x v="0"/>
    <n v="33764.367816091952"/>
    <n v="0"/>
    <n v="0"/>
    <n v="0"/>
    <x v="43"/>
    <s v="OCTUBRE"/>
    <x v="45"/>
    <x v="44"/>
    <x v="35"/>
    <x v="45"/>
    <x v="256"/>
    <x v="64"/>
    <n v="0"/>
    <n v="0"/>
    <n v="0"/>
    <m/>
    <m/>
    <m/>
    <m/>
    <m/>
    <m/>
    <m/>
    <s v="GASTO"/>
    <s v="L"/>
    <m/>
    <s v="CONTRATO"/>
    <m/>
    <s v="15-0517-00-568956-0-E"/>
    <m/>
    <n v="1762521"/>
    <m/>
    <n v="0"/>
  </r>
  <r>
    <x v="1"/>
    <x v="42"/>
    <x v="0"/>
    <s v="COTIZACION"/>
    <s v="OCTUBRE"/>
    <d v="2023-10-27T00:00:00"/>
    <s v="C-3-EDDY FAZ PACHECO"/>
    <x v="12"/>
    <s v="OTROS REPUESTOS Y ACCESORIOS"/>
    <x v="7"/>
    <x v="9"/>
    <x v="39"/>
    <d v="2023-11-22T00:00:00"/>
    <m/>
    <m/>
    <s v="BIEN"/>
    <x v="43"/>
    <n v="849974.17"/>
    <x v="63"/>
    <x v="281"/>
    <x v="29"/>
    <x v="5"/>
    <x v="0"/>
    <x v="5"/>
    <x v="0"/>
    <x v="9"/>
    <s v="06/12/2023"/>
    <x v="0"/>
    <s v="15:00"/>
    <s v="OSCAR MIRKO MIRANDA ROMERO "/>
    <x v="8"/>
    <x v="14"/>
    <d v="2023-06-23T00:00:00"/>
    <x v="32"/>
    <x v="25"/>
    <s v="CD-149"/>
    <x v="52"/>
    <x v="34"/>
    <n v="402288"/>
    <x v="52"/>
    <x v="50"/>
    <x v="47"/>
    <x v="0"/>
    <n v="30"/>
    <x v="24"/>
    <x v="0"/>
    <x v="15"/>
    <x v="30"/>
    <x v="1"/>
    <m/>
    <m/>
    <x v="43"/>
    <s v="ADQ. MANTTO Y SERV. 04/2023-2024"/>
    <n v="39800"/>
    <x v="63"/>
    <x v="282"/>
    <x v="5"/>
    <n v="4"/>
    <x v="100"/>
    <n v="804576"/>
    <m/>
    <m/>
    <n v="2"/>
    <x v="64"/>
    <n v="28900"/>
    <n v="57800"/>
    <n v="50286"/>
    <n v="0"/>
    <x v="44"/>
    <s v="JULIO"/>
    <x v="46"/>
    <x v="47"/>
    <x v="2"/>
    <x v="48"/>
    <x v="257"/>
    <x v="0"/>
    <n v="0"/>
    <n v="28160.160000000003"/>
    <n v="374127.83999999997"/>
    <m/>
    <m/>
    <m/>
    <m/>
    <m/>
    <m/>
    <m/>
    <s v="GASTO"/>
    <s v="L"/>
    <m/>
    <s v="CONTRATO"/>
    <m/>
    <s v="15-0517-00-568956-0-E"/>
    <m/>
    <n v="1762521"/>
    <m/>
    <n v="0"/>
  </r>
  <r>
    <x v="1"/>
    <x v="42"/>
    <x v="0"/>
    <s v="COTIZACION"/>
    <s v="OCTUBRE"/>
    <d v="2023-10-27T00:00:00"/>
    <s v="C-3-EDDY FAZ PACHECO"/>
    <x v="12"/>
    <s v="OTROS REPUESTOS Y ACCESORIOS"/>
    <x v="7"/>
    <x v="9"/>
    <x v="39"/>
    <d v="2023-11-22T00:00:00"/>
    <m/>
    <m/>
    <s v="BIEN"/>
    <x v="43"/>
    <n v="849974.17"/>
    <x v="64"/>
    <x v="282"/>
    <x v="29"/>
    <x v="5"/>
    <x v="0"/>
    <x v="5"/>
    <x v="0"/>
    <x v="9"/>
    <s v="06/12/2023"/>
    <x v="0"/>
    <s v="15:00"/>
    <s v="OSCAR MIRKO MIRANDA ROMERO "/>
    <x v="8"/>
    <x v="14"/>
    <d v="2023-03-30T00:00:00"/>
    <x v="33"/>
    <x v="5"/>
    <s v="CD-151"/>
    <x v="53"/>
    <x v="35"/>
    <n v="15054"/>
    <x v="53"/>
    <x v="51"/>
    <x v="30"/>
    <x v="0"/>
    <n v="30"/>
    <x v="13"/>
    <x v="0"/>
    <x v="16"/>
    <x v="26"/>
    <x v="1"/>
    <m/>
    <m/>
    <x v="43"/>
    <s v="ADQ. MANTTO Y SERV. 04/2023-2024"/>
    <n v="39800"/>
    <x v="64"/>
    <x v="283"/>
    <x v="5"/>
    <n v="4"/>
    <x v="101"/>
    <n v="4160"/>
    <m/>
    <m/>
    <n v="2"/>
    <x v="65"/>
    <n v="149.42528735632183"/>
    <n v="298.85057471264366"/>
    <n v="260"/>
    <n v="0"/>
    <x v="31"/>
    <s v="MAYO"/>
    <x v="20"/>
    <x v="48"/>
    <x v="38"/>
    <x v="49"/>
    <x v="258"/>
    <x v="0"/>
    <n v="0"/>
    <n v="145.60000000000002"/>
    <n v="1934.4"/>
    <m/>
    <m/>
    <m/>
    <m/>
    <m/>
    <m/>
    <m/>
    <s v="GASTO"/>
    <s v="L"/>
    <m/>
    <s v="CONTRATO"/>
    <m/>
    <s v="15-0517-00-568956-0-E"/>
    <m/>
    <n v="1762521"/>
    <m/>
    <n v="0"/>
  </r>
  <r>
    <x v="1"/>
    <x v="42"/>
    <x v="0"/>
    <s v="COTIZACION"/>
    <s v="OCTUBRE"/>
    <d v="2023-10-27T00:00:00"/>
    <s v="C-3-EDDY FAZ PACHECO"/>
    <x v="12"/>
    <s v="OTROS REPUESTOS Y ACCESORIOS"/>
    <x v="7"/>
    <x v="9"/>
    <x v="39"/>
    <d v="2023-11-22T00:00:00"/>
    <m/>
    <m/>
    <s v="BIEN"/>
    <x v="43"/>
    <n v="849974.17"/>
    <x v="65"/>
    <x v="283"/>
    <x v="8"/>
    <x v="5"/>
    <x v="0"/>
    <x v="5"/>
    <x v="0"/>
    <x v="9"/>
    <s v="06/12/2023"/>
    <x v="0"/>
    <s v="15:00"/>
    <s v="OSCAR MIRKO MIRANDA ROMERO "/>
    <x v="8"/>
    <x v="14"/>
    <d v="2023-03-30T00:00:00"/>
    <x v="33"/>
    <x v="5"/>
    <s v="CD-151"/>
    <x v="53"/>
    <x v="35"/>
    <n v="15054"/>
    <x v="53"/>
    <x v="51"/>
    <x v="30"/>
    <x v="0"/>
    <n v="30"/>
    <x v="13"/>
    <x v="0"/>
    <x v="16"/>
    <x v="26"/>
    <x v="1"/>
    <m/>
    <m/>
    <x v="43"/>
    <s v="ADQ. MANTTO Y SERV. 04/2023-2024"/>
    <n v="39800"/>
    <x v="65"/>
    <x v="284"/>
    <x v="5"/>
    <n v="6"/>
    <x v="102"/>
    <n v="8562"/>
    <m/>
    <m/>
    <n v="2"/>
    <x v="66"/>
    <n v="205.0287356321839"/>
    <n v="410.05747126436779"/>
    <n v="356.75"/>
    <n v="0"/>
    <x v="31"/>
    <s v="MAYO"/>
    <x v="20"/>
    <x v="48"/>
    <x v="38"/>
    <x v="49"/>
    <x v="258"/>
    <x v="0"/>
    <n v="0"/>
    <n v="199.78000000000003"/>
    <n v="2654.22"/>
    <m/>
    <m/>
    <m/>
    <m/>
    <m/>
    <m/>
    <m/>
    <s v="GASTO"/>
    <s v="L"/>
    <m/>
    <s v="CONTRATO"/>
    <m/>
    <s v="15-0517-00-568956-0-E"/>
    <m/>
    <n v="1762521"/>
    <m/>
    <n v="0"/>
  </r>
  <r>
    <x v="1"/>
    <x v="42"/>
    <x v="0"/>
    <s v="COTIZACION"/>
    <s v="OCTUBRE"/>
    <d v="2023-10-27T00:00:00"/>
    <s v="C-3-EDDY FAZ PACHECO"/>
    <x v="12"/>
    <s v="OTROS REPUESTOS Y ACCESORIOS"/>
    <x v="7"/>
    <x v="9"/>
    <x v="39"/>
    <d v="2023-11-22T00:00:00"/>
    <m/>
    <m/>
    <s v="BIEN"/>
    <x v="43"/>
    <n v="849974.17"/>
    <x v="66"/>
    <x v="284"/>
    <x v="16"/>
    <x v="5"/>
    <x v="0"/>
    <x v="5"/>
    <x v="0"/>
    <x v="9"/>
    <s v="06/12/2023"/>
    <x v="0"/>
    <s v="15:00"/>
    <s v="OSCAR MIRKO MIRANDA ROMERO "/>
    <x v="8"/>
    <x v="14"/>
    <d v="2023-03-30T00:00:00"/>
    <x v="33"/>
    <x v="5"/>
    <s v="CD-151"/>
    <x v="53"/>
    <x v="35"/>
    <n v="15054"/>
    <x v="53"/>
    <x v="51"/>
    <x v="30"/>
    <x v="0"/>
    <n v="30"/>
    <x v="13"/>
    <x v="0"/>
    <x v="16"/>
    <x v="26"/>
    <x v="1"/>
    <m/>
    <m/>
    <x v="43"/>
    <s v="ADQ. MANTTO Y SERV. 04/2023-2024"/>
    <n v="39800"/>
    <x v="66"/>
    <x v="285"/>
    <x v="5"/>
    <n v="1"/>
    <x v="103"/>
    <n v="5060"/>
    <m/>
    <m/>
    <n v="2"/>
    <x v="67"/>
    <n v="727.0114942528736"/>
    <n v="1454.0229885057472"/>
    <n v="1265"/>
    <n v="0"/>
    <x v="31"/>
    <s v="MAYO"/>
    <x v="20"/>
    <x v="48"/>
    <x v="38"/>
    <x v="49"/>
    <x v="258"/>
    <x v="0"/>
    <n v="0"/>
    <n v="708.40000000000009"/>
    <n v="9411.6"/>
    <m/>
    <m/>
    <m/>
    <m/>
    <m/>
    <m/>
    <m/>
    <s v="GASTO"/>
    <s v="L"/>
    <m/>
    <s v="CONTRATO"/>
    <m/>
    <s v="15-0517-00-568956-0-E"/>
    <m/>
    <n v="1762521"/>
    <m/>
    <n v="0"/>
  </r>
  <r>
    <x v="1"/>
    <x v="42"/>
    <x v="0"/>
    <s v="COTIZACION"/>
    <s v="OCTUBRE"/>
    <d v="2023-10-27T00:00:00"/>
    <s v="C-3-EDDY FAZ PACHECO"/>
    <x v="12"/>
    <s v="OTROS REPUESTOS Y ACCESORIOS"/>
    <x v="7"/>
    <x v="9"/>
    <x v="39"/>
    <d v="2023-11-22T00:00:00"/>
    <m/>
    <m/>
    <s v="BIEN"/>
    <x v="43"/>
    <n v="849974.17"/>
    <x v="67"/>
    <x v="285"/>
    <x v="16"/>
    <x v="5"/>
    <x v="0"/>
    <x v="5"/>
    <x v="0"/>
    <x v="9"/>
    <s v="06/12/2023"/>
    <x v="0"/>
    <s v="15:00"/>
    <s v="OSCAR MIRKO MIRANDA ROMERO "/>
    <x v="8"/>
    <x v="14"/>
    <d v="2023-03-30T00:00:00"/>
    <x v="33"/>
    <x v="5"/>
    <s v="CD-151"/>
    <x v="53"/>
    <x v="35"/>
    <n v="15055"/>
    <x v="53"/>
    <x v="51"/>
    <x v="30"/>
    <x v="0"/>
    <n v="30"/>
    <x v="13"/>
    <x v="0"/>
    <x v="16"/>
    <x v="26"/>
    <x v="1"/>
    <m/>
    <m/>
    <x v="43"/>
    <s v="ADQ. MANTTO Y SERV. 04/2023-2024"/>
    <n v="39800"/>
    <x v="67"/>
    <x v="286"/>
    <x v="5"/>
    <n v="1"/>
    <x v="104"/>
    <n v="0"/>
    <m/>
    <m/>
    <n v="0"/>
    <x v="0"/>
    <n v="0"/>
    <n v="0"/>
    <n v="0"/>
    <n v="0"/>
    <x v="31"/>
    <s v="MAYO"/>
    <x v="20"/>
    <x v="48"/>
    <x v="38"/>
    <x v="49"/>
    <x v="258"/>
    <x v="0"/>
    <n v="0"/>
    <n v="0"/>
    <n v="0"/>
    <m/>
    <m/>
    <m/>
    <m/>
    <m/>
    <m/>
    <m/>
    <s v="GASTO"/>
    <s v="L"/>
    <m/>
    <s v="CONTRATO"/>
    <m/>
    <s v="15-0517-00-568956-0-E"/>
    <m/>
    <n v="1762521"/>
    <m/>
    <n v="0"/>
  </r>
  <r>
    <x v="1"/>
    <x v="42"/>
    <x v="0"/>
    <s v="COTIZACION"/>
    <s v="OCTUBRE"/>
    <d v="2023-10-27T00:00:00"/>
    <s v="C-3-EDDY FAZ PACHECO"/>
    <x v="12"/>
    <s v="OTROS REPUESTOS Y ACCESORIOS"/>
    <x v="7"/>
    <x v="9"/>
    <x v="39"/>
    <d v="2023-11-22T00:00:00"/>
    <m/>
    <m/>
    <s v="BIEN"/>
    <x v="43"/>
    <n v="849974.17"/>
    <x v="68"/>
    <x v="286"/>
    <x v="16"/>
    <x v="5"/>
    <x v="0"/>
    <x v="5"/>
    <x v="0"/>
    <x v="9"/>
    <s v="06/12/2023"/>
    <x v="0"/>
    <s v="15:00"/>
    <s v="OSCAR MIRKO MIRANDA ROMERO "/>
    <x v="8"/>
    <x v="14"/>
    <d v="2023-05-26T00:00:00"/>
    <x v="34"/>
    <x v="26"/>
    <s v="CD-155"/>
    <x v="54"/>
    <x v="36"/>
    <n v="361126.07"/>
    <x v="54"/>
    <x v="52"/>
    <x v="48"/>
    <x v="0"/>
    <n v="30"/>
    <x v="26"/>
    <x v="0"/>
    <x v="19"/>
    <x v="31"/>
    <x v="1"/>
    <m/>
    <m/>
    <x v="43"/>
    <s v="ADQ. MANTTO Y SERV. 04/2023-2024"/>
    <n v="39800"/>
    <x v="68"/>
    <x v="287"/>
    <x v="5"/>
    <n v="1"/>
    <x v="105"/>
    <n v="207550.74"/>
    <m/>
    <m/>
    <n v="1"/>
    <x v="68"/>
    <n v="29820.508620689656"/>
    <n v="29820.508620689656"/>
    <n v="25943.842499999999"/>
    <n v="0"/>
    <x v="45"/>
    <s v="OCTUBRE"/>
    <x v="47"/>
    <x v="27"/>
    <x v="39"/>
    <x v="50"/>
    <x v="259"/>
    <x v="65"/>
    <n v="37359.133199999997"/>
    <n v="14528.551800000001"/>
    <n v="155663.05499999999"/>
    <m/>
    <m/>
    <m/>
    <m/>
    <m/>
    <m/>
    <m/>
    <m/>
    <s v="L"/>
    <m/>
    <s v="CONTRATO"/>
    <m/>
    <s v="15-0517-00-568956-0-E"/>
    <m/>
    <n v="1762521"/>
    <m/>
    <m/>
  </r>
  <r>
    <x v="1"/>
    <x v="42"/>
    <x v="0"/>
    <s v="COTIZACION"/>
    <s v="OCTUBRE"/>
    <d v="2023-10-27T00:00:00"/>
    <s v="C-3-EDDY FAZ PACHECO"/>
    <x v="12"/>
    <s v="OTROS REPUESTOS Y ACCESORIOS"/>
    <x v="7"/>
    <x v="9"/>
    <x v="39"/>
    <d v="2023-11-22T00:00:00"/>
    <m/>
    <m/>
    <s v="BIEN"/>
    <x v="43"/>
    <n v="849974.17"/>
    <x v="69"/>
    <x v="287"/>
    <x v="16"/>
    <x v="5"/>
    <x v="0"/>
    <x v="5"/>
    <x v="0"/>
    <x v="9"/>
    <s v="06/12/2023"/>
    <x v="0"/>
    <s v="15:00"/>
    <s v="OSCAR MIRKO MIRANDA ROMERO "/>
    <x v="8"/>
    <x v="14"/>
    <d v="2023-06-12T00:00:00"/>
    <x v="35"/>
    <x v="27"/>
    <s v="ANPE-8"/>
    <x v="55"/>
    <x v="37"/>
    <n v="74840"/>
    <x v="55"/>
    <x v="53"/>
    <x v="49"/>
    <x v="0"/>
    <n v="30"/>
    <x v="5"/>
    <x v="0"/>
    <x v="20"/>
    <x v="32"/>
    <x v="1"/>
    <m/>
    <m/>
    <x v="43"/>
    <s v="ADQ. MANTTO Y SERV. 04/2023-2024"/>
    <n v="39800"/>
    <x v="69"/>
    <x v="288"/>
    <x v="5"/>
    <n v="1"/>
    <x v="106"/>
    <n v="16490"/>
    <m/>
    <m/>
    <n v="0"/>
    <x v="0"/>
    <n v="2369.2528735632186"/>
    <n v="0"/>
    <n v="0"/>
    <n v="0"/>
    <x v="46"/>
    <s v="MAYO"/>
    <x v="48"/>
    <x v="44"/>
    <x v="35"/>
    <x v="45"/>
    <x v="260"/>
    <x v="66"/>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70"/>
    <x v="288"/>
    <x v="45"/>
    <x v="5"/>
    <x v="0"/>
    <x v="5"/>
    <x v="0"/>
    <x v="9"/>
    <s v="06/12/2023"/>
    <x v="0"/>
    <s v="15:00"/>
    <s v="OSCAR MIRKO MIRANDA ROMERO "/>
    <x v="8"/>
    <x v="14"/>
    <d v="2023-06-12T00:00:00"/>
    <x v="35"/>
    <x v="27"/>
    <s v="ANPE-8"/>
    <x v="55"/>
    <x v="37"/>
    <n v="74840"/>
    <x v="55"/>
    <x v="53"/>
    <x v="49"/>
    <x v="0"/>
    <n v="30"/>
    <x v="5"/>
    <x v="0"/>
    <x v="20"/>
    <x v="32"/>
    <x v="1"/>
    <m/>
    <m/>
    <x v="43"/>
    <s v="ADQ. MANTTO Y SERV. 04/2023-2024"/>
    <n v="39800"/>
    <x v="70"/>
    <x v="289"/>
    <x v="5"/>
    <n v="3"/>
    <x v="107"/>
    <n v="40470"/>
    <m/>
    <m/>
    <n v="0"/>
    <x v="0"/>
    <n v="1938.2183908045977"/>
    <n v="0"/>
    <n v="0"/>
    <n v="0"/>
    <x v="46"/>
    <s v="JUNIO"/>
    <x v="49"/>
    <x v="44"/>
    <x v="35"/>
    <x v="45"/>
    <x v="261"/>
    <x v="67"/>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71"/>
    <x v="289"/>
    <x v="45"/>
    <x v="5"/>
    <x v="0"/>
    <x v="5"/>
    <x v="0"/>
    <x v="9"/>
    <s v="06/12/2023"/>
    <x v="0"/>
    <s v="15:00"/>
    <s v="OSCAR MIRKO MIRANDA ROMERO "/>
    <x v="8"/>
    <x v="14"/>
    <d v="2023-06-12T00:00:00"/>
    <x v="35"/>
    <x v="27"/>
    <s v="ANPE-8"/>
    <x v="55"/>
    <x v="37"/>
    <n v="74840"/>
    <x v="55"/>
    <x v="53"/>
    <x v="49"/>
    <x v="0"/>
    <n v="30"/>
    <x v="5"/>
    <x v="0"/>
    <x v="20"/>
    <x v="32"/>
    <x v="1"/>
    <m/>
    <m/>
    <x v="43"/>
    <s v="ADQ. MANTTO Y SERV. 04/2023-2024"/>
    <n v="39800"/>
    <x v="71"/>
    <x v="290"/>
    <x v="5"/>
    <n v="3"/>
    <x v="108"/>
    <n v="28170"/>
    <m/>
    <m/>
    <n v="0"/>
    <x v="0"/>
    <n v="1349.1379310344828"/>
    <n v="0"/>
    <n v="0"/>
    <n v="0"/>
    <x v="46"/>
    <s v="SEPTIEMBRE"/>
    <x v="50"/>
    <x v="44"/>
    <x v="35"/>
    <x v="45"/>
    <x v="262"/>
    <x v="68"/>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72"/>
    <x v="290"/>
    <x v="16"/>
    <x v="5"/>
    <x v="0"/>
    <x v="5"/>
    <x v="0"/>
    <x v="9"/>
    <s v="06/12/2023"/>
    <x v="0"/>
    <s v="15:00"/>
    <s v="OSCAR MIRKO MIRANDA ROMERO "/>
    <x v="8"/>
    <x v="14"/>
    <d v="2023-06-12T00:00:00"/>
    <x v="35"/>
    <x v="27"/>
    <s v="ANPE-8"/>
    <x v="55"/>
    <x v="37"/>
    <n v="74840"/>
    <x v="55"/>
    <x v="53"/>
    <x v="49"/>
    <x v="0"/>
    <n v="30"/>
    <x v="5"/>
    <x v="0"/>
    <x v="20"/>
    <x v="32"/>
    <x v="1"/>
    <m/>
    <m/>
    <x v="43"/>
    <s v="ADQ. MANTTO Y SERV. 04/2023-2024"/>
    <n v="39800"/>
    <x v="72"/>
    <x v="291"/>
    <x v="5"/>
    <n v="1"/>
    <x v="109"/>
    <n v="10990"/>
    <m/>
    <m/>
    <n v="0"/>
    <x v="0"/>
    <n v="1579.0229885057472"/>
    <n v="0"/>
    <n v="0"/>
    <n v="0"/>
    <x v="46"/>
    <s v="OCTUBRE"/>
    <x v="51"/>
    <x v="44"/>
    <x v="35"/>
    <x v="45"/>
    <x v="263"/>
    <x v="69"/>
    <n v="0"/>
    <n v="0"/>
    <n v="0"/>
    <m/>
    <m/>
    <m/>
    <m/>
    <m/>
    <m/>
    <m/>
    <m/>
    <s v="L"/>
    <m/>
    <s v="CONTRATO"/>
    <m/>
    <s v="15-0517-00-568956-0-E"/>
    <m/>
    <n v="1762521"/>
    <m/>
    <m/>
  </r>
  <r>
    <x v="1"/>
    <x v="18"/>
    <x v="0"/>
    <s v="COTIZACION"/>
    <s v="OCTUBRE"/>
    <d v="2023-10-27T00:00:00"/>
    <s v="C-3-EDDY FAZ PACHECO"/>
    <x v="12"/>
    <s v="OTROS REPUESTOS Y ACCESORIOS"/>
    <x v="7"/>
    <x v="9"/>
    <x v="39"/>
    <d v="2023-11-22T00:00:00"/>
    <m/>
    <m/>
    <s v="BIEN"/>
    <x v="44"/>
    <n v="144904"/>
    <x v="0"/>
    <x v="291"/>
    <x v="73"/>
    <x v="5"/>
    <x v="29"/>
    <x v="5"/>
    <x v="0"/>
    <x v="9"/>
    <s v="06/12/2023"/>
    <x v="0"/>
    <s v="15:00"/>
    <s v="ERNESTO TOLEDO VARGAS"/>
    <x v="8"/>
    <x v="15"/>
    <d v="2023-03-29T00:00:00"/>
    <x v="36"/>
    <x v="8"/>
    <s v="CM-11"/>
    <x v="56"/>
    <x v="38"/>
    <n v="47583"/>
    <x v="56"/>
    <x v="54"/>
    <x v="50"/>
    <x v="0"/>
    <n v="30"/>
    <x v="27"/>
    <x v="0"/>
    <x v="16"/>
    <x v="33"/>
    <x v="1"/>
    <m/>
    <m/>
    <x v="44"/>
    <s v="ADQ. MANTTO Y SERV. 04/2023-2024"/>
    <n v="39800"/>
    <x v="0"/>
    <x v="292"/>
    <x v="5"/>
    <n v="1"/>
    <x v="110"/>
    <n v="5287"/>
    <m/>
    <m/>
    <n v="1"/>
    <x v="69"/>
    <n v="759.62643678160919"/>
    <n v="759.62643678160919"/>
    <n v="660.875"/>
    <n v="89"/>
    <x v="47"/>
    <s v="NOVIEMBRE"/>
    <x v="52"/>
    <x v="27"/>
    <x v="40"/>
    <x v="51"/>
    <x v="228"/>
    <x v="70"/>
    <n v="475.83"/>
    <n v="370.09000000000003"/>
    <n v="4441.08"/>
    <n v="4722"/>
    <n v="4167"/>
    <d v="2015-05-19T00:00:00"/>
    <m/>
    <s v="MAY"/>
    <m/>
    <m/>
    <s v="INV"/>
    <s v="L"/>
    <s v="NORMAL"/>
    <s v="CONTRATO"/>
    <n v="308649"/>
    <n v="1933956"/>
    <n v="2058865"/>
    <s v="15-0517-00-622716-0-E"/>
    <m/>
    <s v="1RA CANCELACION"/>
  </r>
  <r>
    <x v="1"/>
    <x v="18"/>
    <x v="0"/>
    <s v="COTIZACION"/>
    <s v="OCTUBRE"/>
    <d v="2023-10-27T00:00:00"/>
    <s v="C-3-EDDY FAZ PACHECO"/>
    <x v="12"/>
    <s v="OTROS REPUESTOS Y ACCESORIOS"/>
    <x v="7"/>
    <x v="9"/>
    <x v="39"/>
    <d v="2023-11-22T00:00:00"/>
    <m/>
    <m/>
    <s v="BIEN"/>
    <x v="44"/>
    <n v="144904"/>
    <x v="1"/>
    <x v="292"/>
    <x v="73"/>
    <x v="5"/>
    <x v="0"/>
    <x v="5"/>
    <x v="0"/>
    <x v="9"/>
    <s v="06/12/2023"/>
    <x v="0"/>
    <s v="15:00"/>
    <s v="ERNESTO TOLEDO VARGAS"/>
    <x v="8"/>
    <x v="15"/>
    <d v="2023-05-03T00:00:00"/>
    <x v="37"/>
    <x v="28"/>
    <s v="CM-05"/>
    <x v="57"/>
    <x v="39"/>
    <n v="12250"/>
    <x v="57"/>
    <x v="55"/>
    <x v="19"/>
    <x v="0"/>
    <n v="30"/>
    <x v="24"/>
    <x v="0"/>
    <x v="21"/>
    <x v="34"/>
    <x v="1"/>
    <m/>
    <m/>
    <x v="44"/>
    <s v="ADQ. MANTTO Y SERV. 04/2023-2024"/>
    <n v="39800"/>
    <x v="1"/>
    <x v="293"/>
    <x v="5"/>
    <n v="90"/>
    <x v="111"/>
    <n v="15750"/>
    <m/>
    <m/>
    <n v="70"/>
    <x v="70"/>
    <n v="25.143678160919542"/>
    <n v="1760.0574712643679"/>
    <n v="1531.25"/>
    <n v="0"/>
    <x v="48"/>
    <s v="JUNIO"/>
    <x v="53"/>
    <x v="49"/>
    <x v="41"/>
    <x v="52"/>
    <x v="264"/>
    <x v="0"/>
    <n v="0"/>
    <n v="857.50000000000011"/>
    <n v="11392.5"/>
    <n v="4832"/>
    <n v="4249"/>
    <d v="2015-06-08T00:00:00"/>
    <m/>
    <s v="JUN"/>
    <m/>
    <m/>
    <s v="INV"/>
    <s v="L"/>
    <s v="NORMAL"/>
    <s v="CONTRATO"/>
    <n v="308649"/>
    <n v="1933956"/>
    <n v="2058865"/>
    <s v="15-0517-00-622716-0-E"/>
    <m/>
    <s v="2DA CANCELACION"/>
  </r>
  <r>
    <x v="1"/>
    <x v="18"/>
    <x v="0"/>
    <s v="COTIZACION"/>
    <s v="OCTUBRE"/>
    <d v="2023-10-27T00:00:00"/>
    <s v="C-3-EDDY FAZ PACHECO"/>
    <x v="12"/>
    <s v="OTROS REPUESTOS Y ACCESORIOS"/>
    <x v="7"/>
    <x v="9"/>
    <x v="39"/>
    <d v="2023-11-22T00:00:00"/>
    <m/>
    <m/>
    <s v="BIEN"/>
    <x v="44"/>
    <n v="144904"/>
    <x v="2"/>
    <x v="293"/>
    <x v="74"/>
    <x v="5"/>
    <x v="0"/>
    <x v="5"/>
    <x v="0"/>
    <x v="9"/>
    <s v="06/12/2023"/>
    <x v="0"/>
    <s v="15:00"/>
    <s v="ERNESTO TOLEDO VARGAS"/>
    <x v="8"/>
    <x v="15"/>
    <d v="2023-04-25T00:00:00"/>
    <x v="38"/>
    <x v="29"/>
    <s v="CM-07"/>
    <x v="58"/>
    <x v="40"/>
    <n v="11994.5"/>
    <x v="58"/>
    <x v="56"/>
    <x v="51"/>
    <x v="0"/>
    <n v="30"/>
    <x v="28"/>
    <x v="0"/>
    <x v="22"/>
    <x v="35"/>
    <x v="1"/>
    <m/>
    <m/>
    <x v="44"/>
    <s v="ADQ. MANTTO Y SERV. 04/2023-2024"/>
    <n v="39800"/>
    <x v="2"/>
    <x v="294"/>
    <x v="5"/>
    <n v="50"/>
    <x v="112"/>
    <n v="4025"/>
    <m/>
    <m/>
    <n v="149"/>
    <x v="71"/>
    <n v="11.566091954022989"/>
    <n v="1723.3477011494253"/>
    <n v="1499.3125"/>
    <n v="0"/>
    <x v="49"/>
    <s v="JUNIO"/>
    <x v="54"/>
    <x v="50"/>
    <x v="42"/>
    <x v="53"/>
    <x v="265"/>
    <x v="31"/>
    <n v="-119.94500000000001"/>
    <n v="839.61500000000012"/>
    <n v="11274.83"/>
    <n v="4978"/>
    <n v="4385"/>
    <d v="2015-09-17T00:00:00"/>
    <m/>
    <s v="JUN"/>
    <m/>
    <m/>
    <s v="INV"/>
    <s v="L"/>
    <s v="NORMAL"/>
    <s v="CONTRATO"/>
    <n v="308649"/>
    <n v="1933956"/>
    <n v="2058865"/>
    <s v="15-0517-00-622716-0-E"/>
    <m/>
    <s v="3RA CANCELACION"/>
  </r>
  <r>
    <x v="1"/>
    <x v="18"/>
    <x v="0"/>
    <s v="COTIZACION"/>
    <s v="OCTUBRE"/>
    <d v="2023-10-27T00:00:00"/>
    <s v="C-3-EDDY FAZ PACHECO"/>
    <x v="12"/>
    <s v="OTROS REPUESTOS Y ACCESORIOS"/>
    <x v="7"/>
    <x v="9"/>
    <x v="39"/>
    <d v="2023-11-22T00:00:00"/>
    <m/>
    <m/>
    <s v="BIEN"/>
    <x v="44"/>
    <n v="144904"/>
    <x v="3"/>
    <x v="294"/>
    <x v="74"/>
    <x v="5"/>
    <x v="0"/>
    <x v="5"/>
    <x v="0"/>
    <x v="9"/>
    <s v="06/12/2023"/>
    <x v="0"/>
    <s v="15:00"/>
    <s v="ERNESTO TOLEDO VARGAS"/>
    <x v="8"/>
    <x v="15"/>
    <d v="2023-04-06T00:00:00"/>
    <x v="39"/>
    <x v="5"/>
    <s v="CM-13"/>
    <x v="59"/>
    <x v="41"/>
    <n v="25023.599999999999"/>
    <x v="59"/>
    <x v="57"/>
    <x v="39"/>
    <x v="0"/>
    <n v="30"/>
    <x v="13"/>
    <x v="0"/>
    <x v="23"/>
    <x v="21"/>
    <x v="1"/>
    <m/>
    <m/>
    <x v="44"/>
    <s v="ADQ. MANTTO Y SERV. 04/2023-2024"/>
    <n v="39800"/>
    <x v="3"/>
    <x v="295"/>
    <x v="5"/>
    <n v="50"/>
    <x v="77"/>
    <n v="20116"/>
    <m/>
    <m/>
    <n v="12"/>
    <x v="72"/>
    <n v="57.804597701149426"/>
    <n v="693.65517241379314"/>
    <n v="603.48"/>
    <n v="0"/>
    <x v="50"/>
    <s v="MAYO"/>
    <x v="55"/>
    <x v="51"/>
    <x v="43"/>
    <x v="54"/>
    <x v="258"/>
    <x v="71"/>
    <n v="431922.70560000004"/>
    <n v="337.94880000000006"/>
    <n v="-427432.81440000003"/>
    <n v="5082"/>
    <n v="4491"/>
    <d v="2015-08-17T00:00:00"/>
    <m/>
    <s v="AGO"/>
    <m/>
    <m/>
    <s v="INV"/>
    <s v="L"/>
    <s v="NORMAL"/>
    <s v="CONTRATO"/>
    <n v="308649"/>
    <n v="1933956"/>
    <n v="2058865"/>
    <s v="15-0517-00-622716-0-E"/>
    <m/>
    <s v="4TA CANCELACION"/>
  </r>
  <r>
    <x v="1"/>
    <x v="18"/>
    <x v="0"/>
    <s v="COTIZACION"/>
    <s v="OCTUBRE"/>
    <d v="2023-10-27T00:00:00"/>
    <s v="C-3-EDDY FAZ PACHECO"/>
    <x v="12"/>
    <s v="OTROS REPUESTOS Y ACCESORIOS"/>
    <x v="7"/>
    <x v="9"/>
    <x v="39"/>
    <d v="2023-11-22T00:00:00"/>
    <m/>
    <m/>
    <s v="BIEN"/>
    <x v="44"/>
    <n v="144904"/>
    <x v="4"/>
    <x v="295"/>
    <x v="1"/>
    <x v="5"/>
    <x v="0"/>
    <x v="5"/>
    <x v="0"/>
    <x v="9"/>
    <s v="06/12/2023"/>
    <x v="0"/>
    <s v="15:00"/>
    <s v="ERNESTO TOLEDO VARGAS"/>
    <x v="8"/>
    <x v="15"/>
    <d v="2023-04-06T00:00:00"/>
    <x v="39"/>
    <x v="5"/>
    <s v="CM-13"/>
    <x v="59"/>
    <x v="41"/>
    <n v="25023.599999999999"/>
    <x v="59"/>
    <x v="57"/>
    <x v="39"/>
    <x v="0"/>
    <n v="30"/>
    <x v="13"/>
    <x v="0"/>
    <x v="23"/>
    <x v="21"/>
    <x v="1"/>
    <m/>
    <m/>
    <x v="44"/>
    <s v="ADQ. MANTTO Y SERV. 04/2023-2024"/>
    <n v="39800"/>
    <x v="4"/>
    <x v="296"/>
    <x v="5"/>
    <n v="80"/>
    <x v="77"/>
    <n v="32185.599999999999"/>
    <m/>
    <m/>
    <n v="4"/>
    <x v="73"/>
    <n v="57.804597701149426"/>
    <n v="231.2183908045977"/>
    <n v="201.16"/>
    <n v="0"/>
    <x v="50"/>
    <s v="JULIO"/>
    <x v="55"/>
    <x v="51"/>
    <x v="43"/>
    <x v="54"/>
    <x v="258"/>
    <x v="71"/>
    <n v="143974.2352"/>
    <n v="112.64960000000001"/>
    <n v="-142477.6048"/>
    <n v="5370"/>
    <n v="4818"/>
    <s v="27/10/2015"/>
    <m/>
    <s v="SEP"/>
    <m/>
    <m/>
    <s v="INV"/>
    <s v="L"/>
    <s v="NORMAL"/>
    <s v="CONTRATO"/>
    <n v="308649"/>
    <n v="1933956"/>
    <n v="2058865"/>
    <s v="15-0517-00-622716-0-E"/>
    <m/>
    <s v="AMPLIACION 31/08/2015 GG-049-A/2015"/>
  </r>
  <r>
    <x v="1"/>
    <x v="18"/>
    <x v="0"/>
    <s v="COTIZACION"/>
    <s v="OCTUBRE"/>
    <d v="2023-10-27T00:00:00"/>
    <s v="C-3-EDDY FAZ PACHECO"/>
    <x v="12"/>
    <s v="OTROS REPUESTOS Y ACCESORIOS"/>
    <x v="7"/>
    <x v="9"/>
    <x v="39"/>
    <d v="2023-11-22T00:00:00"/>
    <m/>
    <m/>
    <s v="BIEN"/>
    <x v="44"/>
    <n v="144904"/>
    <x v="5"/>
    <x v="296"/>
    <x v="1"/>
    <x v="5"/>
    <x v="0"/>
    <x v="5"/>
    <x v="0"/>
    <x v="9"/>
    <s v="06/12/2023"/>
    <x v="0"/>
    <s v="15:00"/>
    <s v="ERNESTO TOLEDO VARGAS"/>
    <x v="8"/>
    <x v="15"/>
    <d v="2023-04-06T00:00:00"/>
    <x v="39"/>
    <x v="5"/>
    <s v="CM-13"/>
    <x v="59"/>
    <x v="41"/>
    <n v="25023.599999999999"/>
    <x v="59"/>
    <x v="57"/>
    <x v="39"/>
    <x v="0"/>
    <n v="30"/>
    <x v="13"/>
    <x v="0"/>
    <x v="23"/>
    <x v="21"/>
    <x v="1"/>
    <m/>
    <m/>
    <x v="44"/>
    <s v="ADQ. MANTTO Y SERV. 04/2023-2024"/>
    <n v="39800"/>
    <x v="5"/>
    <x v="297"/>
    <x v="5"/>
    <n v="80"/>
    <x v="77"/>
    <n v="32185.599999999999"/>
    <m/>
    <m/>
    <n v="4"/>
    <x v="73"/>
    <n v="57.804597701149426"/>
    <n v="231.2183908045977"/>
    <n v="201.16"/>
    <n v="0"/>
    <x v="50"/>
    <s v="AGOSTO"/>
    <x v="55"/>
    <x v="51"/>
    <x v="43"/>
    <x v="54"/>
    <x v="258"/>
    <x v="71"/>
    <n v="143974.2352"/>
    <n v="112.64960000000001"/>
    <n v="-142477.6048"/>
    <m/>
    <m/>
    <m/>
    <m/>
    <m/>
    <m/>
    <m/>
    <m/>
    <s v="L"/>
    <m/>
    <s v="CONTRATO"/>
    <m/>
    <s v="15-0517-00-568733-0-E"/>
    <m/>
    <n v="1748511"/>
    <m/>
    <n v="0"/>
  </r>
  <r>
    <x v="1"/>
    <x v="18"/>
    <x v="0"/>
    <s v="COTIZACION"/>
    <s v="OCTUBRE"/>
    <d v="2023-10-27T00:00:00"/>
    <s v="C-3-EDDY FAZ PACHECO"/>
    <x v="12"/>
    <s v="OTROS REPUESTOS Y ACCESORIOS"/>
    <x v="7"/>
    <x v="9"/>
    <x v="39"/>
    <d v="2023-11-22T00:00:00"/>
    <m/>
    <m/>
    <s v="BIEN"/>
    <x v="44"/>
    <n v="144904"/>
    <x v="6"/>
    <x v="297"/>
    <x v="25"/>
    <x v="5"/>
    <x v="0"/>
    <x v="5"/>
    <x v="0"/>
    <x v="9"/>
    <s v="06/12/2023"/>
    <x v="0"/>
    <s v="15:00"/>
    <s v="ERNESTO TOLEDO VARGAS"/>
    <x v="8"/>
    <x v="15"/>
    <d v="2023-04-06T00:00:00"/>
    <x v="39"/>
    <x v="5"/>
    <s v="CM-13"/>
    <x v="59"/>
    <x v="41"/>
    <n v="25023.599999999999"/>
    <x v="59"/>
    <x v="57"/>
    <x v="39"/>
    <x v="0"/>
    <n v="30"/>
    <x v="13"/>
    <x v="0"/>
    <x v="23"/>
    <x v="21"/>
    <x v="1"/>
    <m/>
    <m/>
    <x v="44"/>
    <s v="ADQ. MANTTO Y SERV. 04/2023-2024"/>
    <n v="39800"/>
    <x v="6"/>
    <x v="298"/>
    <x v="5"/>
    <n v="40"/>
    <x v="77"/>
    <n v="16092.8"/>
    <m/>
    <m/>
    <n v="4"/>
    <x v="73"/>
    <n v="57.804597701149426"/>
    <n v="231.2183908045977"/>
    <n v="201.16"/>
    <n v="0"/>
    <x v="50"/>
    <s v="SEPTIEMBRE"/>
    <x v="55"/>
    <x v="51"/>
    <x v="43"/>
    <x v="54"/>
    <x v="258"/>
    <x v="71"/>
    <n v="143974.2352"/>
    <n v="112.64960000000001"/>
    <n v="-142477.6048"/>
    <m/>
    <m/>
    <m/>
    <m/>
    <m/>
    <m/>
    <m/>
    <m/>
    <s v="L"/>
    <m/>
    <s v="CONTRATO"/>
    <m/>
    <s v="15-0517-00-568733-0-E"/>
    <m/>
    <n v="1748511"/>
    <m/>
    <m/>
  </r>
  <r>
    <x v="1"/>
    <x v="18"/>
    <x v="0"/>
    <s v="COTIZACION"/>
    <s v="OCTUBRE"/>
    <d v="2023-10-27T00:00:00"/>
    <s v="C-3-EDDY FAZ PACHECO"/>
    <x v="12"/>
    <s v="OTROS REPUESTOS Y ACCESORIOS"/>
    <x v="7"/>
    <x v="9"/>
    <x v="39"/>
    <d v="2023-11-22T00:00:00"/>
    <m/>
    <m/>
    <s v="BIEN"/>
    <x v="44"/>
    <n v="144904"/>
    <x v="7"/>
    <x v="298"/>
    <x v="1"/>
    <x v="5"/>
    <x v="0"/>
    <x v="5"/>
    <x v="0"/>
    <x v="9"/>
    <s v="06/12/2023"/>
    <x v="0"/>
    <s v="15:00"/>
    <s v="ERNESTO TOLEDO VARGAS"/>
    <x v="8"/>
    <x v="15"/>
    <d v="2023-04-06T00:00:00"/>
    <x v="39"/>
    <x v="5"/>
    <s v="CM-13"/>
    <x v="59"/>
    <x v="41"/>
    <n v="25023.599999999999"/>
    <x v="59"/>
    <x v="57"/>
    <x v="39"/>
    <x v="0"/>
    <n v="30"/>
    <x v="13"/>
    <x v="0"/>
    <x v="23"/>
    <x v="21"/>
    <x v="1"/>
    <m/>
    <m/>
    <x v="44"/>
    <s v="ADQ. MANTTO Y SERV. 04/2023-2024"/>
    <n v="39800"/>
    <x v="7"/>
    <x v="299"/>
    <x v="5"/>
    <n v="80"/>
    <x v="77"/>
    <n v="32185.599999999999"/>
    <m/>
    <m/>
    <n v="4"/>
    <x v="73"/>
    <n v="57.804597701149426"/>
    <n v="231.2183908045977"/>
    <n v="201.16"/>
    <n v="0"/>
    <x v="50"/>
    <s v="OCTUBRE"/>
    <x v="55"/>
    <x v="51"/>
    <x v="43"/>
    <x v="54"/>
    <x v="258"/>
    <x v="71"/>
    <n v="143974.2352"/>
    <n v="112.64960000000001"/>
    <n v="-142477.6048"/>
    <m/>
    <m/>
    <m/>
    <m/>
    <m/>
    <m/>
    <m/>
    <m/>
    <s v="L"/>
    <m/>
    <s v="CONTRATO"/>
    <m/>
    <s v="15-0517-00-568733-0-E"/>
    <m/>
    <n v="1748511"/>
    <m/>
    <m/>
  </r>
  <r>
    <x v="1"/>
    <x v="18"/>
    <x v="0"/>
    <s v="COTIZACION"/>
    <s v="OCTUBRE"/>
    <d v="2023-10-27T00:00:00"/>
    <s v="C-3-EDDY FAZ PACHECO"/>
    <x v="12"/>
    <s v="OTROS REPUESTOS Y ACCESORIOS"/>
    <x v="7"/>
    <x v="9"/>
    <x v="39"/>
    <d v="2023-11-22T00:00:00"/>
    <m/>
    <m/>
    <s v="BIEN"/>
    <x v="44"/>
    <n v="144904"/>
    <x v="8"/>
    <x v="299"/>
    <x v="1"/>
    <x v="5"/>
    <x v="0"/>
    <x v="5"/>
    <x v="0"/>
    <x v="9"/>
    <s v="06/12/2023"/>
    <x v="0"/>
    <s v="15:00"/>
    <s v="ERNESTO TOLEDO VARGAS"/>
    <x v="8"/>
    <x v="15"/>
    <d v="2023-04-06T00:00:00"/>
    <x v="39"/>
    <x v="5"/>
    <s v="CM-13"/>
    <x v="59"/>
    <x v="41"/>
    <n v="25023.599999999999"/>
    <x v="59"/>
    <x v="57"/>
    <x v="39"/>
    <x v="0"/>
    <n v="30"/>
    <x v="13"/>
    <x v="0"/>
    <x v="23"/>
    <x v="21"/>
    <x v="1"/>
    <m/>
    <m/>
    <x v="44"/>
    <s v="ADQ. MANTTO Y SERV. 04/2023-2024"/>
    <n v="39800"/>
    <x v="8"/>
    <x v="300"/>
    <x v="5"/>
    <n v="80"/>
    <x v="77"/>
    <n v="32185.599999999999"/>
    <m/>
    <m/>
    <n v="4"/>
    <x v="73"/>
    <n v="57.804597701149426"/>
    <n v="231.2183908045977"/>
    <n v="201.16"/>
    <n v="0"/>
    <x v="50"/>
    <s v="NOVIEMBRE"/>
    <x v="55"/>
    <x v="51"/>
    <x v="43"/>
    <x v="54"/>
    <x v="258"/>
    <x v="71"/>
    <n v="143974.2352"/>
    <n v="112.64960000000001"/>
    <n v="-142477.6048"/>
    <m/>
    <m/>
    <m/>
    <m/>
    <m/>
    <m/>
    <m/>
    <m/>
    <s v="L"/>
    <m/>
    <s v="CONTRATO"/>
    <m/>
    <s v="15-0517-00-568733-0-E"/>
    <m/>
    <n v="1748511"/>
    <m/>
    <m/>
  </r>
  <r>
    <x v="1"/>
    <x v="18"/>
    <x v="0"/>
    <s v="COTIZACION"/>
    <s v="OCTUBRE"/>
    <d v="2023-10-27T00:00:00"/>
    <s v="C-3-EDDY FAZ PACHECO"/>
    <x v="12"/>
    <s v="OTROS REPUESTOS Y ACCESORIOS"/>
    <x v="7"/>
    <x v="9"/>
    <x v="39"/>
    <d v="2023-11-22T00:00:00"/>
    <m/>
    <m/>
    <s v="BIEN"/>
    <x v="44"/>
    <n v="144904"/>
    <x v="9"/>
    <x v="300"/>
    <x v="1"/>
    <x v="5"/>
    <x v="0"/>
    <x v="5"/>
    <x v="0"/>
    <x v="9"/>
    <s v="06/12/2023"/>
    <x v="0"/>
    <s v="15:00"/>
    <s v="ERNESTO TOLEDO VARGAS"/>
    <x v="8"/>
    <x v="15"/>
    <d v="2023-04-06T00:00:00"/>
    <x v="39"/>
    <x v="5"/>
    <s v="CM-13"/>
    <x v="59"/>
    <x v="41"/>
    <n v="25023.599999999999"/>
    <x v="59"/>
    <x v="57"/>
    <x v="39"/>
    <x v="0"/>
    <n v="30"/>
    <x v="13"/>
    <x v="0"/>
    <x v="23"/>
    <x v="21"/>
    <x v="1"/>
    <m/>
    <m/>
    <x v="44"/>
    <s v="ADQ. MANTTO Y SERV. 04/2023-2024"/>
    <n v="39800"/>
    <x v="9"/>
    <x v="301"/>
    <x v="5"/>
    <n v="80"/>
    <x v="77"/>
    <n v="32185.599999999999"/>
    <m/>
    <m/>
    <n v="4"/>
    <x v="73"/>
    <n v="57.804597701149426"/>
    <n v="231.2183908045977"/>
    <n v="201.16"/>
    <n v="0"/>
    <x v="50"/>
    <s v="DICIEMBRE"/>
    <x v="55"/>
    <x v="51"/>
    <x v="43"/>
    <x v="54"/>
    <x v="258"/>
    <x v="71"/>
    <n v="143974.2352"/>
    <n v="112.64960000000001"/>
    <n v="-142477.6048"/>
    <m/>
    <m/>
    <m/>
    <m/>
    <m/>
    <m/>
    <m/>
    <m/>
    <s v="L"/>
    <m/>
    <s v="CONTRATO"/>
    <m/>
    <s v="15-0517-00-568733-0-E"/>
    <m/>
    <n v="1748511"/>
    <m/>
    <m/>
  </r>
  <r>
    <x v="1"/>
    <x v="18"/>
    <x v="0"/>
    <s v="COTIZACION"/>
    <s v="OCTUBRE"/>
    <d v="2023-10-27T00:00:00"/>
    <s v="C-3-EDDY FAZ PACHECO"/>
    <x v="12"/>
    <s v="OTROS REPUESTOS Y ACCESORIOS"/>
    <x v="7"/>
    <x v="9"/>
    <x v="39"/>
    <d v="2023-11-22T00:00:00"/>
    <m/>
    <m/>
    <s v="BIEN"/>
    <x v="44"/>
    <n v="144904"/>
    <x v="10"/>
    <x v="301"/>
    <x v="26"/>
    <x v="5"/>
    <x v="0"/>
    <x v="5"/>
    <x v="0"/>
    <x v="9"/>
    <s v="06/12/2023"/>
    <x v="0"/>
    <s v="15:00"/>
    <s v="ERNESTO TOLEDO VARGAS"/>
    <x v="8"/>
    <x v="15"/>
    <d v="2023-04-06T00:00:00"/>
    <x v="39"/>
    <x v="5"/>
    <s v="CM-13"/>
    <x v="59"/>
    <x v="41"/>
    <n v="25023.599999999999"/>
    <x v="59"/>
    <x v="57"/>
    <x v="39"/>
    <x v="0"/>
    <n v="30"/>
    <x v="13"/>
    <x v="0"/>
    <x v="23"/>
    <x v="21"/>
    <x v="1"/>
    <m/>
    <m/>
    <x v="44"/>
    <s v="ADQ. MANTTO Y SERV. 04/2023-2024"/>
    <n v="39800"/>
    <x v="10"/>
    <x v="302"/>
    <x v="5"/>
    <n v="20"/>
    <x v="113"/>
    <n v="2688.3999999999996"/>
    <m/>
    <m/>
    <n v="4"/>
    <x v="74"/>
    <n v="19.313218390804597"/>
    <n v="77.252873563218387"/>
    <n v="67.209999999999994"/>
    <n v="0"/>
    <x v="50"/>
    <s v="ENERO"/>
    <x v="55"/>
    <x v="51"/>
    <x v="43"/>
    <x v="54"/>
    <x v="258"/>
    <x v="71"/>
    <n v="48103.541199999992"/>
    <n v="37.637599999999999"/>
    <n v="-47603.498799999994"/>
    <m/>
    <m/>
    <m/>
    <m/>
    <m/>
    <m/>
    <m/>
    <m/>
    <s v="L"/>
    <m/>
    <s v="CONTRATO"/>
    <m/>
    <s v="15-0517-00-568733-0-E"/>
    <m/>
    <n v="1748511"/>
    <m/>
    <m/>
  </r>
  <r>
    <x v="1"/>
    <x v="18"/>
    <x v="0"/>
    <s v="COTIZACION"/>
    <s v="OCTUBRE"/>
    <d v="2023-10-27T00:00:00"/>
    <s v="C-3-EDDY FAZ PACHECO"/>
    <x v="12"/>
    <s v="OTROS REPUESTOS Y ACCESORIOS"/>
    <x v="7"/>
    <x v="9"/>
    <x v="39"/>
    <d v="2023-11-22T00:00:00"/>
    <m/>
    <m/>
    <s v="BIEN"/>
    <x v="44"/>
    <n v="144904"/>
    <x v="11"/>
    <x v="302"/>
    <x v="1"/>
    <x v="5"/>
    <x v="0"/>
    <x v="5"/>
    <x v="0"/>
    <x v="9"/>
    <s v="06/12/2023"/>
    <x v="0"/>
    <s v="15:00"/>
    <s v="ERNESTO TOLEDO VARGAS"/>
    <x v="8"/>
    <x v="15"/>
    <d v="2023-04-06T00:00:00"/>
    <x v="39"/>
    <x v="5"/>
    <s v="CM-13"/>
    <x v="59"/>
    <x v="41"/>
    <n v="25023.599999999999"/>
    <x v="59"/>
    <x v="57"/>
    <x v="39"/>
    <x v="0"/>
    <n v="30"/>
    <x v="13"/>
    <x v="0"/>
    <x v="23"/>
    <x v="21"/>
    <x v="1"/>
    <m/>
    <m/>
    <x v="44"/>
    <s v="ADQ. MANTTO Y SERV. 04/2023-2024"/>
    <n v="39800"/>
    <x v="11"/>
    <x v="303"/>
    <x v="5"/>
    <n v="80"/>
    <x v="113"/>
    <n v="10753.599999999999"/>
    <m/>
    <m/>
    <n v="4"/>
    <x v="74"/>
    <n v="19.313218390804597"/>
    <n v="77.252873563218387"/>
    <n v="67.209999999999994"/>
    <n v="0"/>
    <x v="50"/>
    <s v="FEBRERO"/>
    <x v="55"/>
    <x v="51"/>
    <x v="43"/>
    <x v="54"/>
    <x v="258"/>
    <x v="71"/>
    <n v="48103.541199999992"/>
    <n v="37.637599999999999"/>
    <n v="-47603.498799999994"/>
    <m/>
    <m/>
    <m/>
    <m/>
    <m/>
    <m/>
    <m/>
    <m/>
    <s v="L"/>
    <m/>
    <s v="CONTRATO"/>
    <m/>
    <s v="15-0517-00-568733-0-E"/>
    <m/>
    <n v="1748511"/>
    <m/>
    <m/>
  </r>
  <r>
    <x v="1"/>
    <x v="18"/>
    <x v="0"/>
    <s v="COTIZACION"/>
    <s v="OCTUBRE"/>
    <d v="2023-10-27T00:00:00"/>
    <s v="C-3-EDDY FAZ PACHECO"/>
    <x v="12"/>
    <s v="OTROS REPUESTOS Y ACCESORIOS"/>
    <x v="7"/>
    <x v="9"/>
    <x v="39"/>
    <d v="2023-11-22T00:00:00"/>
    <m/>
    <m/>
    <s v="BIEN"/>
    <x v="44"/>
    <n v="144904"/>
    <x v="12"/>
    <x v="303"/>
    <x v="35"/>
    <x v="5"/>
    <x v="0"/>
    <x v="5"/>
    <x v="0"/>
    <x v="9"/>
    <s v="06/12/2023"/>
    <x v="0"/>
    <s v="15:00"/>
    <s v="ERNESTO TOLEDO VARGAS"/>
    <x v="8"/>
    <x v="15"/>
    <d v="2023-04-06T00:00:00"/>
    <x v="39"/>
    <x v="5"/>
    <s v="CM-13"/>
    <x v="59"/>
    <x v="41"/>
    <n v="25023.599999999999"/>
    <x v="59"/>
    <x v="57"/>
    <x v="39"/>
    <x v="0"/>
    <n v="30"/>
    <x v="13"/>
    <x v="0"/>
    <x v="23"/>
    <x v="21"/>
    <x v="1"/>
    <m/>
    <m/>
    <x v="44"/>
    <s v="ADQ. MANTTO Y SERV. 04/2023-2024"/>
    <n v="39800"/>
    <x v="12"/>
    <x v="304"/>
    <x v="5"/>
    <n v="30"/>
    <x v="113"/>
    <n v="4032.5999999999995"/>
    <m/>
    <m/>
    <n v="4"/>
    <x v="74"/>
    <n v="19.313218390804597"/>
    <n v="77.252873563218387"/>
    <n v="67.209999999999994"/>
    <n v="0"/>
    <x v="50"/>
    <s v="MARZO"/>
    <x v="55"/>
    <x v="51"/>
    <x v="43"/>
    <x v="54"/>
    <x v="258"/>
    <x v="71"/>
    <n v="48103.541199999992"/>
    <n v="37.637599999999999"/>
    <n v="-47603.498799999994"/>
    <m/>
    <m/>
    <m/>
    <m/>
    <m/>
    <m/>
    <m/>
    <m/>
    <s v="L"/>
    <m/>
    <s v="CONTRATO"/>
    <m/>
    <s v="15-0517-00-568733-0-E"/>
    <m/>
    <n v="1748511"/>
    <m/>
    <m/>
  </r>
  <r>
    <x v="1"/>
    <x v="18"/>
    <x v="0"/>
    <s v="COTIZACION"/>
    <s v="OCTUBRE"/>
    <d v="2023-10-27T00:00:00"/>
    <s v="C-3-EDDY FAZ PACHECO"/>
    <x v="12"/>
    <s v="OTROS REPUESTOS Y ACCESORIOS"/>
    <x v="7"/>
    <x v="9"/>
    <x v="39"/>
    <d v="2023-11-22T00:00:00"/>
    <m/>
    <m/>
    <s v="BIEN"/>
    <x v="44"/>
    <n v="144904"/>
    <x v="13"/>
    <x v="304"/>
    <x v="26"/>
    <x v="5"/>
    <x v="0"/>
    <x v="5"/>
    <x v="0"/>
    <x v="9"/>
    <s v="06/12/2023"/>
    <x v="0"/>
    <s v="15:00"/>
    <s v="ERNESTO TOLEDO VARGAS"/>
    <x v="8"/>
    <x v="15"/>
    <d v="2023-04-06T00:00:00"/>
    <x v="39"/>
    <x v="5"/>
    <s v="CM-13"/>
    <x v="59"/>
    <x v="41"/>
    <n v="25023.599999999999"/>
    <x v="59"/>
    <x v="57"/>
    <x v="39"/>
    <x v="0"/>
    <n v="30"/>
    <x v="13"/>
    <x v="0"/>
    <x v="23"/>
    <x v="21"/>
    <x v="1"/>
    <m/>
    <m/>
    <x v="44"/>
    <s v="ADQ. MANTTO Y SERV. 04/2023-2024"/>
    <n v="39800"/>
    <x v="13"/>
    <x v="305"/>
    <x v="5"/>
    <n v="20"/>
    <x v="113"/>
    <n v="2688.3999999999996"/>
    <m/>
    <m/>
    <n v="4"/>
    <x v="74"/>
    <n v="19.313218390804597"/>
    <n v="77.252873563218387"/>
    <n v="67.209999999999994"/>
    <n v="0"/>
    <x v="50"/>
    <s v="ABRIL"/>
    <x v="55"/>
    <x v="51"/>
    <x v="43"/>
    <x v="54"/>
    <x v="258"/>
    <x v="71"/>
    <n v="48103.541199999992"/>
    <n v="37.637599999999999"/>
    <n v="-47603.498799999994"/>
    <m/>
    <m/>
    <m/>
    <m/>
    <m/>
    <m/>
    <m/>
    <m/>
    <s v="L"/>
    <m/>
    <s v="CONTRATO"/>
    <m/>
    <s v="15-0517-00-568733-0-E"/>
    <m/>
    <n v="1748511"/>
    <m/>
    <m/>
  </r>
  <r>
    <x v="1"/>
    <x v="18"/>
    <x v="0"/>
    <s v="COTIZACION"/>
    <s v="OCTUBRE"/>
    <d v="2023-10-27T00:00:00"/>
    <s v="C-3-EDDY FAZ PACHECO"/>
    <x v="12"/>
    <s v="OTROS REPUESTOS Y ACCESORIOS"/>
    <x v="7"/>
    <x v="9"/>
    <x v="39"/>
    <d v="2023-11-22T00:00:00"/>
    <m/>
    <m/>
    <s v="BIEN"/>
    <x v="44"/>
    <n v="144904"/>
    <x v="14"/>
    <x v="305"/>
    <x v="26"/>
    <x v="5"/>
    <x v="0"/>
    <x v="5"/>
    <x v="0"/>
    <x v="9"/>
    <s v="06/12/2023"/>
    <x v="0"/>
    <s v="15:00"/>
    <s v="ERNESTO TOLEDO VARGAS"/>
    <x v="8"/>
    <x v="15"/>
    <d v="2023-04-06T00:00:00"/>
    <x v="39"/>
    <x v="5"/>
    <s v="CM-13"/>
    <x v="59"/>
    <x v="41"/>
    <n v="25023.599999999999"/>
    <x v="59"/>
    <x v="57"/>
    <x v="39"/>
    <x v="0"/>
    <n v="30"/>
    <x v="13"/>
    <x v="0"/>
    <x v="23"/>
    <x v="21"/>
    <x v="1"/>
    <m/>
    <m/>
    <x v="44"/>
    <s v="ADQ. MANTTO Y SERV. 04/2023-2024"/>
    <n v="39800"/>
    <x v="14"/>
    <x v="306"/>
    <x v="5"/>
    <n v="20"/>
    <x v="113"/>
    <n v="2688.3999999999996"/>
    <m/>
    <m/>
    <n v="4"/>
    <x v="74"/>
    <n v="19.313218390804597"/>
    <n v="77.252873563218387"/>
    <n v="67.209999999999994"/>
    <n v="0"/>
    <x v="50"/>
    <s v="MAYO"/>
    <x v="55"/>
    <x v="51"/>
    <x v="43"/>
    <x v="54"/>
    <x v="258"/>
    <x v="71"/>
    <n v="48103.541199999992"/>
    <n v="37.637599999999999"/>
    <n v="-47603.498799999994"/>
    <m/>
    <m/>
    <m/>
    <m/>
    <m/>
    <m/>
    <m/>
    <m/>
    <s v="L"/>
    <m/>
    <s v="CONTRATO"/>
    <m/>
    <s v="15-0517-00-568733-0-E"/>
    <m/>
    <n v="1748511"/>
    <m/>
    <m/>
  </r>
  <r>
    <x v="1"/>
    <x v="18"/>
    <x v="0"/>
    <s v="COTIZACION"/>
    <s v="OCTUBRE"/>
    <d v="2023-10-27T00:00:00"/>
    <s v="C-3-EDDY FAZ PACHECO"/>
    <x v="12"/>
    <s v="OTROS REPUESTOS Y ACCESORIOS"/>
    <x v="7"/>
    <x v="9"/>
    <x v="39"/>
    <d v="2023-11-22T00:00:00"/>
    <m/>
    <m/>
    <s v="BIEN"/>
    <x v="44"/>
    <n v="144904"/>
    <x v="15"/>
    <x v="306"/>
    <x v="9"/>
    <x v="5"/>
    <x v="0"/>
    <x v="5"/>
    <x v="0"/>
    <x v="9"/>
    <s v="06/12/2023"/>
    <x v="0"/>
    <s v="15:00"/>
    <s v="ERNESTO TOLEDO VARGAS"/>
    <x v="8"/>
    <x v="15"/>
    <d v="2023-04-06T00:00:00"/>
    <x v="39"/>
    <x v="5"/>
    <s v="CM-13"/>
    <x v="59"/>
    <x v="41"/>
    <n v="25023.599999999999"/>
    <x v="59"/>
    <x v="57"/>
    <x v="39"/>
    <x v="0"/>
    <n v="30"/>
    <x v="13"/>
    <x v="0"/>
    <x v="23"/>
    <x v="21"/>
    <x v="1"/>
    <m/>
    <m/>
    <x v="44"/>
    <s v="ADQ. MANTTO Y SERV. 04/2023-2024"/>
    <n v="39800"/>
    <x v="15"/>
    <x v="307"/>
    <x v="5"/>
    <n v="10"/>
    <x v="113"/>
    <n v="1344.1999999999998"/>
    <m/>
    <m/>
    <n v="4"/>
    <x v="74"/>
    <n v="19.313218390804597"/>
    <n v="77.252873563218387"/>
    <n v="67.209999999999994"/>
    <n v="0"/>
    <x v="50"/>
    <s v="JUNIO"/>
    <x v="55"/>
    <x v="51"/>
    <x v="43"/>
    <x v="54"/>
    <x v="258"/>
    <x v="71"/>
    <n v="48103.541199999992"/>
    <n v="37.637599999999999"/>
    <n v="-47603.498799999994"/>
    <m/>
    <m/>
    <m/>
    <m/>
    <m/>
    <m/>
    <m/>
    <m/>
    <s v="L"/>
    <m/>
    <s v="CONTRATO"/>
    <m/>
    <s v="15-0517-00-568733-0-E"/>
    <m/>
    <n v="1748511"/>
    <m/>
    <m/>
  </r>
  <r>
    <x v="1"/>
    <x v="18"/>
    <x v="0"/>
    <s v="COTIZACION"/>
    <s v="OCTUBRE"/>
    <d v="2023-10-27T00:00:00"/>
    <s v="C-3-EDDY FAZ PACHECO"/>
    <x v="12"/>
    <s v="OTROS REPUESTOS Y ACCESORIOS"/>
    <x v="7"/>
    <x v="9"/>
    <x v="39"/>
    <d v="2023-11-22T00:00:00"/>
    <m/>
    <m/>
    <s v="BIEN"/>
    <x v="44"/>
    <n v="144904"/>
    <x v="16"/>
    <x v="307"/>
    <x v="39"/>
    <x v="5"/>
    <x v="0"/>
    <x v="5"/>
    <x v="0"/>
    <x v="9"/>
    <s v="06/12/2023"/>
    <x v="0"/>
    <s v="15:00"/>
    <s v="ERNESTO TOLEDO VARGAS"/>
    <x v="8"/>
    <x v="15"/>
    <d v="2023-04-06T00:00:00"/>
    <x v="39"/>
    <x v="5"/>
    <s v="CM-13"/>
    <x v="59"/>
    <x v="41"/>
    <n v="25023.599999999999"/>
    <x v="59"/>
    <x v="57"/>
    <x v="39"/>
    <x v="0"/>
    <n v="30"/>
    <x v="13"/>
    <x v="0"/>
    <x v="23"/>
    <x v="21"/>
    <x v="1"/>
    <m/>
    <m/>
    <x v="44"/>
    <s v="ADQ. MANTTO Y SERV. 04/2023-2024"/>
    <n v="39800"/>
    <x v="16"/>
    <x v="308"/>
    <x v="5"/>
    <n v="16"/>
    <x v="78"/>
    <n v="177.92"/>
    <m/>
    <m/>
    <n v="6"/>
    <x v="75"/>
    <n v="1.5977011494252873"/>
    <n v="9.5862068965517242"/>
    <n v="8.34"/>
    <n v="0"/>
    <x v="50"/>
    <s v="JULIO"/>
    <x v="55"/>
    <x v="51"/>
    <x v="43"/>
    <x v="54"/>
    <x v="258"/>
    <x v="71"/>
    <n v="5969.1048000000001"/>
    <n v="4.6704000000000008"/>
    <n v="-5907.0551999999998"/>
    <m/>
    <m/>
    <m/>
    <m/>
    <m/>
    <m/>
    <m/>
    <m/>
    <s v="L"/>
    <m/>
    <s v="CONTRATO"/>
    <m/>
    <s v="15-0517-00-568733-0-E"/>
    <m/>
    <n v="1748511"/>
    <m/>
    <m/>
  </r>
  <r>
    <x v="1"/>
    <x v="18"/>
    <x v="0"/>
    <s v="COTIZACION"/>
    <s v="OCTUBRE"/>
    <d v="2023-10-27T00:00:00"/>
    <s v="C-3-EDDY FAZ PACHECO"/>
    <x v="12"/>
    <s v="OTROS REPUESTOS Y ACCESORIOS"/>
    <x v="7"/>
    <x v="9"/>
    <x v="39"/>
    <d v="2023-11-22T00:00:00"/>
    <m/>
    <m/>
    <s v="BIEN"/>
    <x v="44"/>
    <n v="144904"/>
    <x v="17"/>
    <x v="308"/>
    <x v="39"/>
    <x v="5"/>
    <x v="0"/>
    <x v="5"/>
    <x v="0"/>
    <x v="9"/>
    <s v="06/12/2023"/>
    <x v="0"/>
    <s v="15:00"/>
    <s v="ERNESTO TOLEDO VARGAS"/>
    <x v="8"/>
    <x v="15"/>
    <d v="2023-04-06T00:00:00"/>
    <x v="39"/>
    <x v="5"/>
    <s v="CM-13"/>
    <x v="59"/>
    <x v="41"/>
    <n v="25023.599999999999"/>
    <x v="59"/>
    <x v="57"/>
    <x v="39"/>
    <x v="0"/>
    <n v="30"/>
    <x v="13"/>
    <x v="0"/>
    <x v="23"/>
    <x v="21"/>
    <x v="1"/>
    <m/>
    <m/>
    <x v="44"/>
    <s v="ADQ. MANTTO Y SERV. 04/2023-2024"/>
    <n v="39800"/>
    <x v="17"/>
    <x v="309"/>
    <x v="5"/>
    <n v="16"/>
    <x v="78"/>
    <n v="177.92"/>
    <m/>
    <m/>
    <n v="6"/>
    <x v="75"/>
    <n v="1.5977011494252873"/>
    <n v="9.5862068965517242"/>
    <n v="8.34"/>
    <n v="0"/>
    <x v="50"/>
    <s v="AGOSTO"/>
    <x v="55"/>
    <x v="51"/>
    <x v="43"/>
    <x v="54"/>
    <x v="258"/>
    <x v="71"/>
    <n v="5969.1048000000001"/>
    <n v="4.6704000000000008"/>
    <n v="-5907.0551999999998"/>
    <m/>
    <m/>
    <m/>
    <m/>
    <m/>
    <m/>
    <m/>
    <m/>
    <s v="L"/>
    <m/>
    <s v="CONTRATO"/>
    <m/>
    <s v="15-0517-00-568733-0-E"/>
    <m/>
    <n v="1748511"/>
    <m/>
    <m/>
  </r>
  <r>
    <x v="1"/>
    <x v="18"/>
    <x v="0"/>
    <s v="COTIZACION"/>
    <s v="OCTUBRE"/>
    <d v="2023-10-27T00:00:00"/>
    <s v="C-3-EDDY FAZ PACHECO"/>
    <x v="12"/>
    <s v="OTROS REPUESTOS Y ACCESORIOS"/>
    <x v="7"/>
    <x v="9"/>
    <x v="39"/>
    <d v="2023-11-22T00:00:00"/>
    <m/>
    <m/>
    <s v="BIEN"/>
    <x v="44"/>
    <n v="144904"/>
    <x v="18"/>
    <x v="309"/>
    <x v="39"/>
    <x v="5"/>
    <x v="0"/>
    <x v="5"/>
    <x v="0"/>
    <x v="9"/>
    <s v="06/12/2023"/>
    <x v="0"/>
    <s v="15:00"/>
    <s v="ERNESTO TOLEDO VARGAS"/>
    <x v="8"/>
    <x v="15"/>
    <d v="2023-04-06T00:00:00"/>
    <x v="39"/>
    <x v="5"/>
    <s v="CM-13"/>
    <x v="59"/>
    <x v="41"/>
    <n v="25023.599999999999"/>
    <x v="59"/>
    <x v="57"/>
    <x v="39"/>
    <x v="0"/>
    <n v="30"/>
    <x v="13"/>
    <x v="0"/>
    <x v="23"/>
    <x v="21"/>
    <x v="1"/>
    <m/>
    <m/>
    <x v="44"/>
    <s v="ADQ. MANTTO Y SERV. 04/2023-2024"/>
    <n v="39800"/>
    <x v="18"/>
    <x v="310"/>
    <x v="5"/>
    <n v="16"/>
    <x v="78"/>
    <n v="177.92"/>
    <m/>
    <m/>
    <n v="6"/>
    <x v="75"/>
    <n v="1.5977011494252873"/>
    <n v="9.5862068965517242"/>
    <n v="8.34"/>
    <n v="0"/>
    <x v="50"/>
    <s v="SEPTIEMBRE"/>
    <x v="55"/>
    <x v="51"/>
    <x v="43"/>
    <x v="54"/>
    <x v="258"/>
    <x v="71"/>
    <n v="5969.1048000000001"/>
    <n v="4.6704000000000008"/>
    <n v="-5907.0551999999998"/>
    <m/>
    <m/>
    <m/>
    <m/>
    <m/>
    <m/>
    <m/>
    <m/>
    <s v="L"/>
    <m/>
    <s v="CONTRATO"/>
    <m/>
    <s v="15-0517-00-568733-0-E"/>
    <m/>
    <n v="1748511"/>
    <m/>
    <m/>
  </r>
  <r>
    <x v="1"/>
    <x v="18"/>
    <x v="0"/>
    <s v="COTIZACION"/>
    <s v="OCTUBRE"/>
    <d v="2023-10-27T00:00:00"/>
    <s v="C-3-EDDY FAZ PACHECO"/>
    <x v="12"/>
    <s v="OTROS REPUESTOS Y ACCESORIOS"/>
    <x v="7"/>
    <x v="9"/>
    <x v="39"/>
    <d v="2023-11-22T00:00:00"/>
    <m/>
    <m/>
    <s v="BIEN"/>
    <x v="44"/>
    <n v="144904"/>
    <x v="19"/>
    <x v="310"/>
    <x v="75"/>
    <x v="5"/>
    <x v="0"/>
    <x v="5"/>
    <x v="0"/>
    <x v="9"/>
    <s v="06/12/2023"/>
    <x v="0"/>
    <s v="15:00"/>
    <s v="ERNESTO TOLEDO VARGAS"/>
    <x v="8"/>
    <x v="15"/>
    <d v="2023-04-06T00:00:00"/>
    <x v="39"/>
    <x v="5"/>
    <s v="CM-13"/>
    <x v="59"/>
    <x v="41"/>
    <n v="25023.599999999999"/>
    <x v="59"/>
    <x v="57"/>
    <x v="39"/>
    <x v="0"/>
    <n v="30"/>
    <x v="13"/>
    <x v="0"/>
    <x v="23"/>
    <x v="21"/>
    <x v="1"/>
    <m/>
    <m/>
    <x v="44"/>
    <s v="ADQ. MANTTO Y SERV. 04/2023-2024"/>
    <n v="39800"/>
    <x v="19"/>
    <x v="311"/>
    <x v="5"/>
    <n v="14"/>
    <x v="78"/>
    <n v="155.67999999999998"/>
    <m/>
    <m/>
    <n v="6"/>
    <x v="75"/>
    <n v="1.5977011494252873"/>
    <n v="9.5862068965517242"/>
    <n v="8.34"/>
    <n v="0"/>
    <x v="50"/>
    <s v="OCTUBRE"/>
    <x v="55"/>
    <x v="51"/>
    <x v="43"/>
    <x v="54"/>
    <x v="258"/>
    <x v="71"/>
    <n v="5969.1048000000001"/>
    <n v="4.6704000000000008"/>
    <n v="-5907.0551999999998"/>
    <m/>
    <m/>
    <m/>
    <m/>
    <m/>
    <m/>
    <m/>
    <s v="GASTO"/>
    <s v="L"/>
    <m/>
    <s v="CONTRATO"/>
    <m/>
    <s v="15-0517-00-572508-0-E "/>
    <m/>
    <n v="1762520"/>
    <m/>
    <m/>
  </r>
  <r>
    <x v="1"/>
    <x v="18"/>
    <x v="0"/>
    <s v="COTIZACION"/>
    <s v="OCTUBRE"/>
    <d v="2023-10-27T00:00:00"/>
    <s v="C-3-EDDY FAZ PACHECO"/>
    <x v="12"/>
    <s v="OTROS REPUESTOS Y ACCESORIOS"/>
    <x v="7"/>
    <x v="9"/>
    <x v="39"/>
    <d v="2023-11-22T00:00:00"/>
    <m/>
    <m/>
    <s v="BIEN"/>
    <x v="44"/>
    <n v="144904"/>
    <x v="20"/>
    <x v="311"/>
    <x v="75"/>
    <x v="5"/>
    <x v="0"/>
    <x v="5"/>
    <x v="0"/>
    <x v="9"/>
    <s v="06/12/2023"/>
    <x v="0"/>
    <s v="15:00"/>
    <s v="ERNESTO TOLEDO VARGAS"/>
    <x v="8"/>
    <x v="15"/>
    <d v="2023-04-06T00:00:00"/>
    <x v="39"/>
    <x v="5"/>
    <s v="CM-13"/>
    <x v="59"/>
    <x v="41"/>
    <n v="25023.599999999999"/>
    <x v="59"/>
    <x v="57"/>
    <x v="39"/>
    <x v="0"/>
    <n v="30"/>
    <x v="13"/>
    <x v="0"/>
    <x v="23"/>
    <x v="21"/>
    <x v="1"/>
    <m/>
    <m/>
    <x v="44"/>
    <s v="ADQ. MANTTO Y SERV. 04/2023-2024"/>
    <n v="39800"/>
    <x v="20"/>
    <x v="312"/>
    <x v="5"/>
    <n v="14"/>
    <x v="114"/>
    <n v="236.04"/>
    <m/>
    <m/>
    <n v="6"/>
    <x v="76"/>
    <n v="2.4224137931034484"/>
    <n v="14.53448275862069"/>
    <n v="12.645000000000001"/>
    <n v="0"/>
    <x v="50"/>
    <s v="NOVIEMBRE"/>
    <x v="55"/>
    <x v="51"/>
    <x v="43"/>
    <x v="54"/>
    <x v="258"/>
    <x v="71"/>
    <n v="9050.2793999999994"/>
    <n v="7.0812000000000008"/>
    <n v="-8956.2006000000019"/>
    <m/>
    <m/>
    <m/>
    <m/>
    <m/>
    <m/>
    <m/>
    <s v="GASTO"/>
    <s v="L"/>
    <m/>
    <s v="CONTRATO"/>
    <m/>
    <s v="15-0517-00-572508-0-E "/>
    <m/>
    <n v="1762520"/>
    <m/>
    <m/>
  </r>
  <r>
    <x v="1"/>
    <x v="18"/>
    <x v="0"/>
    <s v="COTIZACION"/>
    <s v="OCTUBRE"/>
    <d v="2023-10-27T00:00:00"/>
    <s v="C-3-EDDY FAZ PACHECO"/>
    <x v="12"/>
    <s v="OTROS REPUESTOS Y ACCESORIOS"/>
    <x v="7"/>
    <x v="9"/>
    <x v="39"/>
    <d v="2023-11-22T00:00:00"/>
    <m/>
    <m/>
    <s v="BIEN"/>
    <x v="44"/>
    <n v="144904"/>
    <x v="21"/>
    <x v="312"/>
    <x v="75"/>
    <x v="5"/>
    <x v="0"/>
    <x v="5"/>
    <x v="0"/>
    <x v="9"/>
    <s v="06/12/2023"/>
    <x v="0"/>
    <s v="15:00"/>
    <s v="ERNESTO TOLEDO VARGAS"/>
    <x v="8"/>
    <x v="15"/>
    <d v="2023-04-06T00:00:00"/>
    <x v="39"/>
    <x v="5"/>
    <s v="CM-13"/>
    <x v="59"/>
    <x v="41"/>
    <n v="25023.599999999999"/>
    <x v="59"/>
    <x v="57"/>
    <x v="39"/>
    <x v="0"/>
    <n v="30"/>
    <x v="13"/>
    <x v="0"/>
    <x v="23"/>
    <x v="21"/>
    <x v="1"/>
    <m/>
    <m/>
    <x v="44"/>
    <s v="ADQ. MANTTO Y SERV. 04/2023-2024"/>
    <n v="39800"/>
    <x v="21"/>
    <x v="313"/>
    <x v="5"/>
    <n v="14"/>
    <x v="114"/>
    <n v="236.04"/>
    <m/>
    <m/>
    <n v="6"/>
    <x v="76"/>
    <n v="2.4224137931034484"/>
    <n v="14.53448275862069"/>
    <n v="12.645000000000001"/>
    <n v="0"/>
    <x v="50"/>
    <s v="DICIEMBRE"/>
    <x v="55"/>
    <x v="51"/>
    <x v="43"/>
    <x v="54"/>
    <x v="258"/>
    <x v="71"/>
    <n v="9050.2793999999994"/>
    <n v="7.0812000000000008"/>
    <n v="-8956.2006000000019"/>
    <m/>
    <m/>
    <m/>
    <m/>
    <m/>
    <m/>
    <m/>
    <m/>
    <s v="L"/>
    <m/>
    <s v="CONTRATO"/>
    <m/>
    <s v="15-0517-00-572508-0-E "/>
    <m/>
    <n v="1762520"/>
    <m/>
    <m/>
  </r>
  <r>
    <x v="1"/>
    <x v="3"/>
    <x v="0"/>
    <s v="COTIZACION"/>
    <s v="OCTUBRE"/>
    <d v="2023-10-27T00:00:00"/>
    <s v="C-3-EDDY FAZ PACHECO"/>
    <x v="4"/>
    <s v="PRENDAS DE VESTIR"/>
    <x v="4"/>
    <x v="13"/>
    <x v="40"/>
    <d v="2023-11-22T00:00:00"/>
    <m/>
    <m/>
    <s v="BIEN"/>
    <x v="45"/>
    <n v="1232415"/>
    <x v="0"/>
    <x v="313"/>
    <x v="76"/>
    <x v="8"/>
    <x v="0"/>
    <x v="6"/>
    <x v="0"/>
    <x v="9"/>
    <s v="06/12/2023"/>
    <x v="0"/>
    <s v="15:00"/>
    <s v="DAVID BAGNER ZAMBRANA PINTO"/>
    <x v="9"/>
    <x v="16"/>
    <d v="2023-12-19T00:00:00"/>
    <x v="40"/>
    <x v="30"/>
    <s v="CD-19"/>
    <x v="1"/>
    <x v="1"/>
    <n v="580400"/>
    <x v="1"/>
    <x v="58"/>
    <x v="52"/>
    <x v="0"/>
    <n v="30"/>
    <x v="11"/>
    <x v="0"/>
    <x v="4"/>
    <x v="36"/>
    <x v="1"/>
    <m/>
    <m/>
    <x v="45"/>
    <s v="EMC-SIMA-I-001/2024"/>
    <n v="33300"/>
    <x v="0"/>
    <x v="314"/>
    <x v="8"/>
    <n v="3245"/>
    <x v="115"/>
    <n v="285560"/>
    <m/>
    <m/>
    <n v="0"/>
    <x v="0"/>
    <n v="12.64367816091954"/>
    <n v="0"/>
    <n v="0"/>
    <n v="0"/>
    <x v="51"/>
    <s v="ENERO"/>
    <x v="55"/>
    <x v="51"/>
    <x v="43"/>
    <x v="54"/>
    <x v="258"/>
    <x v="72"/>
    <n v="0"/>
    <n v="0"/>
    <n v="0"/>
    <m/>
    <m/>
    <m/>
    <m/>
    <m/>
    <m/>
    <m/>
    <m/>
    <s v="L"/>
    <m/>
    <s v="CONTRATO"/>
    <m/>
    <s v="15-0517-00-572508-0-E "/>
    <m/>
    <n v="1762520"/>
    <m/>
    <m/>
  </r>
  <r>
    <x v="1"/>
    <x v="3"/>
    <x v="0"/>
    <s v="COTIZACION"/>
    <s v="OCTUBRE"/>
    <d v="2023-10-27T00:00:00"/>
    <s v="C-3-EDDY FAZ PACHECO"/>
    <x v="4"/>
    <s v="PRENDAS DE VESTIR"/>
    <x v="4"/>
    <x v="13"/>
    <x v="40"/>
    <d v="2023-11-22T00:00:00"/>
    <m/>
    <m/>
    <s v="BIEN"/>
    <x v="45"/>
    <n v="1232415"/>
    <x v="1"/>
    <x v="314"/>
    <x v="77"/>
    <x v="8"/>
    <x v="0"/>
    <x v="6"/>
    <x v="0"/>
    <x v="9"/>
    <s v="06/12/2023"/>
    <x v="0"/>
    <s v="15:00"/>
    <s v="DAVID BAGNER ZAMBRANA PINTO"/>
    <x v="9"/>
    <x v="16"/>
    <d v="2023-12-19T00:00:00"/>
    <x v="40"/>
    <x v="30"/>
    <s v="CD-19"/>
    <x v="2"/>
    <x v="1"/>
    <n v="328500"/>
    <x v="2"/>
    <x v="59"/>
    <x v="28"/>
    <x v="0"/>
    <n v="30"/>
    <x v="11"/>
    <x v="0"/>
    <x v="4"/>
    <x v="36"/>
    <x v="1"/>
    <m/>
    <m/>
    <x v="45"/>
    <s v="EMC-SIMA-I-001/2024"/>
    <n v="33300"/>
    <x v="1"/>
    <x v="315"/>
    <x v="8"/>
    <n v="3650"/>
    <x v="116"/>
    <n v="328500"/>
    <m/>
    <m/>
    <n v="0"/>
    <x v="0"/>
    <n v="12.931034482758621"/>
    <n v="0"/>
    <n v="0"/>
    <n v="0"/>
    <x v="51"/>
    <s v="FEBRERO"/>
    <x v="55"/>
    <x v="51"/>
    <x v="43"/>
    <x v="54"/>
    <x v="258"/>
    <x v="72"/>
    <n v="0"/>
    <n v="0"/>
    <n v="0"/>
    <m/>
    <m/>
    <m/>
    <m/>
    <m/>
    <m/>
    <m/>
    <m/>
    <s v="L"/>
    <m/>
    <s v="CONTRATO"/>
    <m/>
    <s v="15-0517-00-572508-0-E "/>
    <m/>
    <n v="1762520"/>
    <m/>
    <m/>
  </r>
  <r>
    <x v="1"/>
    <x v="3"/>
    <x v="0"/>
    <s v="COTIZACION"/>
    <s v="OCTUBRE"/>
    <d v="2023-10-27T00:00:00"/>
    <s v="C-3-EDDY FAZ PACHECO"/>
    <x v="4"/>
    <s v="PRENDAS DE VESTIR"/>
    <x v="4"/>
    <x v="13"/>
    <x v="40"/>
    <d v="2023-11-22T00:00:00"/>
    <m/>
    <m/>
    <s v="BIEN"/>
    <x v="45"/>
    <n v="1232415"/>
    <x v="2"/>
    <x v="315"/>
    <x v="78"/>
    <x v="8"/>
    <x v="0"/>
    <x v="6"/>
    <x v="0"/>
    <x v="9"/>
    <s v="06/12/2023"/>
    <x v="0"/>
    <s v="15:00"/>
    <s v="DAVID BAGNER ZAMBRANA PINTO"/>
    <x v="9"/>
    <x v="16"/>
    <d v="2023-12-19T00:00:00"/>
    <x v="40"/>
    <x v="30"/>
    <s v="CD-19"/>
    <x v="1"/>
    <x v="1"/>
    <n v="580400"/>
    <x v="1"/>
    <x v="58"/>
    <x v="52"/>
    <x v="0"/>
    <n v="30"/>
    <x v="11"/>
    <x v="0"/>
    <x v="4"/>
    <x v="36"/>
    <x v="1"/>
    <m/>
    <m/>
    <x v="45"/>
    <s v="EMC-SIMA-I-001/2024"/>
    <n v="33300"/>
    <x v="2"/>
    <x v="316"/>
    <x v="8"/>
    <n v="3240"/>
    <x v="117"/>
    <n v="294840"/>
    <m/>
    <m/>
    <n v="0"/>
    <x v="0"/>
    <n v="13.074712643678161"/>
    <n v="0"/>
    <n v="0"/>
    <n v="0"/>
    <x v="51"/>
    <s v="MARZO"/>
    <x v="55"/>
    <x v="51"/>
    <x v="43"/>
    <x v="54"/>
    <x v="258"/>
    <x v="72"/>
    <n v="0"/>
    <n v="0"/>
    <n v="0"/>
    <m/>
    <m/>
    <m/>
    <m/>
    <m/>
    <m/>
    <m/>
    <m/>
    <s v="L"/>
    <m/>
    <s v="CONTRATO"/>
    <m/>
    <s v="15-0517-00-572508-0-E "/>
    <m/>
    <n v="1762520"/>
    <m/>
    <m/>
  </r>
  <r>
    <x v="1"/>
    <x v="43"/>
    <x v="0"/>
    <s v="COTIZACION"/>
    <s v="ENERO"/>
    <d v="2024-01-10T00:00:00"/>
    <s v="C-3-EDDY FAZ PACHECO"/>
    <x v="6"/>
    <s v="CONSULTORÍAS POR LINEA"/>
    <x v="8"/>
    <x v="14"/>
    <x v="41"/>
    <d v="2023-01-11T00:00:00"/>
    <m/>
    <n v="7"/>
    <s v="SERVICIO"/>
    <x v="46"/>
    <n v="47502"/>
    <x v="0"/>
    <x v="316"/>
    <x v="16"/>
    <x v="61"/>
    <x v="0"/>
    <x v="7"/>
    <x v="1"/>
    <x v="10"/>
    <s v="15/01/2024"/>
    <x v="0"/>
    <s v="15:00"/>
    <s v="MARIA JAQUELINE DURAN COSSIO"/>
    <x v="9"/>
    <x v="17"/>
    <d v="2023-04-06T00:00:00"/>
    <x v="39"/>
    <x v="5"/>
    <s v="CM-13"/>
    <x v="59"/>
    <x v="41"/>
    <n v="25023.599999999999"/>
    <x v="59"/>
    <x v="57"/>
    <x v="39"/>
    <x v="0"/>
    <n v="30"/>
    <x v="13"/>
    <x v="0"/>
    <x v="23"/>
    <x v="21"/>
    <x v="1"/>
    <m/>
    <m/>
    <x v="46"/>
    <s v="ADM - CL 003/2024"/>
    <n v="25220"/>
    <x v="0"/>
    <x v="317"/>
    <x v="62"/>
    <n v="1"/>
    <x v="118"/>
    <n v="18.48"/>
    <m/>
    <m/>
    <n v="6"/>
    <x v="77"/>
    <n v="2.6551724137931036"/>
    <n v="15.931034482758623"/>
    <n v="13.860000000000001"/>
    <n v="0"/>
    <x v="50"/>
    <s v="ABRIL"/>
    <x v="55"/>
    <x v="51"/>
    <x v="43"/>
    <x v="54"/>
    <x v="258"/>
    <x v="71"/>
    <n v="9919.8791999999994"/>
    <n v="7.7616000000000005"/>
    <n v="-9816.7608"/>
    <m/>
    <m/>
    <m/>
    <m/>
    <m/>
    <m/>
    <m/>
    <m/>
    <s v="L"/>
    <m/>
    <s v="CONTRATO"/>
    <m/>
    <s v="15-0517-00-572508-0-E "/>
    <m/>
    <n v="1762520"/>
    <m/>
    <m/>
  </r>
  <r>
    <x v="1"/>
    <x v="44"/>
    <x v="0"/>
    <s v="COTIZACION"/>
    <s v="ENERO"/>
    <d v="2024-01-10T00:00:00"/>
    <s v="C-3-EDDY FAZ PACHECO"/>
    <x v="6"/>
    <s v="CONSULTORÍAS POR LINEA"/>
    <x v="8"/>
    <x v="14"/>
    <x v="42"/>
    <d v="2023-01-11T00:00:00"/>
    <m/>
    <n v="8"/>
    <s v="SERVICIO"/>
    <x v="47"/>
    <n v="45600"/>
    <x v="0"/>
    <x v="317"/>
    <x v="16"/>
    <x v="61"/>
    <x v="30"/>
    <x v="7"/>
    <x v="1"/>
    <x v="10"/>
    <s v="15/01/2024"/>
    <x v="0"/>
    <s v="15:00"/>
    <s v="MARIA JAQUELINE DURAN COSSIO"/>
    <x v="9"/>
    <x v="17"/>
    <d v="2024-01-19T00:00:00"/>
    <x v="41"/>
    <x v="31"/>
    <s v="CM-03"/>
    <x v="60"/>
    <x v="42"/>
    <n v="45600"/>
    <x v="60"/>
    <x v="60"/>
    <x v="53"/>
    <x v="0"/>
    <n v="30"/>
    <x v="29"/>
    <x v="0"/>
    <x v="24"/>
    <x v="7"/>
    <x v="1"/>
    <m/>
    <m/>
    <x v="47"/>
    <s v="ADM/CL/02-/2024"/>
    <n v="25220"/>
    <x v="0"/>
    <x v="318"/>
    <x v="62"/>
    <n v="1"/>
    <x v="119"/>
    <n v="3800"/>
    <m/>
    <m/>
    <n v="0"/>
    <x v="0"/>
    <n v="545.97701149425291"/>
    <n v="0"/>
    <n v="0"/>
    <n v="0"/>
    <x v="52"/>
    <s v="MAYO"/>
    <x v="55"/>
    <x v="51"/>
    <x v="43"/>
    <x v="54"/>
    <x v="258"/>
    <x v="73"/>
    <n v="0"/>
    <n v="0"/>
    <n v="0"/>
    <m/>
    <m/>
    <m/>
    <m/>
    <m/>
    <m/>
    <m/>
    <s v="GASTO"/>
    <s v="I"/>
    <m/>
    <s v="CONTRATO"/>
    <m/>
    <m/>
    <m/>
    <s v="15-0517-00--0-E"/>
    <m/>
    <m/>
  </r>
  <r>
    <x v="1"/>
    <x v="13"/>
    <x v="0"/>
    <s v="COTIZACION"/>
    <s v="ENERO"/>
    <d v="2024-01-09T00:00:00"/>
    <s v="C-3-EDDY FAZ PACHECO"/>
    <x v="5"/>
    <s v="PRODUCTOS NO METALICOS Y PLASTICOS"/>
    <x v="9"/>
    <x v="15"/>
    <x v="43"/>
    <d v="2023-01-16T00:00:00"/>
    <m/>
    <n v="5"/>
    <s v="BIEN"/>
    <x v="48"/>
    <n v="240000"/>
    <x v="0"/>
    <x v="318"/>
    <x v="11"/>
    <x v="62"/>
    <x v="31"/>
    <x v="3"/>
    <x v="1"/>
    <x v="11"/>
    <s v="24/01/2024"/>
    <x v="0"/>
    <s v="15:00"/>
    <s v="EDMY LYDIA MAGNE GUTIERREZ"/>
    <x v="9"/>
    <x v="18"/>
    <d v="2023-04-06T00:00:00"/>
    <x v="39"/>
    <x v="5"/>
    <s v="CM-13"/>
    <x v="59"/>
    <x v="41"/>
    <n v="25023.599999999999"/>
    <x v="59"/>
    <x v="57"/>
    <x v="39"/>
    <x v="0"/>
    <n v="30"/>
    <x v="13"/>
    <x v="0"/>
    <x v="23"/>
    <x v="21"/>
    <x v="1"/>
    <m/>
    <m/>
    <x v="48"/>
    <s v="CMB/EMC/O CIV-ADQ/001/2024"/>
    <n v="34500"/>
    <x v="0"/>
    <x v="319"/>
    <x v="63"/>
    <n v="5000"/>
    <x v="120"/>
    <n v="779700"/>
    <m/>
    <m/>
    <n v="5"/>
    <x v="78"/>
    <n v="22.405172413793103"/>
    <n v="112.02586206896552"/>
    <n v="97.462500000000006"/>
    <n v="0"/>
    <x v="50"/>
    <s v="JUNIO"/>
    <x v="55"/>
    <x v="51"/>
    <x v="43"/>
    <x v="54"/>
    <x v="258"/>
    <x v="71"/>
    <n v="69755.86050000001"/>
    <n v="54.579000000000008"/>
    <n v="-69030.739500000011"/>
    <m/>
    <m/>
    <m/>
    <m/>
    <m/>
    <m/>
    <m/>
    <s v="GASTO"/>
    <s v="L"/>
    <m/>
    <s v="CONTRATO"/>
    <s v="-"/>
    <s v="-"/>
    <m/>
    <s v="-"/>
    <m/>
    <n v="0"/>
  </r>
  <r>
    <x v="1"/>
    <x v="16"/>
    <x v="0"/>
    <s v="COTIZACION"/>
    <s v="ENERO"/>
    <d v="2024-01-09T00:00:00"/>
    <s v="C-3-EDDY FAZ PACHECO"/>
    <x v="13"/>
    <s v="MINERALES"/>
    <x v="9"/>
    <x v="15"/>
    <x v="44"/>
    <d v="2023-01-16T00:00:00"/>
    <m/>
    <n v="4"/>
    <s v="BIEN"/>
    <x v="49"/>
    <n v="124640"/>
    <x v="0"/>
    <x v="319"/>
    <x v="79"/>
    <x v="52"/>
    <x v="32"/>
    <x v="0"/>
    <x v="0"/>
    <x v="11"/>
    <s v="24/01/2024"/>
    <x v="0"/>
    <s v="15:00"/>
    <s v="EDMY LYDIA MAGNE GUTIERREZ"/>
    <x v="9"/>
    <x v="18"/>
    <d v="2024-01-30T00:00:00"/>
    <x v="42"/>
    <x v="32"/>
    <s v="CD-27"/>
    <x v="61"/>
    <x v="43"/>
    <n v="116480"/>
    <x v="61"/>
    <x v="0"/>
    <x v="54"/>
    <x v="0"/>
    <n v="30"/>
    <x v="30"/>
    <x v="0"/>
    <x v="25"/>
    <x v="0"/>
    <x v="1"/>
    <m/>
    <m/>
    <x v="49"/>
    <s v="CMB/EMC/O CIV-ADQ/002/2024"/>
    <n v="34700"/>
    <x v="0"/>
    <x v="320"/>
    <x v="53"/>
    <n v="416"/>
    <x v="47"/>
    <n v="46592"/>
    <m/>
    <m/>
    <n v="0"/>
    <x v="0"/>
    <n v="16.091954022988507"/>
    <n v="0"/>
    <n v="0"/>
    <n v="0"/>
    <x v="53"/>
    <s v="JULIO"/>
    <x v="55"/>
    <x v="51"/>
    <x v="43"/>
    <x v="54"/>
    <x v="258"/>
    <x v="74"/>
    <n v="0"/>
    <n v="0"/>
    <n v="0"/>
    <m/>
    <m/>
    <m/>
    <m/>
    <m/>
    <m/>
    <m/>
    <m/>
    <s v="I"/>
    <m/>
    <s v="OC"/>
    <m/>
    <m/>
    <m/>
    <s v="15-0517-00--0-E"/>
    <m/>
    <m/>
  </r>
  <r>
    <x v="1"/>
    <x v="16"/>
    <x v="0"/>
    <s v="COTIZACION"/>
    <s v="ENERO"/>
    <d v="2024-01-09T00:00:00"/>
    <s v="C-3-EDDY FAZ PACHECO"/>
    <x v="13"/>
    <s v="MINERALES"/>
    <x v="9"/>
    <x v="15"/>
    <x v="44"/>
    <d v="2023-01-16T00:00:00"/>
    <m/>
    <n v="4"/>
    <s v="BIEN"/>
    <x v="49"/>
    <n v="124640"/>
    <x v="1"/>
    <x v="320"/>
    <x v="80"/>
    <x v="52"/>
    <x v="0"/>
    <x v="0"/>
    <x v="0"/>
    <x v="11"/>
    <s v="24/01/2024"/>
    <x v="0"/>
    <s v="15:00"/>
    <s v="EDMY LYDIA MAGNE GUTIERREZ"/>
    <x v="9"/>
    <x v="18"/>
    <d v="2024-01-30T00:00:00"/>
    <x v="42"/>
    <x v="32"/>
    <s v="CD-27"/>
    <x v="61"/>
    <x v="43"/>
    <n v="116480"/>
    <x v="61"/>
    <x v="0"/>
    <x v="54"/>
    <x v="0"/>
    <n v="30"/>
    <x v="30"/>
    <x v="0"/>
    <x v="25"/>
    <x v="0"/>
    <x v="1"/>
    <m/>
    <m/>
    <x v="49"/>
    <s v="CMB/EMC/O CIV-ADQ/002/2024"/>
    <n v="34700"/>
    <x v="1"/>
    <x v="321"/>
    <x v="53"/>
    <n v="480"/>
    <x v="47"/>
    <n v="53760"/>
    <m/>
    <m/>
    <n v="0"/>
    <x v="0"/>
    <n v="16.091954022988507"/>
    <n v="0"/>
    <n v="0"/>
    <n v="0"/>
    <x v="53"/>
    <s v="AGOSTO"/>
    <x v="55"/>
    <x v="51"/>
    <x v="43"/>
    <x v="54"/>
    <x v="258"/>
    <x v="74"/>
    <n v="0"/>
    <n v="0"/>
    <n v="0"/>
    <m/>
    <m/>
    <m/>
    <m/>
    <m/>
    <m/>
    <m/>
    <m/>
    <s v="L"/>
    <m/>
    <s v="OC"/>
    <m/>
    <m/>
    <m/>
    <s v="15-0517-00--0-E"/>
    <m/>
    <m/>
  </r>
  <r>
    <x v="1"/>
    <x v="16"/>
    <x v="0"/>
    <s v="COTIZACION"/>
    <s v="ENERO"/>
    <d v="2024-01-09T00:00:00"/>
    <s v="C-3-EDDY FAZ PACHECO"/>
    <x v="13"/>
    <s v="MINERALES"/>
    <x v="9"/>
    <x v="15"/>
    <x v="44"/>
    <d v="2023-01-16T00:00:00"/>
    <m/>
    <n v="4"/>
    <s v="BIEN"/>
    <x v="49"/>
    <n v="124640"/>
    <x v="2"/>
    <x v="321"/>
    <x v="81"/>
    <x v="52"/>
    <x v="0"/>
    <x v="0"/>
    <x v="0"/>
    <x v="11"/>
    <s v="24/01/2024"/>
    <x v="0"/>
    <s v="15:00"/>
    <s v="EDMY LYDIA MAGNE GUTIERREZ"/>
    <x v="9"/>
    <x v="18"/>
    <d v="2024-01-30T00:00:00"/>
    <x v="42"/>
    <x v="32"/>
    <s v="CD-27"/>
    <x v="61"/>
    <x v="43"/>
    <n v="116480"/>
    <x v="61"/>
    <x v="0"/>
    <x v="54"/>
    <x v="0"/>
    <n v="30"/>
    <x v="30"/>
    <x v="0"/>
    <x v="25"/>
    <x v="0"/>
    <x v="1"/>
    <m/>
    <m/>
    <x v="49"/>
    <s v="CMB/EMC/O CIV-ADQ/002/2024"/>
    <n v="34700"/>
    <x v="2"/>
    <x v="322"/>
    <x v="53"/>
    <n v="144"/>
    <x v="47"/>
    <n v="16128"/>
    <m/>
    <m/>
    <n v="0"/>
    <x v="0"/>
    <n v="16.091954022988507"/>
    <n v="0"/>
    <n v="0"/>
    <n v="0"/>
    <x v="53"/>
    <s v="SEPTIEMBRE"/>
    <x v="55"/>
    <x v="51"/>
    <x v="43"/>
    <x v="54"/>
    <x v="258"/>
    <x v="74"/>
    <n v="0"/>
    <n v="0"/>
    <n v="0"/>
    <m/>
    <m/>
    <m/>
    <m/>
    <m/>
    <m/>
    <m/>
    <m/>
    <s v="L"/>
    <m/>
    <s v="OC"/>
    <m/>
    <m/>
    <m/>
    <s v="15-0517-00--0-E"/>
    <m/>
    <m/>
  </r>
  <r>
    <x v="1"/>
    <x v="25"/>
    <x v="0"/>
    <s v="COTIZACION"/>
    <s v="ENERO"/>
    <d v="2024-01-11T00:00:00"/>
    <s v="C-3-EDDY FAZ PACHECO"/>
    <x v="4"/>
    <s v="PRENDAS DE VESTIR"/>
    <x v="4"/>
    <x v="13"/>
    <x v="45"/>
    <d v="2023-01-16T00:00:00"/>
    <m/>
    <m/>
    <s v="BIEN"/>
    <x v="50"/>
    <n v="138855"/>
    <x v="0"/>
    <x v="322"/>
    <x v="82"/>
    <x v="10"/>
    <x v="33"/>
    <x v="8"/>
    <x v="0"/>
    <x v="11"/>
    <s v="24/01/2024"/>
    <x v="1"/>
    <s v="09:30"/>
    <s v="DAVID BAGNER ZAMBRANA PINTO"/>
    <x v="8"/>
    <x v="16"/>
    <d v="2023-04-06T00:00:00"/>
    <x v="39"/>
    <x v="5"/>
    <s v="CM-13"/>
    <x v="59"/>
    <x v="41"/>
    <n v="25023.599999999999"/>
    <x v="59"/>
    <x v="57"/>
    <x v="39"/>
    <x v="0"/>
    <n v="30"/>
    <x v="13"/>
    <x v="0"/>
    <x v="23"/>
    <x v="21"/>
    <x v="1"/>
    <m/>
    <m/>
    <x v="50"/>
    <s v="EMC-SIMA-003/2024"/>
    <n v="33300"/>
    <x v="0"/>
    <x v="323"/>
    <x v="10"/>
    <n v="77"/>
    <x v="121"/>
    <n v="713.79"/>
    <m/>
    <m/>
    <n v="10"/>
    <x v="79"/>
    <n v="1.3318965517241379"/>
    <n v="13.318965517241379"/>
    <n v="11.5875"/>
    <n v="0"/>
    <x v="50"/>
    <s v="OCTUBRE"/>
    <x v="55"/>
    <x v="51"/>
    <x v="43"/>
    <x v="54"/>
    <x v="258"/>
    <x v="71"/>
    <n v="8293.4054999999989"/>
    <n v="6.4889999999999999"/>
    <n v="-8207.1944999999978"/>
    <m/>
    <m/>
    <m/>
    <m/>
    <m/>
    <m/>
    <m/>
    <m/>
    <s v="L"/>
    <m/>
    <s v="CONTRATO"/>
    <m/>
    <m/>
    <m/>
    <s v="15-0517-00--0-E"/>
    <m/>
    <m/>
  </r>
  <r>
    <x v="1"/>
    <x v="25"/>
    <x v="0"/>
    <s v="COTIZACION"/>
    <s v="ENERO"/>
    <d v="2024-01-11T00:00:00"/>
    <s v="C-3-EDDY FAZ PACHECO"/>
    <x v="4"/>
    <s v="PRENDAS DE VESTIR"/>
    <x v="4"/>
    <x v="13"/>
    <x v="45"/>
    <d v="2023-01-16T00:00:00"/>
    <m/>
    <m/>
    <s v="BIEN"/>
    <x v="50"/>
    <n v="138855"/>
    <x v="1"/>
    <x v="323"/>
    <x v="83"/>
    <x v="10"/>
    <x v="0"/>
    <x v="8"/>
    <x v="0"/>
    <x v="11"/>
    <s v="24/01/2024"/>
    <x v="1"/>
    <s v="09:30"/>
    <s v="DAVID BAGNER ZAMBRANA PINTO"/>
    <x v="8"/>
    <x v="16"/>
    <d v="2023-04-06T00:00:00"/>
    <x v="39"/>
    <x v="5"/>
    <s v="CM-13"/>
    <x v="59"/>
    <x v="41"/>
    <n v="25023.599999999999"/>
    <x v="59"/>
    <x v="57"/>
    <x v="39"/>
    <x v="0"/>
    <n v="30"/>
    <x v="13"/>
    <x v="0"/>
    <x v="23"/>
    <x v="21"/>
    <x v="1"/>
    <m/>
    <m/>
    <x v="50"/>
    <s v="EMC-SIMA-003/2024"/>
    <n v="33300"/>
    <x v="1"/>
    <x v="324"/>
    <x v="10"/>
    <n v="56"/>
    <x v="121"/>
    <n v="519.12"/>
    <m/>
    <m/>
    <n v="10"/>
    <x v="79"/>
    <n v="1.3318965517241379"/>
    <n v="13.318965517241379"/>
    <n v="11.5875"/>
    <n v="0"/>
    <x v="50"/>
    <s v="NOVIEMBRE"/>
    <x v="55"/>
    <x v="51"/>
    <x v="43"/>
    <x v="54"/>
    <x v="258"/>
    <x v="71"/>
    <n v="8293.4054999999989"/>
    <n v="6.4889999999999999"/>
    <n v="-8207.1944999999978"/>
    <m/>
    <m/>
    <m/>
    <m/>
    <m/>
    <m/>
    <m/>
    <m/>
    <s v="L"/>
    <m/>
    <s v="CONTRATO"/>
    <m/>
    <m/>
    <m/>
    <s v="15-0517-00--0-E"/>
    <m/>
    <m/>
  </r>
  <r>
    <x v="1"/>
    <x v="25"/>
    <x v="0"/>
    <s v="COTIZACION"/>
    <s v="ENERO"/>
    <d v="2024-01-11T00:00:00"/>
    <s v="C-3-EDDY FAZ PACHECO"/>
    <x v="4"/>
    <s v="PRENDAS DE VESTIR"/>
    <x v="4"/>
    <x v="13"/>
    <x v="45"/>
    <d v="2023-01-16T00:00:00"/>
    <m/>
    <m/>
    <s v="BIEN"/>
    <x v="50"/>
    <n v="138855"/>
    <x v="2"/>
    <x v="324"/>
    <x v="84"/>
    <x v="10"/>
    <x v="0"/>
    <x v="8"/>
    <x v="0"/>
    <x v="11"/>
    <s v="24/01/2024"/>
    <x v="1"/>
    <s v="09:30"/>
    <s v="DAVID BAGNER ZAMBRANA PINTO"/>
    <x v="8"/>
    <x v="16"/>
    <d v="2023-04-06T00:00:00"/>
    <x v="39"/>
    <x v="5"/>
    <s v="CM-13"/>
    <x v="59"/>
    <x v="41"/>
    <n v="25023.599999999999"/>
    <x v="59"/>
    <x v="57"/>
    <x v="39"/>
    <x v="0"/>
    <n v="30"/>
    <x v="13"/>
    <x v="0"/>
    <x v="23"/>
    <x v="21"/>
    <x v="1"/>
    <m/>
    <m/>
    <x v="50"/>
    <s v="EMC-SIMA-003/2024"/>
    <n v="33300"/>
    <x v="2"/>
    <x v="325"/>
    <x v="10"/>
    <n v="42"/>
    <x v="121"/>
    <n v="389.34"/>
    <m/>
    <m/>
    <n v="10"/>
    <x v="79"/>
    <n v="1.3318965517241379"/>
    <n v="13.318965517241379"/>
    <n v="11.5875"/>
    <n v="0"/>
    <x v="50"/>
    <s v="DICIEMBRE"/>
    <x v="55"/>
    <x v="51"/>
    <x v="43"/>
    <x v="54"/>
    <x v="258"/>
    <x v="71"/>
    <n v="8293.4054999999989"/>
    <n v="6.4889999999999999"/>
    <n v="-8207.1944999999978"/>
    <m/>
    <m/>
    <m/>
    <m/>
    <s v="ABR"/>
    <m/>
    <m/>
    <s v="GASTO"/>
    <s v="L"/>
    <m/>
    <s v="CONTRATO"/>
    <m/>
    <m/>
    <m/>
    <s v="15-0517-00--0-E"/>
    <m/>
    <n v="0"/>
  </r>
  <r>
    <x v="1"/>
    <x v="25"/>
    <x v="0"/>
    <s v="COTIZACION"/>
    <s v="ENERO"/>
    <d v="2024-01-11T00:00:00"/>
    <s v="C-3-EDDY FAZ PACHECO"/>
    <x v="4"/>
    <s v="PRENDAS DE VESTIR"/>
    <x v="4"/>
    <x v="13"/>
    <x v="45"/>
    <d v="2023-01-16T00:00:00"/>
    <m/>
    <m/>
    <s v="BIEN"/>
    <x v="50"/>
    <n v="138855"/>
    <x v="3"/>
    <x v="325"/>
    <x v="85"/>
    <x v="10"/>
    <x v="0"/>
    <x v="8"/>
    <x v="0"/>
    <x v="11"/>
    <s v="24/01/2024"/>
    <x v="1"/>
    <s v="09:30"/>
    <s v="DAVID BAGNER ZAMBRANA PINTO"/>
    <x v="8"/>
    <x v="16"/>
    <d v="2023-04-06T00:00:00"/>
    <x v="39"/>
    <x v="5"/>
    <s v="CM-13"/>
    <x v="59"/>
    <x v="41"/>
    <n v="25023.599999999999"/>
    <x v="59"/>
    <x v="57"/>
    <x v="39"/>
    <x v="0"/>
    <n v="30"/>
    <x v="13"/>
    <x v="0"/>
    <x v="23"/>
    <x v="21"/>
    <x v="1"/>
    <m/>
    <m/>
    <x v="50"/>
    <s v="EMC-SIMA-003/2024"/>
    <n v="33300"/>
    <x v="3"/>
    <x v="326"/>
    <x v="10"/>
    <n v="116"/>
    <x v="121"/>
    <n v="1075.32"/>
    <m/>
    <m/>
    <n v="10"/>
    <x v="79"/>
    <n v="1.3318965517241379"/>
    <n v="13.318965517241379"/>
    <n v="11.5875"/>
    <n v="0"/>
    <x v="50"/>
    <s v="ENERO"/>
    <x v="55"/>
    <x v="51"/>
    <x v="43"/>
    <x v="54"/>
    <x v="258"/>
    <x v="71"/>
    <n v="8293.4054999999989"/>
    <n v="6.4889999999999999"/>
    <n v="-8207.1944999999978"/>
    <m/>
    <m/>
    <m/>
    <m/>
    <m/>
    <m/>
    <m/>
    <s v="GASTO"/>
    <s v="L"/>
    <m/>
    <s v="CONTRATO"/>
    <m/>
    <m/>
    <m/>
    <s v="15-0517-00--0-E"/>
    <m/>
    <n v="0"/>
  </r>
  <r>
    <x v="1"/>
    <x v="25"/>
    <x v="0"/>
    <s v="COTIZACION"/>
    <s v="ENERO"/>
    <d v="2024-01-11T00:00:00"/>
    <s v="C-3-EDDY FAZ PACHECO"/>
    <x v="4"/>
    <s v="PRENDAS DE VESTIR"/>
    <x v="4"/>
    <x v="13"/>
    <x v="45"/>
    <d v="2023-01-16T00:00:00"/>
    <m/>
    <m/>
    <s v="BIEN"/>
    <x v="50"/>
    <n v="138855"/>
    <x v="4"/>
    <x v="326"/>
    <x v="86"/>
    <x v="63"/>
    <x v="0"/>
    <x v="8"/>
    <x v="0"/>
    <x v="11"/>
    <s v="24/01/2024"/>
    <x v="1"/>
    <s v="09:30"/>
    <s v="DAVID BAGNER ZAMBRANA PINTO"/>
    <x v="8"/>
    <x v="16"/>
    <d v="2023-04-06T00:00:00"/>
    <x v="39"/>
    <x v="5"/>
    <s v="CM-13"/>
    <x v="59"/>
    <x v="41"/>
    <n v="25023.599999999999"/>
    <x v="59"/>
    <x v="57"/>
    <x v="39"/>
    <x v="0"/>
    <n v="30"/>
    <x v="13"/>
    <x v="0"/>
    <x v="23"/>
    <x v="21"/>
    <x v="1"/>
    <m/>
    <m/>
    <x v="50"/>
    <s v="EMC-SIMA-003/2024"/>
    <n v="33300"/>
    <x v="4"/>
    <x v="327"/>
    <x v="64"/>
    <n v="104"/>
    <x v="121"/>
    <n v="964.07999999999993"/>
    <m/>
    <m/>
    <n v="10"/>
    <x v="79"/>
    <n v="1.3318965517241379"/>
    <n v="13.318965517241379"/>
    <n v="11.5875"/>
    <n v="0"/>
    <x v="50"/>
    <s v="FEBRERO"/>
    <x v="55"/>
    <x v="51"/>
    <x v="43"/>
    <x v="54"/>
    <x v="258"/>
    <x v="71"/>
    <n v="8293.4054999999989"/>
    <n v="6.4889999999999999"/>
    <n v="-8207.1944999999978"/>
    <m/>
    <m/>
    <m/>
    <m/>
    <m/>
    <m/>
    <m/>
    <s v="GASTO"/>
    <s v="L"/>
    <m/>
    <s v="CONTRATO"/>
    <n v="98"/>
    <m/>
    <m/>
    <s v="15-0517-00--0-E"/>
    <m/>
    <m/>
  </r>
  <r>
    <x v="1"/>
    <x v="25"/>
    <x v="0"/>
    <s v="COTIZACION"/>
    <s v="ENERO"/>
    <d v="2024-01-11T00:00:00"/>
    <s v="C-3-EDDY FAZ PACHECO"/>
    <x v="4"/>
    <s v="PRENDAS DE VESTIR"/>
    <x v="4"/>
    <x v="13"/>
    <x v="45"/>
    <d v="2023-01-16T00:00:00"/>
    <m/>
    <m/>
    <s v="BIEN"/>
    <x v="50"/>
    <n v="138855"/>
    <x v="5"/>
    <x v="327"/>
    <x v="34"/>
    <x v="63"/>
    <x v="0"/>
    <x v="8"/>
    <x v="0"/>
    <x v="11"/>
    <s v="24/01/2024"/>
    <x v="1"/>
    <s v="09:30"/>
    <s v="DAVID BAGNER ZAMBRANA PINTO"/>
    <x v="8"/>
    <x v="16"/>
    <d v="2023-04-06T00:00:00"/>
    <x v="39"/>
    <x v="5"/>
    <s v="CM-13"/>
    <x v="59"/>
    <x v="41"/>
    <n v="25023.599999999999"/>
    <x v="59"/>
    <x v="57"/>
    <x v="39"/>
    <x v="0"/>
    <n v="30"/>
    <x v="13"/>
    <x v="0"/>
    <x v="23"/>
    <x v="21"/>
    <x v="1"/>
    <m/>
    <m/>
    <x v="50"/>
    <s v="EMC-SIMA-003/2024"/>
    <n v="33300"/>
    <x v="5"/>
    <x v="328"/>
    <x v="64"/>
    <n v="122"/>
    <x v="122"/>
    <n v="34646.78"/>
    <m/>
    <m/>
    <n v="2"/>
    <x v="80"/>
    <n v="40.803160919540232"/>
    <n v="81.606321839080465"/>
    <n v="70.997500000000002"/>
    <n v="0"/>
    <x v="50"/>
    <s v="MARZO"/>
    <x v="55"/>
    <x v="51"/>
    <x v="43"/>
    <x v="54"/>
    <x v="258"/>
    <x v="71"/>
    <n v="50814.330700000006"/>
    <n v="39.758600000000008"/>
    <n v="-50286.109299999996"/>
    <m/>
    <m/>
    <m/>
    <m/>
    <m/>
    <m/>
    <m/>
    <s v="GASTO"/>
    <m/>
    <m/>
    <s v="CONTRATO"/>
    <m/>
    <m/>
    <m/>
    <s v="15-0517-00--0-E"/>
    <m/>
    <n v="0"/>
  </r>
  <r>
    <x v="1"/>
    <x v="25"/>
    <x v="0"/>
    <s v="COTIZACION"/>
    <s v="ENERO"/>
    <d v="2024-01-11T00:00:00"/>
    <s v="C-3-EDDY FAZ PACHECO"/>
    <x v="4"/>
    <s v="PRENDAS DE VESTIR"/>
    <x v="4"/>
    <x v="13"/>
    <x v="45"/>
    <d v="2023-01-16T00:00:00"/>
    <m/>
    <m/>
    <s v="BIEN"/>
    <x v="50"/>
    <n v="138855"/>
    <x v="6"/>
    <x v="328"/>
    <x v="87"/>
    <x v="63"/>
    <x v="0"/>
    <x v="8"/>
    <x v="0"/>
    <x v="11"/>
    <s v="24/01/2024"/>
    <x v="1"/>
    <s v="09:30"/>
    <s v="DAVID BAGNER ZAMBRANA PINTO"/>
    <x v="8"/>
    <x v="16"/>
    <d v="2023-04-06T00:00:00"/>
    <x v="39"/>
    <x v="5"/>
    <s v="CM-13"/>
    <x v="59"/>
    <x v="41"/>
    <n v="25023.599999999999"/>
    <x v="59"/>
    <x v="57"/>
    <x v="39"/>
    <x v="0"/>
    <n v="30"/>
    <x v="13"/>
    <x v="0"/>
    <x v="23"/>
    <x v="21"/>
    <x v="1"/>
    <m/>
    <m/>
    <x v="50"/>
    <s v="EMC-SIMA-003/2024"/>
    <n v="33300"/>
    <x v="6"/>
    <x v="329"/>
    <x v="64"/>
    <n v="26"/>
    <x v="123"/>
    <n v="1918.02"/>
    <m/>
    <m/>
    <n v="5"/>
    <x v="81"/>
    <n v="10.599137931034482"/>
    <n v="52.995689655172413"/>
    <n v="46.106249999999996"/>
    <n v="0"/>
    <x v="50"/>
    <s v="ABRIL"/>
    <x v="55"/>
    <x v="51"/>
    <x v="43"/>
    <x v="54"/>
    <x v="258"/>
    <x v="71"/>
    <n v="32999.165249999998"/>
    <n v="25.819500000000001"/>
    <n v="-32656.134750000001"/>
    <m/>
    <m/>
    <m/>
    <m/>
    <m/>
    <m/>
    <m/>
    <s v="GASTO"/>
    <s v="L"/>
    <m/>
    <s v="CONTRATO"/>
    <m/>
    <m/>
    <m/>
    <s v="15-0517-00--0-E"/>
    <m/>
    <n v="0"/>
  </r>
  <r>
    <x v="1"/>
    <x v="25"/>
    <x v="0"/>
    <s v="COTIZACION"/>
    <s v="ENERO"/>
    <d v="2024-01-11T00:00:00"/>
    <s v="C-3-EDDY FAZ PACHECO"/>
    <x v="4"/>
    <s v="PRENDAS DE VESTIR"/>
    <x v="4"/>
    <x v="13"/>
    <x v="45"/>
    <d v="2023-01-16T00:00:00"/>
    <m/>
    <m/>
    <s v="BIEN"/>
    <x v="50"/>
    <n v="138855"/>
    <x v="7"/>
    <x v="329"/>
    <x v="62"/>
    <x v="63"/>
    <x v="0"/>
    <x v="8"/>
    <x v="0"/>
    <x v="11"/>
    <s v="24/01/2024"/>
    <x v="1"/>
    <s v="09:30"/>
    <s v="DAVID BAGNER ZAMBRANA PINTO"/>
    <x v="8"/>
    <x v="16"/>
    <d v="2023-04-06T00:00:00"/>
    <x v="39"/>
    <x v="5"/>
    <s v="CM-13"/>
    <x v="59"/>
    <x v="41"/>
    <n v="25023.599999999999"/>
    <x v="59"/>
    <x v="57"/>
    <x v="39"/>
    <x v="0"/>
    <n v="30"/>
    <x v="13"/>
    <x v="0"/>
    <x v="23"/>
    <x v="21"/>
    <x v="1"/>
    <m/>
    <m/>
    <x v="50"/>
    <s v="EMC-SIMA-003/2024"/>
    <n v="33300"/>
    <x v="7"/>
    <x v="330"/>
    <x v="64"/>
    <n v="1500"/>
    <x v="124"/>
    <n v="5130"/>
    <m/>
    <m/>
    <n v="15"/>
    <x v="82"/>
    <n v="0.49137931034482757"/>
    <n v="7.3706896551724137"/>
    <n v="6.4124999999999996"/>
    <n v="0"/>
    <x v="50"/>
    <s v="MAYO"/>
    <x v="55"/>
    <x v="51"/>
    <x v="43"/>
    <x v="54"/>
    <x v="258"/>
    <x v="71"/>
    <n v="4589.5544999999993"/>
    <n v="3.5910000000000002"/>
    <n v="-4541.8455000000004"/>
    <m/>
    <m/>
    <m/>
    <m/>
    <m/>
    <m/>
    <m/>
    <s v="GASTO"/>
    <s v="L"/>
    <m/>
    <s v="CONTRATO"/>
    <m/>
    <m/>
    <m/>
    <s v="15-0517-00--0-E"/>
    <m/>
    <m/>
  </r>
  <r>
    <x v="1"/>
    <x v="26"/>
    <x v="0"/>
    <s v="COTIZACION"/>
    <s v="ENERO"/>
    <d v="2024-01-11T00:00:00"/>
    <s v="C-3-EDDY FAZ PACHECO"/>
    <x v="4"/>
    <s v="PRENDAS DE VESTIR"/>
    <x v="4"/>
    <x v="13"/>
    <x v="46"/>
    <d v="2023-01-16T00:00:00"/>
    <m/>
    <m/>
    <s v="BIEN"/>
    <x v="51"/>
    <n v="237226.1"/>
    <x v="0"/>
    <x v="330"/>
    <x v="88"/>
    <x v="10"/>
    <x v="34"/>
    <x v="8"/>
    <x v="0"/>
    <x v="11"/>
    <s v="24/01/2024"/>
    <x v="1"/>
    <s v="09:30"/>
    <s v="DAVID BAGNER ZAMBRANA PINTO"/>
    <x v="8"/>
    <x v="16"/>
    <d v="2023-04-06T00:00:00"/>
    <x v="39"/>
    <x v="5"/>
    <s v="CM-13"/>
    <x v="59"/>
    <x v="41"/>
    <n v="25023.599999999999"/>
    <x v="59"/>
    <x v="57"/>
    <x v="39"/>
    <x v="0"/>
    <n v="30"/>
    <x v="13"/>
    <x v="0"/>
    <x v="23"/>
    <x v="21"/>
    <x v="1"/>
    <m/>
    <m/>
    <x v="51"/>
    <s v="EMC-SIMA-04/2024"/>
    <n v="33300"/>
    <x v="0"/>
    <x v="331"/>
    <x v="10"/>
    <n v="654"/>
    <x v="125"/>
    <n v="3976.32"/>
    <m/>
    <m/>
    <n v="25"/>
    <x v="83"/>
    <n v="0.87356321839080464"/>
    <n v="21.839080459770116"/>
    <n v="19"/>
    <n v="0"/>
    <x v="50"/>
    <s v="JUNIO"/>
    <x v="55"/>
    <x v="51"/>
    <x v="43"/>
    <x v="54"/>
    <x v="258"/>
    <x v="71"/>
    <n v="13598.68"/>
    <n v="10.64"/>
    <n v="-13457.32"/>
    <n v="5941"/>
    <n v="5321"/>
    <m/>
    <m/>
    <s v="DIC"/>
    <m/>
    <m/>
    <m/>
    <s v="L"/>
    <s v="NORMAL"/>
    <s v="CONTRATO"/>
    <n v="323867"/>
    <n v="1933924"/>
    <n v="2058577"/>
    <s v="15-0517-00-622709-0-E"/>
    <m/>
    <s v="GARANTIA CUMPLIMIENTO DE CONTRATO"/>
  </r>
  <r>
    <x v="1"/>
    <x v="26"/>
    <x v="0"/>
    <s v="COTIZACION"/>
    <s v="ENERO"/>
    <d v="2024-01-11T00:00:00"/>
    <s v="C-3-EDDY FAZ PACHECO"/>
    <x v="4"/>
    <s v="PRENDAS DE VESTIR"/>
    <x v="4"/>
    <x v="13"/>
    <x v="46"/>
    <d v="2023-01-16T00:00:00"/>
    <m/>
    <m/>
    <s v="BIEN"/>
    <x v="51"/>
    <n v="237226.1"/>
    <x v="1"/>
    <x v="331"/>
    <x v="89"/>
    <x v="10"/>
    <x v="0"/>
    <x v="8"/>
    <x v="0"/>
    <x v="11"/>
    <s v="24/01/2024"/>
    <x v="1"/>
    <s v="09:30"/>
    <s v="DAVID BAGNER ZAMBRANA PINTO"/>
    <x v="8"/>
    <x v="16"/>
    <d v="2023-04-06T00:00:00"/>
    <x v="39"/>
    <x v="5"/>
    <s v="CM-13"/>
    <x v="59"/>
    <x v="41"/>
    <n v="25023.599999999999"/>
    <x v="59"/>
    <x v="57"/>
    <x v="39"/>
    <x v="0"/>
    <n v="30"/>
    <x v="13"/>
    <x v="0"/>
    <x v="23"/>
    <x v="21"/>
    <x v="1"/>
    <m/>
    <m/>
    <x v="51"/>
    <s v="EMC-SIMA-04/2024"/>
    <n v="33300"/>
    <x v="1"/>
    <x v="332"/>
    <x v="10"/>
    <n v="169"/>
    <x v="126"/>
    <n v="2387.9700000000003"/>
    <m/>
    <m/>
    <n v="25"/>
    <x v="84"/>
    <n v="2.0301724137931036"/>
    <n v="50.754310344827594"/>
    <n v="44.156250000000007"/>
    <n v="0"/>
    <x v="50"/>
    <s v="JULIO"/>
    <x v="55"/>
    <x v="51"/>
    <x v="43"/>
    <x v="54"/>
    <x v="258"/>
    <x v="71"/>
    <n v="31603.51125"/>
    <n v="24.727500000000003"/>
    <n v="-31274.988750000004"/>
    <n v="5941"/>
    <n v="5321"/>
    <m/>
    <m/>
    <s v="DIC"/>
    <m/>
    <m/>
    <m/>
    <s v="L"/>
    <s v="NORMAL"/>
    <s v="CONTRATO"/>
    <n v="323867"/>
    <n v="1933924"/>
    <n v="2058577"/>
    <s v="15-0517-00-622709-0-E"/>
    <m/>
    <m/>
  </r>
  <r>
    <x v="1"/>
    <x v="26"/>
    <x v="0"/>
    <s v="COTIZACION"/>
    <s v="ENERO"/>
    <d v="2024-01-11T00:00:00"/>
    <s v="C-3-EDDY FAZ PACHECO"/>
    <x v="4"/>
    <s v="PRENDAS DE VESTIR"/>
    <x v="4"/>
    <x v="13"/>
    <x v="46"/>
    <d v="2023-01-16T00:00:00"/>
    <m/>
    <m/>
    <s v="BIEN"/>
    <x v="51"/>
    <n v="237226.1"/>
    <x v="2"/>
    <x v="332"/>
    <x v="90"/>
    <x v="10"/>
    <x v="0"/>
    <x v="8"/>
    <x v="0"/>
    <x v="11"/>
    <s v="24/01/2024"/>
    <x v="1"/>
    <s v="09:30"/>
    <s v="DAVID BAGNER ZAMBRANA PINTO"/>
    <x v="8"/>
    <x v="16"/>
    <d v="2023-04-06T00:00:00"/>
    <x v="39"/>
    <x v="5"/>
    <s v="CM-13"/>
    <x v="59"/>
    <x v="41"/>
    <n v="25023.599999999999"/>
    <x v="59"/>
    <x v="57"/>
    <x v="39"/>
    <x v="0"/>
    <n v="30"/>
    <x v="13"/>
    <x v="0"/>
    <x v="23"/>
    <x v="21"/>
    <x v="1"/>
    <m/>
    <m/>
    <x v="51"/>
    <s v="EMC-SIMA-04/2024"/>
    <n v="33300"/>
    <x v="2"/>
    <x v="333"/>
    <x v="10"/>
    <n v="711"/>
    <x v="127"/>
    <n v="14618.16"/>
    <m/>
    <m/>
    <n v="35"/>
    <x v="85"/>
    <n v="2.9540229885057467"/>
    <n v="103.39080459770113"/>
    <n v="89.949999999999989"/>
    <n v="0"/>
    <x v="50"/>
    <s v="AGOSTO"/>
    <x v="55"/>
    <x v="51"/>
    <x v="43"/>
    <x v="54"/>
    <x v="258"/>
    <x v="71"/>
    <n v="64379.013999999996"/>
    <n v="50.372"/>
    <n v="-63709.785999999993"/>
    <m/>
    <m/>
    <m/>
    <m/>
    <m/>
    <m/>
    <m/>
    <s v="GASTO"/>
    <s v="L"/>
    <m/>
    <s v="CONTRATO"/>
    <m/>
    <m/>
    <m/>
    <s v="15-0517-00--0-E"/>
    <m/>
    <m/>
  </r>
  <r>
    <x v="1"/>
    <x v="26"/>
    <x v="0"/>
    <s v="COTIZACION"/>
    <s v="ENERO"/>
    <d v="2024-01-11T00:00:00"/>
    <s v="C-3-EDDY FAZ PACHECO"/>
    <x v="4"/>
    <s v="PRENDAS DE VESTIR"/>
    <x v="4"/>
    <x v="13"/>
    <x v="46"/>
    <d v="2023-01-16T00:00:00"/>
    <m/>
    <m/>
    <s v="BIEN"/>
    <x v="51"/>
    <n v="237226.1"/>
    <x v="3"/>
    <x v="333"/>
    <x v="81"/>
    <x v="10"/>
    <x v="0"/>
    <x v="8"/>
    <x v="0"/>
    <x v="11"/>
    <s v="24/01/2024"/>
    <x v="1"/>
    <s v="09:30"/>
    <s v="DAVID BAGNER ZAMBRANA PINTO"/>
    <x v="8"/>
    <x v="16"/>
    <d v="2023-04-12T00:00:00"/>
    <x v="43"/>
    <x v="14"/>
    <s v="CD-167"/>
    <x v="62"/>
    <x v="44"/>
    <n v="50150"/>
    <x v="62"/>
    <x v="61"/>
    <x v="41"/>
    <x v="0"/>
    <n v="30"/>
    <x v="12"/>
    <x v="0"/>
    <x v="22"/>
    <x v="37"/>
    <x v="1"/>
    <m/>
    <m/>
    <x v="51"/>
    <s v="EMC-SIMA-04/2024"/>
    <n v="33300"/>
    <x v="3"/>
    <x v="334"/>
    <x v="10"/>
    <n v="144"/>
    <x v="128"/>
    <n v="1483.2"/>
    <m/>
    <m/>
    <n v="3000"/>
    <x v="86"/>
    <n v="1.4798850574712645"/>
    <n v="4439.6551724137935"/>
    <n v="3862.5000000000005"/>
    <n v="0"/>
    <x v="54"/>
    <s v="MAYO"/>
    <x v="56"/>
    <x v="52"/>
    <x v="44"/>
    <x v="55"/>
    <x v="266"/>
    <x v="75"/>
    <n v="-59482.500000000007"/>
    <n v="2163.0000000000005"/>
    <n v="88219.500000000015"/>
    <m/>
    <m/>
    <m/>
    <m/>
    <m/>
    <m/>
    <m/>
    <m/>
    <s v="L"/>
    <m/>
    <s v="CONTRATO"/>
    <m/>
    <m/>
    <m/>
    <s v="15-0517-00--0-E"/>
    <m/>
    <m/>
  </r>
  <r>
    <x v="1"/>
    <x v="26"/>
    <x v="0"/>
    <s v="COTIZACION"/>
    <s v="ENERO"/>
    <d v="2024-01-11T00:00:00"/>
    <s v="C-3-EDDY FAZ PACHECO"/>
    <x v="4"/>
    <s v="PRENDAS DE VESTIR"/>
    <x v="4"/>
    <x v="13"/>
    <x v="46"/>
    <d v="2023-01-16T00:00:00"/>
    <m/>
    <m/>
    <s v="BIEN"/>
    <x v="51"/>
    <n v="237226.1"/>
    <x v="4"/>
    <x v="334"/>
    <x v="91"/>
    <x v="10"/>
    <x v="0"/>
    <x v="8"/>
    <x v="0"/>
    <x v="11"/>
    <s v="24/01/2024"/>
    <x v="1"/>
    <s v="09:30"/>
    <s v="DAVID BAGNER ZAMBRANA PINTO"/>
    <x v="8"/>
    <x v="16"/>
    <d v="2023-04-12T00:00:00"/>
    <x v="43"/>
    <x v="14"/>
    <s v="CD-167"/>
    <x v="62"/>
    <x v="44"/>
    <n v="50150"/>
    <x v="62"/>
    <x v="61"/>
    <x v="41"/>
    <x v="0"/>
    <n v="30"/>
    <x v="12"/>
    <x v="0"/>
    <x v="22"/>
    <x v="37"/>
    <x v="1"/>
    <m/>
    <m/>
    <x v="51"/>
    <s v="EMC-SIMA-04/2024"/>
    <n v="33300"/>
    <x v="4"/>
    <x v="335"/>
    <x v="10"/>
    <n v="552"/>
    <x v="129"/>
    <n v="13800"/>
    <m/>
    <m/>
    <n v="650"/>
    <x v="87"/>
    <n v="3.5919540229885056"/>
    <n v="2334.7701149425288"/>
    <n v="2031.25"/>
    <n v="0"/>
    <x v="54"/>
    <s v="MAYO"/>
    <x v="56"/>
    <x v="52"/>
    <x v="44"/>
    <x v="55"/>
    <x v="266"/>
    <x v="75"/>
    <n v="-31281.25"/>
    <n v="1137.5"/>
    <n v="46393.75"/>
    <m/>
    <m/>
    <m/>
    <m/>
    <m/>
    <m/>
    <m/>
    <m/>
    <s v="L"/>
    <m/>
    <s v="CONTRATO"/>
    <m/>
    <m/>
    <m/>
    <s v="15-0517-00--0-E"/>
    <m/>
    <m/>
  </r>
  <r>
    <x v="1"/>
    <x v="26"/>
    <x v="0"/>
    <s v="COTIZACION"/>
    <s v="ENERO"/>
    <d v="2024-01-11T00:00:00"/>
    <s v="C-3-EDDY FAZ PACHECO"/>
    <x v="4"/>
    <s v="PRENDAS DE VESTIR"/>
    <x v="4"/>
    <x v="13"/>
    <x v="46"/>
    <d v="2023-01-16T00:00:00"/>
    <m/>
    <m/>
    <s v="BIEN"/>
    <x v="51"/>
    <n v="237226.1"/>
    <x v="5"/>
    <x v="335"/>
    <x v="30"/>
    <x v="10"/>
    <x v="0"/>
    <x v="8"/>
    <x v="0"/>
    <x v="11"/>
    <s v="24/01/2024"/>
    <x v="1"/>
    <s v="09:30"/>
    <s v="DAVID BAGNER ZAMBRANA PINTO"/>
    <x v="8"/>
    <x v="16"/>
    <d v="2023-04-12T00:00:00"/>
    <x v="43"/>
    <x v="14"/>
    <s v="CD-167"/>
    <x v="62"/>
    <x v="44"/>
    <n v="50150"/>
    <x v="62"/>
    <x v="61"/>
    <x v="41"/>
    <x v="0"/>
    <n v="30"/>
    <x v="12"/>
    <x v="0"/>
    <x v="22"/>
    <x v="37"/>
    <x v="1"/>
    <m/>
    <m/>
    <x v="51"/>
    <s v="EMC-SIMA-04/2024"/>
    <n v="33300"/>
    <x v="5"/>
    <x v="336"/>
    <x v="10"/>
    <n v="700"/>
    <x v="130"/>
    <n v="4200"/>
    <m/>
    <m/>
    <n v="500"/>
    <x v="88"/>
    <n v="0.86206896551724144"/>
    <n v="431.0344827586207"/>
    <n v="375"/>
    <n v="0"/>
    <x v="54"/>
    <s v="MAYO"/>
    <x v="56"/>
    <x v="52"/>
    <x v="44"/>
    <x v="55"/>
    <x v="266"/>
    <x v="75"/>
    <n v="-5775"/>
    <n v="210.00000000000003"/>
    <n v="8565"/>
    <m/>
    <m/>
    <m/>
    <m/>
    <m/>
    <m/>
    <m/>
    <m/>
    <s v="L"/>
    <m/>
    <s v="CONTRATO"/>
    <m/>
    <m/>
    <m/>
    <s v="15-0517-00--0-E"/>
    <m/>
    <m/>
  </r>
  <r>
    <x v="1"/>
    <x v="26"/>
    <x v="0"/>
    <s v="COTIZACION"/>
    <s v="ENERO"/>
    <d v="2024-01-11T00:00:00"/>
    <s v="C-3-EDDY FAZ PACHECO"/>
    <x v="4"/>
    <s v="PRENDAS DE VESTIR"/>
    <x v="4"/>
    <x v="13"/>
    <x v="46"/>
    <d v="2023-01-16T00:00:00"/>
    <m/>
    <m/>
    <s v="BIEN"/>
    <x v="51"/>
    <n v="237226.1"/>
    <x v="6"/>
    <x v="336"/>
    <x v="92"/>
    <x v="10"/>
    <x v="0"/>
    <x v="8"/>
    <x v="0"/>
    <x v="11"/>
    <s v="24/01/2024"/>
    <x v="1"/>
    <s v="09:30"/>
    <s v="DAVID BAGNER ZAMBRANA PINTO"/>
    <x v="8"/>
    <x v="16"/>
    <d v="2023-06-29T00:00:00"/>
    <x v="44"/>
    <x v="33"/>
    <s v="CD-164"/>
    <x v="63"/>
    <x v="45"/>
    <n v="21507.200000000001"/>
    <x v="63"/>
    <x v="62"/>
    <x v="39"/>
    <x v="0"/>
    <n v="30"/>
    <x v="6"/>
    <x v="0"/>
    <x v="26"/>
    <x v="38"/>
    <x v="1"/>
    <m/>
    <m/>
    <x v="51"/>
    <s v="EMC-SIMA-04/2024"/>
    <n v="33300"/>
    <x v="6"/>
    <x v="337"/>
    <x v="10"/>
    <n v="2044"/>
    <x v="113"/>
    <n v="274754.48"/>
    <m/>
    <m/>
    <n v="160"/>
    <x v="89"/>
    <n v="19.313218390804597"/>
    <n v="3090.1149425287354"/>
    <n v="2688.3999999999996"/>
    <n v="0"/>
    <x v="55"/>
    <s v="AGOSTO"/>
    <x v="57"/>
    <x v="53"/>
    <x v="45"/>
    <x v="56"/>
    <x v="267"/>
    <x v="32"/>
    <n v="-752.75199999999984"/>
    <n v="1505.5039999999999"/>
    <n v="20754.447999999997"/>
    <m/>
    <m/>
    <m/>
    <m/>
    <m/>
    <m/>
    <m/>
    <s v="GASTO"/>
    <s v="L"/>
    <s v="NORMAL"/>
    <s v="CONTRATO"/>
    <m/>
    <s v="15-0517-00-580539-0-E"/>
    <m/>
    <n v="1792339"/>
    <m/>
    <m/>
  </r>
  <r>
    <x v="1"/>
    <x v="34"/>
    <x v="0"/>
    <s v="COTIZACION"/>
    <s v="ENERO"/>
    <d v="2024-01-15T00:00:00"/>
    <s v="C-3-EDDY FAZ PACHECO"/>
    <x v="4"/>
    <s v="PRENDAS DE VESTIR"/>
    <x v="4"/>
    <x v="13"/>
    <x v="47"/>
    <d v="2023-01-16T00:00:00"/>
    <m/>
    <m/>
    <s v="BIEN"/>
    <x v="52"/>
    <n v="76060.84"/>
    <x v="0"/>
    <x v="337"/>
    <x v="93"/>
    <x v="10"/>
    <x v="35"/>
    <x v="8"/>
    <x v="0"/>
    <x v="11"/>
    <s v="24/01/2024"/>
    <x v="1"/>
    <s v="09:30"/>
    <s v="DAVID BAGNER ZAMBRANA PINTO"/>
    <x v="8"/>
    <x v="16"/>
    <d v="2023-05-23T00:00:00"/>
    <x v="45"/>
    <x v="34"/>
    <s v="CD-169"/>
    <x v="64"/>
    <x v="46"/>
    <n v="21722"/>
    <x v="64"/>
    <x v="63"/>
    <x v="55"/>
    <x v="0"/>
    <n v="30"/>
    <x v="6"/>
    <x v="0"/>
    <x v="27"/>
    <x v="39"/>
    <x v="1"/>
    <m/>
    <m/>
    <x v="52"/>
    <s v="EMC-SIMA-010/2024"/>
    <n v="33300"/>
    <x v="0"/>
    <x v="338"/>
    <x v="10"/>
    <n v="37"/>
    <x v="131"/>
    <n v="2109"/>
    <m/>
    <m/>
    <n v="6"/>
    <x v="90"/>
    <n v="8.1896551724137936"/>
    <n v="49.137931034482762"/>
    <n v="42.75"/>
    <n v="0"/>
    <x v="56"/>
    <s v="ENERO"/>
    <x v="58"/>
    <x v="54"/>
    <x v="46"/>
    <x v="57"/>
    <x v="268"/>
    <x v="76"/>
    <n v="-10.26"/>
    <n v="23.94"/>
    <n v="328.32"/>
    <m/>
    <m/>
    <m/>
    <m/>
    <m/>
    <m/>
    <m/>
    <s v="GASTO"/>
    <s v="L"/>
    <m/>
    <s v="CONTRATO"/>
    <m/>
    <s v="15-0517-00-570062-0-E"/>
    <m/>
    <n v="1753169"/>
    <m/>
    <m/>
  </r>
  <r>
    <x v="1"/>
    <x v="34"/>
    <x v="0"/>
    <s v="COTIZACION"/>
    <s v="ENERO"/>
    <d v="2024-01-15T00:00:00"/>
    <s v="C-3-EDDY FAZ PACHECO"/>
    <x v="4"/>
    <s v="PRENDAS DE VESTIR"/>
    <x v="4"/>
    <x v="13"/>
    <x v="47"/>
    <d v="2023-01-16T00:00:00"/>
    <m/>
    <m/>
    <s v="BIEN"/>
    <x v="52"/>
    <n v="76060.84"/>
    <x v="1"/>
    <x v="338"/>
    <x v="94"/>
    <x v="10"/>
    <x v="0"/>
    <x v="8"/>
    <x v="0"/>
    <x v="11"/>
    <s v="24/01/2024"/>
    <x v="1"/>
    <s v="09:30"/>
    <s v="DAVID BAGNER ZAMBRANA PINTO"/>
    <x v="8"/>
    <x v="16"/>
    <d v="2023-05-23T00:00:00"/>
    <x v="45"/>
    <x v="34"/>
    <s v="CD-169"/>
    <x v="64"/>
    <x v="46"/>
    <n v="21722"/>
    <x v="64"/>
    <x v="63"/>
    <x v="55"/>
    <x v="0"/>
    <n v="30"/>
    <x v="6"/>
    <x v="0"/>
    <x v="27"/>
    <x v="39"/>
    <x v="1"/>
    <m/>
    <m/>
    <x v="52"/>
    <s v="EMC-SIMA-010/2024"/>
    <n v="33300"/>
    <x v="1"/>
    <x v="339"/>
    <x v="10"/>
    <n v="125"/>
    <x v="38"/>
    <n v="43750"/>
    <m/>
    <m/>
    <n v="3"/>
    <x v="91"/>
    <n v="50.287356321839084"/>
    <n v="150.86206896551727"/>
    <n v="131.25000000000003"/>
    <n v="0"/>
    <x v="56"/>
    <s v="FEBRERO"/>
    <x v="58"/>
    <x v="54"/>
    <x v="46"/>
    <x v="57"/>
    <x v="268"/>
    <x v="76"/>
    <n v="-31.5"/>
    <n v="73.5"/>
    <n v="1008"/>
    <m/>
    <m/>
    <m/>
    <m/>
    <m/>
    <m/>
    <m/>
    <m/>
    <s v="L"/>
    <m/>
    <s v="CONTRATO"/>
    <m/>
    <s v="15-0517-00-570062-0-E"/>
    <m/>
    <n v="1753169"/>
    <m/>
    <m/>
  </r>
  <r>
    <x v="1"/>
    <x v="34"/>
    <x v="0"/>
    <s v="COTIZACION"/>
    <s v="ENERO"/>
    <d v="2024-01-15T00:00:00"/>
    <s v="C-3-EDDY FAZ PACHECO"/>
    <x v="4"/>
    <s v="PRENDAS DE VESTIR"/>
    <x v="4"/>
    <x v="13"/>
    <x v="47"/>
    <d v="2023-01-16T00:00:00"/>
    <m/>
    <m/>
    <s v="BIEN"/>
    <x v="52"/>
    <n v="76060.84"/>
    <x v="2"/>
    <x v="339"/>
    <x v="95"/>
    <x v="10"/>
    <x v="0"/>
    <x v="8"/>
    <x v="0"/>
    <x v="11"/>
    <s v="24/01/2024"/>
    <x v="1"/>
    <s v="09:30"/>
    <s v="DAVID BAGNER ZAMBRANA PINTO"/>
    <x v="8"/>
    <x v="16"/>
    <d v="2023-05-23T00:00:00"/>
    <x v="45"/>
    <x v="34"/>
    <s v="CD-169"/>
    <x v="64"/>
    <x v="46"/>
    <n v="21722"/>
    <x v="64"/>
    <x v="63"/>
    <x v="55"/>
    <x v="0"/>
    <n v="30"/>
    <x v="6"/>
    <x v="0"/>
    <x v="27"/>
    <x v="39"/>
    <x v="1"/>
    <m/>
    <m/>
    <x v="52"/>
    <s v="EMC-SIMA-010/2024"/>
    <n v="33300"/>
    <x v="2"/>
    <x v="340"/>
    <x v="10"/>
    <n v="333"/>
    <x v="132"/>
    <n v="176490"/>
    <m/>
    <m/>
    <n v="3"/>
    <x v="92"/>
    <n v="76.149425287356323"/>
    <n v="228.44827586206895"/>
    <n v="198.75"/>
    <n v="0"/>
    <x v="56"/>
    <s v="MARZO"/>
    <x v="58"/>
    <x v="54"/>
    <x v="46"/>
    <x v="57"/>
    <x v="268"/>
    <x v="76"/>
    <n v="-47.7"/>
    <n v="111.30000000000001"/>
    <n v="1526.4"/>
    <m/>
    <m/>
    <m/>
    <m/>
    <s v="DIC"/>
    <m/>
    <m/>
    <m/>
    <s v="L"/>
    <s v="NORMAL"/>
    <s v="CONTRATO"/>
    <m/>
    <m/>
    <m/>
    <s v="15-0517-00--0-E"/>
    <m/>
    <m/>
  </r>
  <r>
    <x v="1"/>
    <x v="34"/>
    <x v="0"/>
    <s v="COTIZACION"/>
    <s v="ENERO"/>
    <d v="2024-01-15T00:00:00"/>
    <s v="C-3-EDDY FAZ PACHECO"/>
    <x v="4"/>
    <s v="PRENDAS DE VESTIR"/>
    <x v="4"/>
    <x v="13"/>
    <x v="47"/>
    <d v="2023-01-16T00:00:00"/>
    <m/>
    <m/>
    <s v="BIEN"/>
    <x v="52"/>
    <n v="76060.84"/>
    <x v="3"/>
    <x v="340"/>
    <x v="29"/>
    <x v="10"/>
    <x v="0"/>
    <x v="8"/>
    <x v="0"/>
    <x v="11"/>
    <s v="24/01/2024"/>
    <x v="1"/>
    <s v="09:30"/>
    <s v="DAVID BAGNER ZAMBRANA PINTO"/>
    <x v="8"/>
    <x v="16"/>
    <d v="2023-05-23T00:00:00"/>
    <x v="45"/>
    <x v="34"/>
    <s v="CD-169"/>
    <x v="64"/>
    <x v="46"/>
    <n v="21722"/>
    <x v="64"/>
    <x v="63"/>
    <x v="55"/>
    <x v="0"/>
    <n v="30"/>
    <x v="6"/>
    <x v="0"/>
    <x v="27"/>
    <x v="39"/>
    <x v="1"/>
    <m/>
    <m/>
    <x v="52"/>
    <s v="EMC-SIMA-010/2024"/>
    <n v="33300"/>
    <x v="3"/>
    <x v="341"/>
    <x v="10"/>
    <n v="4"/>
    <x v="38"/>
    <n v="1400"/>
    <m/>
    <m/>
    <n v="6"/>
    <x v="93"/>
    <n v="50.287356321839084"/>
    <n v="301.72413793103453"/>
    <n v="262.50000000000006"/>
    <n v="0"/>
    <x v="56"/>
    <s v="ABRIL"/>
    <x v="58"/>
    <x v="54"/>
    <x v="46"/>
    <x v="57"/>
    <x v="268"/>
    <x v="76"/>
    <n v="-63"/>
    <n v="147"/>
    <n v="2016"/>
    <m/>
    <m/>
    <m/>
    <m/>
    <s v="DIC"/>
    <m/>
    <m/>
    <m/>
    <s v="L"/>
    <s v="NORMAL"/>
    <s v="CONTRATO"/>
    <m/>
    <m/>
    <m/>
    <s v="15-0517-00--0-E"/>
    <m/>
    <m/>
  </r>
  <r>
    <x v="1"/>
    <x v="34"/>
    <x v="0"/>
    <s v="COTIZACION"/>
    <s v="ENERO"/>
    <d v="2024-01-15T00:00:00"/>
    <s v="C-3-EDDY FAZ PACHECO"/>
    <x v="4"/>
    <s v="PRENDAS DE VESTIR"/>
    <x v="4"/>
    <x v="13"/>
    <x v="47"/>
    <d v="2023-01-16T00:00:00"/>
    <m/>
    <m/>
    <s v="BIEN"/>
    <x v="52"/>
    <n v="76060.84"/>
    <x v="4"/>
    <x v="341"/>
    <x v="96"/>
    <x v="10"/>
    <x v="0"/>
    <x v="8"/>
    <x v="0"/>
    <x v="11"/>
    <s v="24/01/2024"/>
    <x v="1"/>
    <s v="09:30"/>
    <s v="DAVID BAGNER ZAMBRANA PINTO"/>
    <x v="8"/>
    <x v="16"/>
    <d v="2023-05-23T00:00:00"/>
    <x v="45"/>
    <x v="34"/>
    <s v="CD-169"/>
    <x v="64"/>
    <x v="46"/>
    <n v="21722"/>
    <x v="64"/>
    <x v="63"/>
    <x v="55"/>
    <x v="0"/>
    <n v="30"/>
    <x v="6"/>
    <x v="0"/>
    <x v="27"/>
    <x v="39"/>
    <x v="1"/>
    <m/>
    <m/>
    <x v="52"/>
    <s v="EMC-SIMA-010/2024"/>
    <n v="33300"/>
    <x v="4"/>
    <x v="342"/>
    <x v="10"/>
    <n v="87"/>
    <x v="133"/>
    <n v="7395"/>
    <m/>
    <m/>
    <n v="3"/>
    <x v="94"/>
    <n v="12.212643678160919"/>
    <n v="36.637931034482762"/>
    <n v="31.875000000000004"/>
    <n v="0"/>
    <x v="56"/>
    <s v="MAYO"/>
    <x v="58"/>
    <x v="54"/>
    <x v="46"/>
    <x v="57"/>
    <x v="268"/>
    <x v="76"/>
    <n v="-7.65"/>
    <n v="17.850000000000001"/>
    <n v="244.79999999999998"/>
    <m/>
    <m/>
    <m/>
    <m/>
    <s v="DIC"/>
    <m/>
    <m/>
    <m/>
    <s v="L"/>
    <s v="NORMAL"/>
    <s v="CONTRATO"/>
    <m/>
    <m/>
    <m/>
    <s v="15-0517-00--0-E"/>
    <m/>
    <m/>
  </r>
  <r>
    <x v="1"/>
    <x v="34"/>
    <x v="0"/>
    <s v="COTIZACION"/>
    <s v="ENERO"/>
    <d v="2024-01-15T00:00:00"/>
    <s v="C-3-EDDY FAZ PACHECO"/>
    <x v="4"/>
    <s v="PRENDAS DE VESTIR"/>
    <x v="4"/>
    <x v="13"/>
    <x v="47"/>
    <d v="2023-01-16T00:00:00"/>
    <m/>
    <m/>
    <s v="BIEN"/>
    <x v="52"/>
    <n v="76060.84"/>
    <x v="5"/>
    <x v="342"/>
    <x v="97"/>
    <x v="10"/>
    <x v="0"/>
    <x v="8"/>
    <x v="0"/>
    <x v="11"/>
    <s v="24/01/2024"/>
    <x v="1"/>
    <s v="09:30"/>
    <s v="DAVID BAGNER ZAMBRANA PINTO"/>
    <x v="8"/>
    <x v="16"/>
    <d v="2023-05-23T00:00:00"/>
    <x v="45"/>
    <x v="34"/>
    <s v="CD-169"/>
    <x v="64"/>
    <x v="46"/>
    <n v="21722"/>
    <x v="64"/>
    <x v="63"/>
    <x v="55"/>
    <x v="0"/>
    <n v="30"/>
    <x v="6"/>
    <x v="0"/>
    <x v="27"/>
    <x v="39"/>
    <x v="1"/>
    <m/>
    <m/>
    <x v="52"/>
    <s v="EMC-SIMA-010/2024"/>
    <n v="33300"/>
    <x v="5"/>
    <x v="343"/>
    <x v="10"/>
    <n v="983"/>
    <x v="134"/>
    <n v="142535"/>
    <m/>
    <m/>
    <n v="3"/>
    <x v="95"/>
    <n v="20.833333333333332"/>
    <n v="62.5"/>
    <n v="54.375"/>
    <n v="0"/>
    <x v="56"/>
    <s v="JUNIO"/>
    <x v="58"/>
    <x v="54"/>
    <x v="46"/>
    <x v="57"/>
    <x v="268"/>
    <x v="76"/>
    <n v="-13.05"/>
    <n v="30.450000000000003"/>
    <n v="417.6"/>
    <m/>
    <m/>
    <m/>
    <m/>
    <s v="DIC"/>
    <m/>
    <m/>
    <m/>
    <s v="L"/>
    <s v="NORMAL"/>
    <s v="CONTRATO"/>
    <m/>
    <m/>
    <m/>
    <s v="15-0517-00--0-E"/>
    <m/>
    <m/>
  </r>
  <r>
    <x v="1"/>
    <x v="20"/>
    <x v="0"/>
    <s v="COTIZACION"/>
    <s v="ENERO"/>
    <d v="2024-01-11T00:00:00"/>
    <s v="C-3-EDDY FAZ PACHECO"/>
    <x v="4"/>
    <s v="PRENDAS DE VESTIR"/>
    <x v="4"/>
    <x v="13"/>
    <x v="48"/>
    <d v="2023-01-16T00:00:00"/>
    <m/>
    <m/>
    <s v="BIEN"/>
    <x v="53"/>
    <n v="157090"/>
    <x v="0"/>
    <x v="343"/>
    <x v="28"/>
    <x v="63"/>
    <x v="36"/>
    <x v="8"/>
    <x v="0"/>
    <x v="11"/>
    <s v="24/01/2024"/>
    <x v="1"/>
    <s v="09:30"/>
    <s v="DAVID BAGNER ZAMBRANA PINTO"/>
    <x v="8"/>
    <x v="16"/>
    <d v="2023-05-23T00:00:00"/>
    <x v="45"/>
    <x v="34"/>
    <s v="CD-169"/>
    <x v="64"/>
    <x v="46"/>
    <n v="21722"/>
    <x v="64"/>
    <x v="63"/>
    <x v="55"/>
    <x v="0"/>
    <n v="30"/>
    <x v="6"/>
    <x v="0"/>
    <x v="27"/>
    <x v="39"/>
    <x v="1"/>
    <m/>
    <m/>
    <x v="53"/>
    <s v="EMC-SIMA-002/2024"/>
    <n v="33300"/>
    <x v="0"/>
    <x v="344"/>
    <x v="64"/>
    <n v="400"/>
    <x v="45"/>
    <n v="60000"/>
    <m/>
    <m/>
    <n v="4"/>
    <x v="96"/>
    <n v="21.551724137931036"/>
    <n v="86.206896551724142"/>
    <n v="75"/>
    <n v="0"/>
    <x v="56"/>
    <s v="JULIO"/>
    <x v="58"/>
    <x v="54"/>
    <x v="46"/>
    <x v="57"/>
    <x v="268"/>
    <x v="76"/>
    <n v="-18"/>
    <n v="42.000000000000007"/>
    <n v="576"/>
    <m/>
    <m/>
    <m/>
    <m/>
    <s v="DIC"/>
    <m/>
    <m/>
    <m/>
    <s v="L"/>
    <s v="NORMAL"/>
    <s v="CONTRATO"/>
    <m/>
    <m/>
    <m/>
    <s v="15-0517-00--0-E"/>
    <m/>
    <m/>
  </r>
  <r>
    <x v="1"/>
    <x v="20"/>
    <x v="0"/>
    <s v="COTIZACION"/>
    <s v="ENERO"/>
    <d v="2024-01-11T00:00:00"/>
    <s v="C-3-EDDY FAZ PACHECO"/>
    <x v="4"/>
    <s v="PRENDAS DE VESTIR"/>
    <x v="4"/>
    <x v="13"/>
    <x v="48"/>
    <d v="2023-01-16T00:00:00"/>
    <m/>
    <m/>
    <s v="BIEN"/>
    <x v="53"/>
    <n v="157090"/>
    <x v="1"/>
    <x v="344"/>
    <x v="98"/>
    <x v="63"/>
    <x v="0"/>
    <x v="8"/>
    <x v="0"/>
    <x v="11"/>
    <s v="24/01/2024"/>
    <x v="1"/>
    <s v="09:30"/>
    <s v="DAVID BAGNER ZAMBRANA PINTO"/>
    <x v="8"/>
    <x v="16"/>
    <d v="2023-05-23T00:00:00"/>
    <x v="45"/>
    <x v="34"/>
    <s v="CD-169"/>
    <x v="64"/>
    <x v="46"/>
    <n v="21722"/>
    <x v="64"/>
    <x v="63"/>
    <x v="55"/>
    <x v="0"/>
    <n v="30"/>
    <x v="6"/>
    <x v="0"/>
    <x v="27"/>
    <x v="39"/>
    <x v="1"/>
    <m/>
    <m/>
    <x v="53"/>
    <s v="EMC-SIMA-002/2024"/>
    <n v="33300"/>
    <x v="1"/>
    <x v="345"/>
    <x v="64"/>
    <n v="107"/>
    <x v="135"/>
    <n v="59920"/>
    <m/>
    <m/>
    <n v="4"/>
    <x v="97"/>
    <n v="80.459770114942529"/>
    <n v="321.83908045977012"/>
    <n v="280"/>
    <n v="0"/>
    <x v="56"/>
    <s v="AGOSTO"/>
    <x v="58"/>
    <x v="54"/>
    <x v="46"/>
    <x v="57"/>
    <x v="268"/>
    <x v="76"/>
    <n v="-67.2"/>
    <n v="156.80000000000001"/>
    <n v="2150.3999999999996"/>
    <m/>
    <m/>
    <m/>
    <m/>
    <s v="DIC"/>
    <m/>
    <m/>
    <m/>
    <s v="L"/>
    <s v="NORMAL"/>
    <s v="CONTRATO"/>
    <m/>
    <m/>
    <m/>
    <s v="15-0517-00--0-E"/>
    <m/>
    <m/>
  </r>
  <r>
    <x v="1"/>
    <x v="20"/>
    <x v="0"/>
    <s v="COTIZACION"/>
    <s v="ENERO"/>
    <d v="2024-01-11T00:00:00"/>
    <s v="C-3-EDDY FAZ PACHECO"/>
    <x v="4"/>
    <s v="PRENDAS DE VESTIR"/>
    <x v="4"/>
    <x v="13"/>
    <x v="48"/>
    <d v="2023-01-16T00:00:00"/>
    <m/>
    <m/>
    <s v="BIEN"/>
    <x v="53"/>
    <n v="157090"/>
    <x v="2"/>
    <x v="345"/>
    <x v="74"/>
    <x v="63"/>
    <x v="0"/>
    <x v="8"/>
    <x v="0"/>
    <x v="11"/>
    <s v="24/01/2024"/>
    <x v="1"/>
    <s v="09:30"/>
    <s v="DAVID BAGNER ZAMBRANA PINTO"/>
    <x v="8"/>
    <x v="16"/>
    <d v="2023-05-23T00:00:00"/>
    <x v="45"/>
    <x v="34"/>
    <s v="CD-169"/>
    <x v="64"/>
    <x v="46"/>
    <n v="21722"/>
    <x v="64"/>
    <x v="63"/>
    <x v="55"/>
    <x v="0"/>
    <n v="30"/>
    <x v="6"/>
    <x v="0"/>
    <x v="27"/>
    <x v="39"/>
    <x v="1"/>
    <m/>
    <m/>
    <x v="53"/>
    <s v="EMC-SIMA-002/2024"/>
    <n v="33300"/>
    <x v="2"/>
    <x v="346"/>
    <x v="64"/>
    <n v="50"/>
    <x v="132"/>
    <n v="26500"/>
    <m/>
    <m/>
    <n v="2"/>
    <x v="98"/>
    <n v="76.149425287356323"/>
    <n v="152.29885057471265"/>
    <n v="132.5"/>
    <n v="0"/>
    <x v="56"/>
    <s v="SEPTIEMBRE"/>
    <x v="58"/>
    <x v="54"/>
    <x v="46"/>
    <x v="57"/>
    <x v="268"/>
    <x v="76"/>
    <n v="-31.8"/>
    <n v="74.2"/>
    <n v="1017.5999999999999"/>
    <m/>
    <m/>
    <m/>
    <m/>
    <m/>
    <m/>
    <m/>
    <s v="GASTO"/>
    <s v="L"/>
    <m/>
    <s v="CONTRATO"/>
    <n v="110"/>
    <s v="15-0517-00-570319-0-E"/>
    <m/>
    <n v="1754080"/>
    <m/>
    <n v="5008"/>
  </r>
  <r>
    <x v="1"/>
    <x v="20"/>
    <x v="0"/>
    <s v="COTIZACION"/>
    <s v="ENERO"/>
    <d v="2024-01-11T00:00:00"/>
    <s v="C-3-EDDY FAZ PACHECO"/>
    <x v="4"/>
    <s v="PRENDAS DE VESTIR"/>
    <x v="4"/>
    <x v="13"/>
    <x v="48"/>
    <d v="2023-01-16T00:00:00"/>
    <m/>
    <m/>
    <s v="BIEN"/>
    <x v="53"/>
    <n v="157090"/>
    <x v="3"/>
    <x v="346"/>
    <x v="99"/>
    <x v="63"/>
    <x v="0"/>
    <x v="8"/>
    <x v="0"/>
    <x v="11"/>
    <s v="24/01/2024"/>
    <x v="1"/>
    <s v="09:30"/>
    <s v="DAVID BAGNER ZAMBRANA PINTO"/>
    <x v="8"/>
    <x v="16"/>
    <d v="2023-05-23T00:00:00"/>
    <x v="45"/>
    <x v="34"/>
    <s v="CD-169"/>
    <x v="64"/>
    <x v="46"/>
    <n v="21722"/>
    <x v="64"/>
    <x v="63"/>
    <x v="55"/>
    <x v="0"/>
    <n v="30"/>
    <x v="6"/>
    <x v="0"/>
    <x v="27"/>
    <x v="39"/>
    <x v="1"/>
    <m/>
    <m/>
    <x v="53"/>
    <s v="EMC-SIMA-002/2024"/>
    <n v="33300"/>
    <x v="3"/>
    <x v="347"/>
    <x v="64"/>
    <n v="255"/>
    <x v="136"/>
    <n v="2040"/>
    <m/>
    <m/>
    <n v="10"/>
    <x v="99"/>
    <n v="1.1494252873563218"/>
    <n v="11.494252873563218"/>
    <n v="10"/>
    <n v="0"/>
    <x v="56"/>
    <s v="OCTUBRE"/>
    <x v="58"/>
    <x v="54"/>
    <x v="46"/>
    <x v="57"/>
    <x v="268"/>
    <x v="76"/>
    <n v="-2.4"/>
    <n v="5.6000000000000005"/>
    <n v="76.800000000000011"/>
    <m/>
    <m/>
    <m/>
    <m/>
    <m/>
    <m/>
    <m/>
    <s v="GASTO"/>
    <s v="L"/>
    <m/>
    <s v="CONTRATO"/>
    <n v="111"/>
    <s v="15-0517-00-570319-0-E"/>
    <m/>
    <n v="1754080"/>
    <m/>
    <n v="28000.66"/>
  </r>
  <r>
    <x v="1"/>
    <x v="23"/>
    <x v="0"/>
    <s v="COTIZACION"/>
    <s v="ENERO"/>
    <d v="2024-01-23T00:00:00"/>
    <s v="C-3-EDDY FAZ PACHECO"/>
    <x v="13"/>
    <s v="MINERALES"/>
    <x v="9"/>
    <x v="15"/>
    <x v="49"/>
    <d v="2024-02-05T00:00:00"/>
    <m/>
    <n v="31"/>
    <s v="BIEN"/>
    <x v="54"/>
    <n v="71890"/>
    <x v="0"/>
    <x v="347"/>
    <x v="100"/>
    <x v="52"/>
    <x v="37"/>
    <x v="0"/>
    <x v="1"/>
    <x v="12"/>
    <s v="15/2/2024"/>
    <x v="0"/>
    <s v="15:00"/>
    <s v="EDMY LYDIA MAGNE GUTIERREZ"/>
    <x v="6"/>
    <x v="18"/>
    <d v="2023-05-23T00:00:00"/>
    <x v="45"/>
    <x v="34"/>
    <s v="CD-169"/>
    <x v="64"/>
    <x v="46"/>
    <n v="21722"/>
    <x v="64"/>
    <x v="63"/>
    <x v="55"/>
    <x v="0"/>
    <n v="30"/>
    <x v="6"/>
    <x v="0"/>
    <x v="27"/>
    <x v="39"/>
    <x v="1"/>
    <m/>
    <m/>
    <x v="54"/>
    <s v="CMB/EMC/O CIV-ADQ/003/2024"/>
    <n v="34700"/>
    <x v="0"/>
    <x v="348"/>
    <x v="53"/>
    <n v="553"/>
    <x v="133"/>
    <n v="47005"/>
    <m/>
    <m/>
    <n v="4"/>
    <x v="100"/>
    <n v="12.212643678160919"/>
    <n v="48.850574712643677"/>
    <n v="42.5"/>
    <n v="0"/>
    <x v="56"/>
    <s v="NOVIEMBRE"/>
    <x v="58"/>
    <x v="54"/>
    <x v="46"/>
    <x v="57"/>
    <x v="268"/>
    <x v="76"/>
    <n v="-10.200000000000001"/>
    <n v="23.8"/>
    <n v="326.39999999999998"/>
    <m/>
    <m/>
    <m/>
    <m/>
    <m/>
    <m/>
    <m/>
    <m/>
    <s v="L"/>
    <m/>
    <s v="CONTRATO"/>
    <m/>
    <s v="15-0517-00-570321-0-E"/>
    <m/>
    <n v="1754084"/>
    <m/>
    <m/>
  </r>
  <r>
    <x v="1"/>
    <x v="45"/>
    <x v="0"/>
    <s v="COTIZACION"/>
    <s v="ENERO"/>
    <d v="2024-01-23T00:00:00"/>
    <s v="C-3-EDDY FAZ PACHECO"/>
    <x v="14"/>
    <s v="SERVICIOS MANUALES"/>
    <x v="9"/>
    <x v="15"/>
    <x v="50"/>
    <d v="2024-02-05T00:00:00"/>
    <m/>
    <n v="68"/>
    <s v="BIEN"/>
    <x v="55"/>
    <n v="34700"/>
    <x v="0"/>
    <x v="348"/>
    <x v="16"/>
    <x v="18"/>
    <x v="38"/>
    <x v="3"/>
    <x v="1"/>
    <x v="12"/>
    <s v="15/2/2024"/>
    <x v="0"/>
    <s v="15:00"/>
    <s v="EDMY LYDIA MAGNE GUTIERREZ"/>
    <x v="6"/>
    <x v="18"/>
    <d v="2023-05-23T00:00:00"/>
    <x v="45"/>
    <x v="34"/>
    <s v="CD-169"/>
    <x v="64"/>
    <x v="46"/>
    <n v="21722"/>
    <x v="64"/>
    <x v="63"/>
    <x v="55"/>
    <x v="0"/>
    <n v="30"/>
    <x v="6"/>
    <x v="0"/>
    <x v="27"/>
    <x v="39"/>
    <x v="1"/>
    <m/>
    <m/>
    <x v="55"/>
    <s v="CMB/EMC/O CIV-ADQ/005/2024"/>
    <n v="25900"/>
    <x v="0"/>
    <x v="349"/>
    <x v="18"/>
    <n v="1"/>
    <x v="137"/>
    <n v="48"/>
    <m/>
    <m/>
    <n v="30"/>
    <x v="101"/>
    <n v="6.8965517241379315"/>
    <n v="206.89655172413794"/>
    <n v="180"/>
    <n v="0"/>
    <x v="56"/>
    <s v="DICIEMBRE"/>
    <x v="58"/>
    <x v="54"/>
    <x v="46"/>
    <x v="57"/>
    <x v="268"/>
    <x v="76"/>
    <n v="-43.2"/>
    <n v="100.80000000000001"/>
    <n v="1382.4"/>
    <m/>
    <m/>
    <m/>
    <m/>
    <m/>
    <m/>
    <m/>
    <m/>
    <s v="L"/>
    <m/>
    <s v="CONTRATO"/>
    <m/>
    <s v="15-0517-00-570321-0-E"/>
    <m/>
    <n v="1754084"/>
    <m/>
    <m/>
  </r>
  <r>
    <x v="1"/>
    <x v="45"/>
    <x v="0"/>
    <s v="COTIZACION"/>
    <s v="ENERO"/>
    <d v="2024-01-23T00:00:00"/>
    <s v="C-3-EDDY FAZ PACHECO"/>
    <x v="14"/>
    <s v="SERVICIOS MANUALES"/>
    <x v="9"/>
    <x v="15"/>
    <x v="50"/>
    <d v="2024-02-05T00:00:00"/>
    <m/>
    <n v="68"/>
    <s v="BIEN"/>
    <x v="55"/>
    <n v="34700"/>
    <x v="1"/>
    <x v="349"/>
    <x v="16"/>
    <x v="18"/>
    <x v="0"/>
    <x v="3"/>
    <x v="1"/>
    <x v="12"/>
    <s v="15/2/2024"/>
    <x v="0"/>
    <s v="15:00"/>
    <s v="EDMY LYDIA MAGNE GUTIERREZ"/>
    <x v="6"/>
    <x v="18"/>
    <d v="2023-05-23T00:00:00"/>
    <x v="45"/>
    <x v="34"/>
    <s v="CD-169"/>
    <x v="64"/>
    <x v="46"/>
    <n v="21722"/>
    <x v="64"/>
    <x v="63"/>
    <x v="55"/>
    <x v="0"/>
    <n v="30"/>
    <x v="6"/>
    <x v="0"/>
    <x v="27"/>
    <x v="39"/>
    <x v="1"/>
    <m/>
    <m/>
    <x v="55"/>
    <s v="CMB/EMC/O CIV-ADQ/005/2024"/>
    <n v="25900"/>
    <x v="1"/>
    <x v="350"/>
    <x v="18"/>
    <n v="1"/>
    <x v="138"/>
    <n v="130"/>
    <m/>
    <m/>
    <n v="12"/>
    <x v="102"/>
    <n v="18.678160919540229"/>
    <n v="224.13793103448273"/>
    <n v="194.99999999999997"/>
    <n v="0"/>
    <x v="56"/>
    <s v="ENERO"/>
    <x v="58"/>
    <x v="54"/>
    <x v="46"/>
    <x v="57"/>
    <x v="268"/>
    <x v="76"/>
    <n v="-46.800000000000004"/>
    <n v="109.20000000000002"/>
    <n v="1497.6"/>
    <m/>
    <m/>
    <m/>
    <m/>
    <m/>
    <m/>
    <m/>
    <m/>
    <s v="I"/>
    <s v="NORMAL"/>
    <s v="CONTRATO"/>
    <m/>
    <m/>
    <m/>
    <s v="15-0517-00--0-E"/>
    <m/>
    <m/>
  </r>
  <r>
    <x v="1"/>
    <x v="45"/>
    <x v="0"/>
    <s v="COTIZACION"/>
    <s v="ENERO"/>
    <d v="2024-01-23T00:00:00"/>
    <s v="C-3-EDDY FAZ PACHECO"/>
    <x v="14"/>
    <s v="SERVICIOS MANUALES"/>
    <x v="9"/>
    <x v="15"/>
    <x v="50"/>
    <d v="2024-02-05T00:00:00"/>
    <m/>
    <n v="68"/>
    <s v="BIEN"/>
    <x v="55"/>
    <n v="34700"/>
    <x v="2"/>
    <x v="350"/>
    <x v="16"/>
    <x v="18"/>
    <x v="0"/>
    <x v="3"/>
    <x v="1"/>
    <x v="12"/>
    <s v="15/2/2024"/>
    <x v="0"/>
    <s v="15:00"/>
    <s v="EDMY LYDIA MAGNE GUTIERREZ"/>
    <x v="6"/>
    <x v="18"/>
    <d v="2023-05-23T00:00:00"/>
    <x v="45"/>
    <x v="34"/>
    <s v="CD-169"/>
    <x v="64"/>
    <x v="46"/>
    <n v="21722"/>
    <x v="64"/>
    <x v="63"/>
    <x v="55"/>
    <x v="0"/>
    <n v="30"/>
    <x v="6"/>
    <x v="0"/>
    <x v="27"/>
    <x v="39"/>
    <x v="1"/>
    <m/>
    <m/>
    <x v="55"/>
    <s v="CMB/EMC/O CIV-ADQ/005/2024"/>
    <n v="25900"/>
    <x v="2"/>
    <x v="351"/>
    <x v="18"/>
    <n v="1"/>
    <x v="139"/>
    <n v="315"/>
    <m/>
    <m/>
    <n v="10"/>
    <x v="103"/>
    <n v="45.258620689655174"/>
    <n v="452.58620689655174"/>
    <n v="393.75"/>
    <n v="0"/>
    <x v="56"/>
    <s v="FEBRERO"/>
    <x v="58"/>
    <x v="54"/>
    <x v="46"/>
    <x v="57"/>
    <x v="268"/>
    <x v="76"/>
    <n v="-94.5"/>
    <n v="220.50000000000003"/>
    <n v="3024"/>
    <n v="4758"/>
    <n v="4179"/>
    <m/>
    <m/>
    <s v="MAY"/>
    <m/>
    <m/>
    <s v="GASTO"/>
    <s v="L"/>
    <s v="NORMAL"/>
    <s v="CONTRATO"/>
    <n v="337985"/>
    <n v="1912605"/>
    <m/>
    <s v="15-0517-00-617109-0-E"/>
    <m/>
    <m/>
  </r>
  <r>
    <x v="1"/>
    <x v="45"/>
    <x v="0"/>
    <s v="COTIZACION"/>
    <s v="ENERO"/>
    <d v="2024-01-23T00:00:00"/>
    <s v="C-3-EDDY FAZ PACHECO"/>
    <x v="14"/>
    <s v="SERVICIOS MANUALES"/>
    <x v="9"/>
    <x v="15"/>
    <x v="50"/>
    <d v="2024-02-05T00:00:00"/>
    <m/>
    <n v="68"/>
    <s v="BIEN"/>
    <x v="55"/>
    <n v="34700"/>
    <x v="3"/>
    <x v="351"/>
    <x v="45"/>
    <x v="18"/>
    <x v="0"/>
    <x v="3"/>
    <x v="1"/>
    <x v="12"/>
    <s v="15/2/2024"/>
    <x v="0"/>
    <s v="15:00"/>
    <s v="EDMY LYDIA MAGNE GUTIERREZ"/>
    <x v="6"/>
    <x v="18"/>
    <d v="2023-05-23T00:00:00"/>
    <x v="45"/>
    <x v="34"/>
    <s v="CD-169"/>
    <x v="64"/>
    <x v="46"/>
    <n v="21722"/>
    <x v="64"/>
    <x v="63"/>
    <x v="55"/>
    <x v="0"/>
    <n v="30"/>
    <x v="6"/>
    <x v="0"/>
    <x v="27"/>
    <x v="39"/>
    <x v="1"/>
    <m/>
    <m/>
    <x v="55"/>
    <s v="CMB/EMC/O CIV-ADQ/005/2024"/>
    <n v="25900"/>
    <x v="3"/>
    <x v="352"/>
    <x v="18"/>
    <n v="3"/>
    <x v="133"/>
    <n v="255"/>
    <m/>
    <m/>
    <n v="15"/>
    <x v="104"/>
    <n v="12.212643678160919"/>
    <n v="183.18965517241378"/>
    <n v="159.375"/>
    <n v="0"/>
    <x v="56"/>
    <s v="MARZO"/>
    <x v="58"/>
    <x v="54"/>
    <x v="46"/>
    <x v="57"/>
    <x v="268"/>
    <x v="76"/>
    <n v="-38.25"/>
    <n v="89.250000000000014"/>
    <n v="1224"/>
    <m/>
    <m/>
    <m/>
    <m/>
    <s v="NOV"/>
    <m/>
    <m/>
    <m/>
    <s v="L"/>
    <s v="NORMAL"/>
    <s v="CONTRATO"/>
    <m/>
    <m/>
    <m/>
    <s v="15-0517-00--0-E"/>
    <m/>
    <m/>
  </r>
  <r>
    <x v="1"/>
    <x v="45"/>
    <x v="0"/>
    <s v="COTIZACION"/>
    <s v="ENERO"/>
    <d v="2024-01-23T00:00:00"/>
    <s v="C-3-EDDY FAZ PACHECO"/>
    <x v="14"/>
    <s v="SERVICIOS MANUALES"/>
    <x v="9"/>
    <x v="15"/>
    <x v="50"/>
    <d v="2024-02-05T00:00:00"/>
    <m/>
    <n v="68"/>
    <s v="BIEN"/>
    <x v="55"/>
    <n v="34700"/>
    <x v="4"/>
    <x v="352"/>
    <x v="7"/>
    <x v="18"/>
    <x v="0"/>
    <x v="3"/>
    <x v="1"/>
    <x v="12"/>
    <s v="15/2/2024"/>
    <x v="0"/>
    <s v="15:00"/>
    <s v="EDMY LYDIA MAGNE GUTIERREZ"/>
    <x v="6"/>
    <x v="18"/>
    <d v="2023-05-23T00:00:00"/>
    <x v="45"/>
    <x v="34"/>
    <s v="CD-169"/>
    <x v="64"/>
    <x v="46"/>
    <n v="21722"/>
    <x v="64"/>
    <x v="63"/>
    <x v="55"/>
    <x v="0"/>
    <n v="30"/>
    <x v="6"/>
    <x v="0"/>
    <x v="27"/>
    <x v="39"/>
    <x v="1"/>
    <m/>
    <m/>
    <x v="55"/>
    <s v="CMB/EMC/O CIV-ADQ/005/2024"/>
    <n v="25900"/>
    <x v="4"/>
    <x v="353"/>
    <x v="18"/>
    <n v="2"/>
    <x v="133"/>
    <n v="170"/>
    <m/>
    <m/>
    <n v="10"/>
    <x v="105"/>
    <n v="12.212643678160919"/>
    <n v="122.12643678160919"/>
    <n v="106.24999999999999"/>
    <n v="0"/>
    <x v="56"/>
    <s v="ABRIL"/>
    <x v="58"/>
    <x v="54"/>
    <x v="46"/>
    <x v="57"/>
    <x v="268"/>
    <x v="76"/>
    <n v="-25.5"/>
    <n v="59.500000000000007"/>
    <n v="816"/>
    <m/>
    <m/>
    <m/>
    <m/>
    <m/>
    <m/>
    <m/>
    <s v="GASTO"/>
    <s v="L"/>
    <m/>
    <s v="CONTRATO"/>
    <m/>
    <m/>
    <m/>
    <s v="15-0517-00--0-E"/>
    <m/>
    <m/>
  </r>
  <r>
    <x v="1"/>
    <x v="46"/>
    <x v="0"/>
    <s v="COTIZACION"/>
    <s v="ENERO"/>
    <d v="2024-01-23T00:00:00"/>
    <s v="C-3-EDDY FAZ PACHECO"/>
    <x v="6"/>
    <s v="CONSULTORÍAS POR LINEA"/>
    <x v="8"/>
    <x v="14"/>
    <x v="51"/>
    <d v="2024-02-08T00:00:00"/>
    <m/>
    <n v="36"/>
    <s v="SERVICIO"/>
    <x v="56"/>
    <n v="30800"/>
    <x v="0"/>
    <x v="353"/>
    <x v="16"/>
    <x v="61"/>
    <x v="0"/>
    <x v="7"/>
    <x v="1"/>
    <x v="12"/>
    <s v="15/2/2024"/>
    <x v="0"/>
    <s v="15:00"/>
    <s v="MARIA JAQUELINE DURAN COSSIO"/>
    <x v="9"/>
    <x v="17"/>
    <d v="2023-05-23T00:00:00"/>
    <x v="45"/>
    <x v="34"/>
    <s v="CD-169"/>
    <x v="64"/>
    <x v="46"/>
    <n v="21722"/>
    <x v="64"/>
    <x v="63"/>
    <x v="55"/>
    <x v="0"/>
    <n v="30"/>
    <x v="6"/>
    <x v="0"/>
    <x v="27"/>
    <x v="39"/>
    <x v="1"/>
    <m/>
    <m/>
    <x v="56"/>
    <s v="RS/CL-002/2024"/>
    <n v="25220"/>
    <x v="0"/>
    <x v="354"/>
    <x v="62"/>
    <n v="1"/>
    <x v="140"/>
    <n v="60"/>
    <m/>
    <m/>
    <n v="10"/>
    <x v="96"/>
    <n v="8.6206896551724146"/>
    <n v="86.206896551724142"/>
    <n v="75"/>
    <n v="0"/>
    <x v="56"/>
    <s v="MAYO"/>
    <x v="58"/>
    <x v="54"/>
    <x v="46"/>
    <x v="57"/>
    <x v="268"/>
    <x v="76"/>
    <n v="-18"/>
    <n v="42.000000000000007"/>
    <n v="576"/>
    <m/>
    <m/>
    <m/>
    <m/>
    <m/>
    <m/>
    <m/>
    <m/>
    <s v="L"/>
    <m/>
    <s v="CONTRATO"/>
    <m/>
    <m/>
    <m/>
    <s v="15-0517-00--0-E"/>
    <m/>
    <m/>
  </r>
  <r>
    <x v="1"/>
    <x v="35"/>
    <x v="0"/>
    <s v="COTIZACION"/>
    <s v="FEBRERO"/>
    <d v="2024-02-19T00:00:00"/>
    <s v="C-3-EDDY FAZ PACHECO"/>
    <x v="15"/>
    <s v="MAQUINARIA Y EQUIPO DE PRODUCCIÓN"/>
    <x v="1"/>
    <x v="16"/>
    <x v="52"/>
    <d v="2024-02-21T00:00:00"/>
    <m/>
    <n v="96"/>
    <s v="BIEN"/>
    <x v="57"/>
    <n v="261000"/>
    <x v="0"/>
    <x v="354"/>
    <x v="16"/>
    <x v="5"/>
    <x v="39"/>
    <x v="0"/>
    <x v="1"/>
    <x v="13"/>
    <s v="28/2/2024"/>
    <x v="0"/>
    <s v="15:00"/>
    <s v="JOSE ALFREDO MIRANDA TICONA "/>
    <x v="9"/>
    <x v="19"/>
    <d v="2023-05-23T00:00:00"/>
    <x v="45"/>
    <x v="34"/>
    <s v="CD-169"/>
    <x v="64"/>
    <x v="46"/>
    <n v="21722"/>
    <x v="64"/>
    <x v="63"/>
    <x v="55"/>
    <x v="0"/>
    <n v="30"/>
    <x v="6"/>
    <x v="0"/>
    <x v="27"/>
    <x v="39"/>
    <x v="1"/>
    <m/>
    <m/>
    <x v="57"/>
    <s v="ADQ/MINA-009/2024"/>
    <n v="43200"/>
    <x v="0"/>
    <x v="355"/>
    <x v="5"/>
    <n v="1"/>
    <x v="129"/>
    <n v="25"/>
    <m/>
    <m/>
    <n v="10"/>
    <x v="106"/>
    <n v="3.5919540229885056"/>
    <n v="35.919540229885058"/>
    <n v="31.25"/>
    <n v="0"/>
    <x v="56"/>
    <s v="JUNIO"/>
    <x v="58"/>
    <x v="54"/>
    <x v="46"/>
    <x v="57"/>
    <x v="268"/>
    <x v="76"/>
    <n v="-7.5"/>
    <n v="17.5"/>
    <n v="240"/>
    <m/>
    <m/>
    <m/>
    <m/>
    <m/>
    <m/>
    <m/>
    <s v="GASTO"/>
    <s v="L"/>
    <s v="NORMAL"/>
    <s v="CONTRATO"/>
    <m/>
    <s v="15-0517-00-570146-0-E"/>
    <m/>
    <n v="1772176"/>
    <m/>
    <n v="0"/>
  </r>
  <r>
    <x v="1"/>
    <x v="47"/>
    <x v="0"/>
    <s v="COTIZACION"/>
    <s v="FEBRERO"/>
    <d v="2024-02-19T00:00:00"/>
    <s v="C-3-EDDY FAZ PACHECO"/>
    <x v="3"/>
    <s v="PRODUCTOS METÁLICOS"/>
    <x v="1"/>
    <x v="16"/>
    <x v="53"/>
    <d v="2024-02-21T00:00:00"/>
    <m/>
    <n v="99"/>
    <s v="BIEN"/>
    <x v="58"/>
    <n v="79900"/>
    <x v="0"/>
    <x v="355"/>
    <x v="101"/>
    <x v="5"/>
    <x v="40"/>
    <x v="0"/>
    <x v="1"/>
    <x v="13"/>
    <s v="28/2/2024"/>
    <x v="0"/>
    <s v="15:00"/>
    <s v="JOSE ALFREDO MIRANDA TICONA "/>
    <x v="9"/>
    <x v="19"/>
    <d v="2023-05-23T00:00:00"/>
    <x v="45"/>
    <x v="34"/>
    <s v="CD-169"/>
    <x v="64"/>
    <x v="46"/>
    <n v="21722"/>
    <x v="64"/>
    <x v="63"/>
    <x v="55"/>
    <x v="0"/>
    <n v="30"/>
    <x v="6"/>
    <x v="0"/>
    <x v="27"/>
    <x v="39"/>
    <x v="1"/>
    <m/>
    <m/>
    <x v="58"/>
    <s v="ADQ/MINA-011/2024"/>
    <n v="34600"/>
    <x v="0"/>
    <x v="356"/>
    <x v="5"/>
    <n v="94"/>
    <x v="20"/>
    <n v="1363"/>
    <m/>
    <m/>
    <n v="10"/>
    <x v="107"/>
    <n v="2.0833333333333335"/>
    <n v="20.833333333333336"/>
    <n v="18.125000000000004"/>
    <n v="0"/>
    <x v="56"/>
    <s v="JULIO"/>
    <x v="58"/>
    <x v="54"/>
    <x v="46"/>
    <x v="57"/>
    <x v="268"/>
    <x v="76"/>
    <n v="-4.3500000000000005"/>
    <n v="10.15"/>
    <n v="139.19999999999999"/>
    <m/>
    <m/>
    <m/>
    <m/>
    <m/>
    <m/>
    <m/>
    <s v="GASTO"/>
    <s v="L"/>
    <s v="NORMAL"/>
    <s v="CONTRATO"/>
    <m/>
    <s v="15-0517-00-570146-0-E"/>
    <m/>
    <n v="1772176"/>
    <m/>
    <n v="0"/>
  </r>
  <r>
    <x v="1"/>
    <x v="48"/>
    <x v="0"/>
    <s v="COTIZACION"/>
    <s v="FEBRERO"/>
    <d v="2024-02-14T00:00:00"/>
    <s v="C-3-EDDY FAZ PACHECO"/>
    <x v="5"/>
    <s v="PRODUCTOS NO METALICOS Y PLASTICOS"/>
    <x v="0"/>
    <x v="11"/>
    <x v="54"/>
    <d v="2024-02-21T00:00:00"/>
    <m/>
    <n v="108"/>
    <s v="BIEN"/>
    <x v="59"/>
    <n v="30000"/>
    <x v="0"/>
    <x v="356"/>
    <x v="33"/>
    <x v="59"/>
    <x v="41"/>
    <x v="9"/>
    <x v="1"/>
    <x v="13"/>
    <s v="28/2/2024"/>
    <x v="0"/>
    <s v="15:00"/>
    <s v="MANUELA NATIVIDAD QUISPE CHINO"/>
    <x v="9"/>
    <x v="12"/>
    <d v="2023-05-23T00:00:00"/>
    <x v="45"/>
    <x v="34"/>
    <s v="CD-169"/>
    <x v="64"/>
    <x v="46"/>
    <n v="21722"/>
    <x v="64"/>
    <x v="63"/>
    <x v="55"/>
    <x v="0"/>
    <n v="30"/>
    <x v="6"/>
    <x v="0"/>
    <x v="27"/>
    <x v="39"/>
    <x v="1"/>
    <m/>
    <m/>
    <x v="59"/>
    <s v="LAB-006/2024"/>
    <n v="34500"/>
    <x v="0"/>
    <x v="357"/>
    <x v="60"/>
    <n v="150"/>
    <x v="141"/>
    <n v="1425"/>
    <m/>
    <m/>
    <n v="10"/>
    <x v="108"/>
    <n v="1.3649425287356323"/>
    <n v="13.649425287356323"/>
    <n v="11.875"/>
    <n v="0"/>
    <x v="56"/>
    <s v="AGOSTO"/>
    <x v="58"/>
    <x v="54"/>
    <x v="46"/>
    <x v="57"/>
    <x v="268"/>
    <x v="76"/>
    <n v="-2.85"/>
    <n v="6.65"/>
    <n v="91.199999999999989"/>
    <m/>
    <m/>
    <m/>
    <m/>
    <m/>
    <m/>
    <m/>
    <m/>
    <s v="L"/>
    <m/>
    <s v="CONTRATO"/>
    <m/>
    <s v="15-0517-00-570326-0-E"/>
    <m/>
    <n v="1754091"/>
    <m/>
    <m/>
  </r>
  <r>
    <x v="1"/>
    <x v="48"/>
    <x v="0"/>
    <s v="COTIZACION"/>
    <s v="FEBRERO"/>
    <d v="2024-02-14T00:00:00"/>
    <s v="C-3-EDDY FAZ PACHECO"/>
    <x v="5"/>
    <s v="PRODUCTOS NO METALICOS Y PLASTICOS"/>
    <x v="0"/>
    <x v="11"/>
    <x v="54"/>
    <d v="2024-02-21T00:00:00"/>
    <m/>
    <n v="108"/>
    <s v="BIEN"/>
    <x v="59"/>
    <n v="30000"/>
    <x v="1"/>
    <x v="357"/>
    <x v="2"/>
    <x v="59"/>
    <x v="0"/>
    <x v="9"/>
    <x v="1"/>
    <x v="13"/>
    <s v="28/2/2024"/>
    <x v="0"/>
    <s v="15:00"/>
    <s v="MANUELA NATIVIDAD QUISPE CHINO"/>
    <x v="9"/>
    <x v="12"/>
    <d v="2023-05-23T00:00:00"/>
    <x v="45"/>
    <x v="34"/>
    <s v="CD-169"/>
    <x v="64"/>
    <x v="46"/>
    <n v="21722"/>
    <x v="64"/>
    <x v="63"/>
    <x v="55"/>
    <x v="0"/>
    <n v="30"/>
    <x v="6"/>
    <x v="0"/>
    <x v="27"/>
    <x v="39"/>
    <x v="1"/>
    <m/>
    <m/>
    <x v="59"/>
    <s v="LAB-006/2024"/>
    <n v="34500"/>
    <x v="1"/>
    <x v="358"/>
    <x v="60"/>
    <n v="60"/>
    <x v="142"/>
    <n v="330"/>
    <m/>
    <m/>
    <n v="10"/>
    <x v="109"/>
    <n v="0.79022988505747127"/>
    <n v="7.9022988505747129"/>
    <n v="6.875"/>
    <n v="0"/>
    <x v="56"/>
    <s v="SEPTIEMBRE"/>
    <x v="58"/>
    <x v="54"/>
    <x v="46"/>
    <x v="57"/>
    <x v="268"/>
    <x v="76"/>
    <n v="-1.6500000000000001"/>
    <n v="3.8500000000000005"/>
    <n v="52.8"/>
    <m/>
    <m/>
    <m/>
    <m/>
    <m/>
    <m/>
    <m/>
    <m/>
    <s v="L"/>
    <s v="NORMAL"/>
    <s v="CONTRATO"/>
    <m/>
    <m/>
    <m/>
    <s v="15-0517-00--0-E"/>
    <m/>
    <m/>
  </r>
  <r>
    <x v="1"/>
    <x v="49"/>
    <x v="0"/>
    <s v="COTIZACION"/>
    <s v="FEBRERO"/>
    <d v="2024-02-20T00:00:00"/>
    <s v="C-3-EDDY FAZ PACHECO"/>
    <x v="12"/>
    <s v="OTROS REPUESTOS Y ACCESORIOS"/>
    <x v="7"/>
    <x v="9"/>
    <x v="55"/>
    <d v="2024-02-21T00:00:00"/>
    <m/>
    <n v="129"/>
    <s v="BIEN"/>
    <x v="60"/>
    <n v="86000"/>
    <x v="0"/>
    <x v="358"/>
    <x v="27"/>
    <x v="5"/>
    <x v="42"/>
    <x v="5"/>
    <x v="0"/>
    <x v="13"/>
    <s v="28/2/2024"/>
    <x v="0"/>
    <s v="15:00"/>
    <s v="FRANZ LOZANO MARZA"/>
    <x v="9"/>
    <x v="20"/>
    <d v="2023-05-23T00:00:00"/>
    <x v="45"/>
    <x v="34"/>
    <s v="CD-169"/>
    <x v="64"/>
    <x v="46"/>
    <n v="21722"/>
    <x v="64"/>
    <x v="63"/>
    <x v="55"/>
    <x v="0"/>
    <n v="30"/>
    <x v="6"/>
    <x v="0"/>
    <x v="27"/>
    <x v="39"/>
    <x v="1"/>
    <m/>
    <m/>
    <x v="60"/>
    <s v="ADQ.MANTTO Y SERV.10/2024"/>
    <n v="39800"/>
    <x v="0"/>
    <x v="359"/>
    <x v="5"/>
    <n v="5"/>
    <x v="143"/>
    <n v="250"/>
    <m/>
    <m/>
    <n v="10"/>
    <x v="110"/>
    <n v="7.1839080459770113"/>
    <n v="71.839080459770116"/>
    <n v="62.5"/>
    <n v="0"/>
    <x v="56"/>
    <s v="OCTUBRE"/>
    <x v="58"/>
    <x v="54"/>
    <x v="46"/>
    <x v="57"/>
    <x v="268"/>
    <x v="76"/>
    <n v="-15"/>
    <n v="35"/>
    <n v="480"/>
    <m/>
    <m/>
    <m/>
    <m/>
    <m/>
    <m/>
    <m/>
    <m/>
    <s v="L"/>
    <s v="EMERGENCIA"/>
    <s v="CONTRATO"/>
    <m/>
    <s v="15-0517-00-570833-0-E"/>
    <m/>
    <n v="1765704"/>
    <m/>
    <m/>
  </r>
  <r>
    <x v="1"/>
    <x v="50"/>
    <x v="0"/>
    <s v="COTIZACION"/>
    <s v="FEBRERO"/>
    <d v="2024-02-09T00:00:00"/>
    <s v="C-3-EDDY FAZ PACHECO"/>
    <x v="6"/>
    <s v="CONSULTORÍAS POR LINEA"/>
    <x v="8"/>
    <x v="14"/>
    <x v="56"/>
    <d v="2024-02-22T00:00:00"/>
    <m/>
    <n v="127"/>
    <s v="SERVICIO"/>
    <x v="61"/>
    <n v="25300"/>
    <x v="0"/>
    <x v="359"/>
    <x v="16"/>
    <x v="61"/>
    <x v="0"/>
    <x v="7"/>
    <x v="1"/>
    <x v="13"/>
    <s v="28/2/2024"/>
    <x v="0"/>
    <s v="15:00"/>
    <s v="PERCY BORIS ROJAS BILBAO"/>
    <x v="9"/>
    <x v="21"/>
    <d v="2023-05-23T00:00:00"/>
    <x v="45"/>
    <x v="34"/>
    <s v="CD-169"/>
    <x v="64"/>
    <x v="46"/>
    <n v="21722"/>
    <x v="64"/>
    <x v="63"/>
    <x v="55"/>
    <x v="0"/>
    <n v="30"/>
    <x v="6"/>
    <x v="0"/>
    <x v="27"/>
    <x v="39"/>
    <x v="1"/>
    <m/>
    <m/>
    <x v="61"/>
    <m/>
    <m/>
    <x v="0"/>
    <x v="360"/>
    <x v="62"/>
    <n v="1"/>
    <x v="144"/>
    <n v="15"/>
    <m/>
    <m/>
    <n v="10"/>
    <x v="111"/>
    <n v="2.1551724137931036"/>
    <n v="21.551724137931036"/>
    <n v="18.75"/>
    <n v="0"/>
    <x v="56"/>
    <s v="NOVIEMBRE"/>
    <x v="58"/>
    <x v="54"/>
    <x v="46"/>
    <x v="57"/>
    <x v="268"/>
    <x v="76"/>
    <n v="-4.5"/>
    <n v="10.500000000000002"/>
    <n v="144"/>
    <m/>
    <m/>
    <m/>
    <m/>
    <m/>
    <m/>
    <m/>
    <m/>
    <s v="L"/>
    <s v="NORMAL"/>
    <s v="CONTRATO"/>
    <m/>
    <m/>
    <m/>
    <s v="15-0517-00--0-E"/>
    <m/>
    <m/>
  </r>
  <r>
    <x v="1"/>
    <x v="51"/>
    <x v="0"/>
    <s v="COTIZACION"/>
    <s v="FEBRERO"/>
    <d v="2024-02-21T00:00:00"/>
    <s v="C-3-EDDY FAZ PACHECO"/>
    <x v="16"/>
    <s v="MANTENIMIENTO DE OFICINAS Y REPARACIONES VARIAS, MATENIMIENTO CAMPAMENTOS"/>
    <x v="9"/>
    <x v="15"/>
    <x v="57"/>
    <d v="2024-02-22T00:00:00"/>
    <m/>
    <n v="148"/>
    <s v="SERVICIO"/>
    <x v="62"/>
    <n v="241771.88"/>
    <x v="0"/>
    <x v="360"/>
    <x v="16"/>
    <x v="61"/>
    <x v="43"/>
    <x v="0"/>
    <x v="1"/>
    <x v="14"/>
    <s v="1/3/2024"/>
    <x v="0"/>
    <s v="15:00"/>
    <s v="EDMY LYDIA MAGNE GUTIERREZ"/>
    <x v="8"/>
    <x v="18"/>
    <d v="2023-05-23T00:00:00"/>
    <x v="45"/>
    <x v="34"/>
    <s v="CD-169"/>
    <x v="64"/>
    <x v="46"/>
    <n v="21722"/>
    <x v="64"/>
    <x v="63"/>
    <x v="55"/>
    <x v="0"/>
    <n v="30"/>
    <x v="6"/>
    <x v="0"/>
    <x v="27"/>
    <x v="39"/>
    <x v="1"/>
    <m/>
    <m/>
    <x v="62"/>
    <s v="CMB/EMC/O.CIV-ADQ/009/2024"/>
    <n v="24110"/>
    <x v="0"/>
    <x v="361"/>
    <x v="62"/>
    <n v="1"/>
    <x v="45"/>
    <n v="150"/>
    <m/>
    <m/>
    <n v="1"/>
    <x v="111"/>
    <n v="21.551724137931036"/>
    <n v="21.551724137931036"/>
    <n v="18.75"/>
    <n v="0"/>
    <x v="56"/>
    <s v="DICIEMBRE"/>
    <x v="58"/>
    <x v="54"/>
    <x v="46"/>
    <x v="57"/>
    <x v="268"/>
    <x v="76"/>
    <n v="-4.5"/>
    <n v="10.500000000000002"/>
    <n v="144"/>
    <n v="5004"/>
    <n v="4430"/>
    <d v="2015-07-21T00:00:00"/>
    <m/>
    <s v="JUN"/>
    <m/>
    <m/>
    <s v="INV"/>
    <s v="I"/>
    <s v="NORMAL"/>
    <s v="CONTRATO"/>
    <n v="351772"/>
    <n v="1916248"/>
    <n v="2058599"/>
    <s v="15-0517-00-618236-0-E"/>
    <m/>
    <s v="BOLETA DE ANTICIPO"/>
  </r>
  <r>
    <x v="1"/>
    <x v="52"/>
    <x v="0"/>
    <s v="COTIZACION"/>
    <s v="FEBRERO"/>
    <d v="2024-02-21T00:00:00"/>
    <s v="C-3-EDDY FAZ PACHECO"/>
    <x v="14"/>
    <s v="SERVICIOS MANUALES"/>
    <x v="9"/>
    <x v="15"/>
    <x v="58"/>
    <d v="2024-02-22T00:00:00"/>
    <m/>
    <n v="149"/>
    <s v="SERVICIO"/>
    <x v="63"/>
    <n v="46799"/>
    <x v="0"/>
    <x v="361"/>
    <x v="16"/>
    <x v="18"/>
    <x v="0"/>
    <x v="3"/>
    <x v="1"/>
    <x v="14"/>
    <s v="1/3/2024"/>
    <x v="0"/>
    <s v="15:00"/>
    <s v="EDMY LYDIA MAGNE GUTIERREZ"/>
    <x v="8"/>
    <x v="18"/>
    <d v="2023-05-23T00:00:00"/>
    <x v="45"/>
    <x v="34"/>
    <s v="CD-169"/>
    <x v="64"/>
    <x v="46"/>
    <n v="21722"/>
    <x v="64"/>
    <x v="63"/>
    <x v="55"/>
    <x v="0"/>
    <n v="30"/>
    <x v="6"/>
    <x v="0"/>
    <x v="27"/>
    <x v="39"/>
    <x v="1"/>
    <m/>
    <m/>
    <x v="63"/>
    <s v="CMB/EMC/O.CIV-ADQ/008/2024"/>
    <n v="25900"/>
    <x v="0"/>
    <x v="362"/>
    <x v="18"/>
    <n v="1"/>
    <x v="38"/>
    <n v="350"/>
    <m/>
    <m/>
    <n v="3"/>
    <x v="91"/>
    <n v="50.287356321839084"/>
    <n v="150.86206896551727"/>
    <n v="131.25000000000003"/>
    <n v="0"/>
    <x v="56"/>
    <s v="ENERO"/>
    <x v="58"/>
    <x v="54"/>
    <x v="46"/>
    <x v="57"/>
    <x v="268"/>
    <x v="76"/>
    <n v="-31.5"/>
    <n v="73.5"/>
    <n v="1008"/>
    <n v="5776"/>
    <n v="5174"/>
    <d v="2016-01-05T00:00:00"/>
    <m/>
    <s v="DIC"/>
    <m/>
    <m/>
    <s v="INV"/>
    <s v="I"/>
    <s v="NORMAL"/>
    <s v="CONTRATO"/>
    <n v="351772"/>
    <n v="1916248"/>
    <n v="2058599"/>
    <s v="15-0517-00-618236-0-E"/>
    <m/>
    <s v="DESCUENTO ANTICIPO"/>
  </r>
  <r>
    <x v="1"/>
    <x v="52"/>
    <x v="0"/>
    <s v="COTIZACION"/>
    <s v="FEBRERO"/>
    <d v="2024-02-21T00:00:00"/>
    <s v="C-3-EDDY FAZ PACHECO"/>
    <x v="14"/>
    <s v="SERVICIOS MANUALES"/>
    <x v="9"/>
    <x v="15"/>
    <x v="58"/>
    <d v="2024-02-22T00:00:00"/>
    <m/>
    <n v="149"/>
    <s v="SERVICIO"/>
    <x v="63"/>
    <n v="46799"/>
    <x v="1"/>
    <x v="362"/>
    <x v="16"/>
    <x v="18"/>
    <x v="0"/>
    <x v="3"/>
    <x v="1"/>
    <x v="14"/>
    <s v="1/3/2024"/>
    <x v="0"/>
    <s v="15:00"/>
    <s v="EDMY LYDIA MAGNE GUTIERREZ"/>
    <x v="8"/>
    <x v="18"/>
    <d v="2023-05-23T00:00:00"/>
    <x v="45"/>
    <x v="34"/>
    <s v="CD-169"/>
    <x v="64"/>
    <x v="46"/>
    <n v="21722"/>
    <x v="64"/>
    <x v="63"/>
    <x v="55"/>
    <x v="0"/>
    <n v="30"/>
    <x v="6"/>
    <x v="0"/>
    <x v="27"/>
    <x v="39"/>
    <x v="1"/>
    <m/>
    <m/>
    <x v="63"/>
    <s v="CMB/EMC/O.CIV-ADQ/008/2024"/>
    <n v="25900"/>
    <x v="1"/>
    <x v="363"/>
    <x v="18"/>
    <n v="1"/>
    <x v="46"/>
    <n v="120"/>
    <m/>
    <m/>
    <n v="3"/>
    <x v="112"/>
    <n v="17.241379310344829"/>
    <n v="51.724137931034491"/>
    <n v="45.000000000000007"/>
    <n v="0"/>
    <x v="56"/>
    <s v="FEBRERO"/>
    <x v="58"/>
    <x v="54"/>
    <x v="46"/>
    <x v="57"/>
    <x v="268"/>
    <x v="76"/>
    <n v="-10.8"/>
    <n v="25.200000000000003"/>
    <n v="345.6"/>
    <m/>
    <n v="4604"/>
    <d v="2015-09-01T00:00:00"/>
    <m/>
    <m/>
    <m/>
    <m/>
    <s v="INV"/>
    <s v="I"/>
    <s v="NORMAL"/>
    <s v="CONTRATO"/>
    <m/>
    <m/>
    <m/>
    <s v="15-0517-00--0-E"/>
    <m/>
    <s v="CARTA DE CREDITO"/>
  </r>
  <r>
    <x v="1"/>
    <x v="52"/>
    <x v="0"/>
    <s v="COTIZACION"/>
    <s v="FEBRERO"/>
    <d v="2024-02-21T00:00:00"/>
    <s v="C-3-EDDY FAZ PACHECO"/>
    <x v="14"/>
    <s v="SERVICIOS MANUALES"/>
    <x v="9"/>
    <x v="15"/>
    <x v="58"/>
    <d v="2024-02-22T00:00:00"/>
    <m/>
    <n v="149"/>
    <s v="SERVICIO"/>
    <x v="63"/>
    <n v="46799"/>
    <x v="2"/>
    <x v="363"/>
    <x v="16"/>
    <x v="18"/>
    <x v="0"/>
    <x v="3"/>
    <x v="1"/>
    <x v="14"/>
    <s v="1/3/2024"/>
    <x v="0"/>
    <s v="15:00"/>
    <s v="EDMY LYDIA MAGNE GUTIERREZ"/>
    <x v="8"/>
    <x v="18"/>
    <d v="2023-06-12T00:00:00"/>
    <x v="46"/>
    <x v="35"/>
    <s v="CD-171"/>
    <x v="65"/>
    <x v="47"/>
    <n v="12924"/>
    <x v="65"/>
    <x v="64"/>
    <x v="28"/>
    <x v="0"/>
    <n v="30"/>
    <x v="9"/>
    <x v="0"/>
    <x v="27"/>
    <x v="40"/>
    <x v="1"/>
    <m/>
    <m/>
    <x v="63"/>
    <s v="CMB/EMC/O.CIV-ADQ/008/2024"/>
    <n v="25900"/>
    <x v="2"/>
    <x v="364"/>
    <x v="18"/>
    <n v="1"/>
    <x v="145"/>
    <n v="1413"/>
    <m/>
    <m/>
    <n v="0"/>
    <x v="0"/>
    <n v="203.01724137931035"/>
    <n v="0"/>
    <n v="0"/>
    <n v="0"/>
    <x v="57"/>
    <s v="MAYO"/>
    <x v="59"/>
    <x v="44"/>
    <x v="35"/>
    <x v="45"/>
    <x v="269"/>
    <x v="77"/>
    <n v="0"/>
    <n v="0"/>
    <n v="0"/>
    <m/>
    <m/>
    <d v="2015-10-30T00:00:00"/>
    <m/>
    <m/>
    <m/>
    <m/>
    <s v="INV"/>
    <s v="I"/>
    <s v="NORMAL"/>
    <s v="CONTRATO"/>
    <m/>
    <m/>
    <m/>
    <s v="15-0517-00--0-E"/>
    <m/>
    <s v="ENVIO DOCUMENTACION Y GIROS"/>
  </r>
  <r>
    <x v="1"/>
    <x v="52"/>
    <x v="0"/>
    <s v="COTIZACION"/>
    <s v="FEBRERO"/>
    <d v="2024-02-21T00:00:00"/>
    <s v="C-3-EDDY FAZ PACHECO"/>
    <x v="14"/>
    <s v="SERVICIOS MANUALES"/>
    <x v="9"/>
    <x v="15"/>
    <x v="58"/>
    <d v="2024-02-22T00:00:00"/>
    <m/>
    <n v="149"/>
    <s v="SERVICIO"/>
    <x v="63"/>
    <n v="46799"/>
    <x v="3"/>
    <x v="364"/>
    <x v="16"/>
    <x v="18"/>
    <x v="0"/>
    <x v="3"/>
    <x v="1"/>
    <x v="14"/>
    <s v="1/3/2024"/>
    <x v="0"/>
    <s v="15:00"/>
    <s v="EDMY LYDIA MAGNE GUTIERREZ"/>
    <x v="8"/>
    <x v="18"/>
    <d v="2023-06-12T00:00:00"/>
    <x v="46"/>
    <x v="35"/>
    <s v="CD-171"/>
    <x v="65"/>
    <x v="47"/>
    <n v="12924"/>
    <x v="65"/>
    <x v="64"/>
    <x v="28"/>
    <x v="0"/>
    <n v="30"/>
    <x v="9"/>
    <x v="0"/>
    <x v="27"/>
    <x v="40"/>
    <x v="1"/>
    <m/>
    <m/>
    <x v="63"/>
    <s v="CMB/EMC/O.CIV-ADQ/008/2024"/>
    <n v="25900"/>
    <x v="3"/>
    <x v="365"/>
    <x v="18"/>
    <n v="1"/>
    <x v="146"/>
    <n v="3528"/>
    <m/>
    <m/>
    <n v="0"/>
    <x v="0"/>
    <n v="506.89655172413791"/>
    <n v="0"/>
    <n v="0"/>
    <n v="0"/>
    <x v="57"/>
    <s v="JUNIO"/>
    <x v="60"/>
    <x v="44"/>
    <x v="35"/>
    <x v="45"/>
    <x v="226"/>
    <x v="78"/>
    <n v="0"/>
    <n v="0"/>
    <n v="0"/>
    <m/>
    <m/>
    <d v="2015-10-30T00:00:00"/>
    <m/>
    <m/>
    <m/>
    <m/>
    <s v="INV"/>
    <s v="I"/>
    <s v="NORMAL"/>
    <s v="CONTRATO"/>
    <m/>
    <m/>
    <m/>
    <s v="15-0517-00--0-E"/>
    <m/>
    <s v="LIQUIDACION ADUANA"/>
  </r>
  <r>
    <x v="1"/>
    <x v="52"/>
    <x v="0"/>
    <s v="COTIZACION"/>
    <s v="FEBRERO"/>
    <d v="2024-02-21T00:00:00"/>
    <s v="C-3-EDDY FAZ PACHECO"/>
    <x v="14"/>
    <s v="SERVICIOS MANUALES"/>
    <x v="9"/>
    <x v="15"/>
    <x v="58"/>
    <d v="2024-02-22T00:00:00"/>
    <m/>
    <n v="149"/>
    <s v="SERVICIO"/>
    <x v="63"/>
    <n v="46799"/>
    <x v="4"/>
    <x v="365"/>
    <x v="16"/>
    <x v="18"/>
    <x v="0"/>
    <x v="3"/>
    <x v="1"/>
    <x v="14"/>
    <s v="1/3/2024"/>
    <x v="0"/>
    <s v="15:00"/>
    <s v="EDMY LYDIA MAGNE GUTIERREZ"/>
    <x v="8"/>
    <x v="18"/>
    <d v="2023-06-12T00:00:00"/>
    <x v="46"/>
    <x v="35"/>
    <s v="CD-171"/>
    <x v="65"/>
    <x v="47"/>
    <n v="12924"/>
    <x v="65"/>
    <x v="64"/>
    <x v="28"/>
    <x v="0"/>
    <n v="30"/>
    <x v="9"/>
    <x v="0"/>
    <x v="27"/>
    <x v="40"/>
    <x v="1"/>
    <m/>
    <m/>
    <x v="63"/>
    <s v="CMB/EMC/O.CIV-ADQ/008/2024"/>
    <n v="25900"/>
    <x v="4"/>
    <x v="366"/>
    <x v="18"/>
    <n v="1"/>
    <x v="147"/>
    <n v="1521"/>
    <m/>
    <m/>
    <n v="0"/>
    <x v="0"/>
    <n v="218.5344827586207"/>
    <n v="0"/>
    <n v="0"/>
    <n v="0"/>
    <x v="57"/>
    <s v="JULIO"/>
    <x v="61"/>
    <x v="44"/>
    <x v="35"/>
    <x v="45"/>
    <x v="270"/>
    <x v="79"/>
    <n v="0"/>
    <n v="0"/>
    <n v="0"/>
    <m/>
    <m/>
    <d v="2015-11-30T00:00:00"/>
    <m/>
    <m/>
    <m/>
    <m/>
    <s v="INV"/>
    <s v="I"/>
    <s v="NORMAL"/>
    <s v="CONTRATO"/>
    <m/>
    <m/>
    <m/>
    <s v="15-0517-00--0-E"/>
    <m/>
    <s v="ALMACENAMIENTO ADUANAS"/>
  </r>
  <r>
    <x v="1"/>
    <x v="52"/>
    <x v="0"/>
    <s v="COTIZACION"/>
    <s v="FEBRERO"/>
    <d v="2024-02-21T00:00:00"/>
    <s v="C-3-EDDY FAZ PACHECO"/>
    <x v="14"/>
    <s v="SERVICIOS MANUALES"/>
    <x v="9"/>
    <x v="15"/>
    <x v="58"/>
    <d v="2024-02-22T00:00:00"/>
    <m/>
    <n v="149"/>
    <s v="SERVICIO"/>
    <x v="63"/>
    <n v="46799"/>
    <x v="5"/>
    <x v="366"/>
    <x v="16"/>
    <x v="18"/>
    <x v="0"/>
    <x v="3"/>
    <x v="1"/>
    <x v="14"/>
    <s v="1/3/2024"/>
    <x v="0"/>
    <s v="15:00"/>
    <s v="EDMY LYDIA MAGNE GUTIERREZ"/>
    <x v="8"/>
    <x v="18"/>
    <d v="2023-04-06T00:00:00"/>
    <x v="47"/>
    <x v="36"/>
    <s v="CD-181"/>
    <x v="66"/>
    <x v="48"/>
    <n v="333400"/>
    <x v="66"/>
    <x v="65"/>
    <x v="56"/>
    <x v="0"/>
    <n v="30"/>
    <x v="9"/>
    <x v="0"/>
    <x v="27"/>
    <x v="41"/>
    <x v="1"/>
    <m/>
    <m/>
    <x v="63"/>
    <s v="CMB/EMC/O.CIV-ADQ/008/2024"/>
    <n v="25900"/>
    <x v="5"/>
    <x v="367"/>
    <x v="18"/>
    <n v="1"/>
    <x v="148"/>
    <n v="61200"/>
    <m/>
    <m/>
    <n v="1"/>
    <x v="113"/>
    <n v="8793.1034482758623"/>
    <n v="8793.1034482758623"/>
    <n v="7650"/>
    <n v="0"/>
    <x v="58"/>
    <s v="SEPTIEMBRE"/>
    <x v="14"/>
    <x v="3"/>
    <x v="47"/>
    <x v="58"/>
    <x v="271"/>
    <x v="80"/>
    <n v="612"/>
    <n v="4284"/>
    <n v="56304"/>
    <m/>
    <m/>
    <m/>
    <m/>
    <s v="DIC"/>
    <m/>
    <m/>
    <s v="INV"/>
    <s v="I"/>
    <s v="NORMAL"/>
    <s v="CONTRATO"/>
    <m/>
    <m/>
    <m/>
    <s v="15-0517-00--0-E"/>
    <m/>
    <s v="TRANSPORTE A COLQUIRI"/>
  </r>
  <r>
    <x v="1"/>
    <x v="52"/>
    <x v="0"/>
    <s v="COTIZACION"/>
    <s v="FEBRERO"/>
    <d v="2024-02-21T00:00:00"/>
    <s v="C-3-EDDY FAZ PACHECO"/>
    <x v="14"/>
    <s v="SERVICIOS MANUALES"/>
    <x v="9"/>
    <x v="15"/>
    <x v="58"/>
    <d v="2024-02-22T00:00:00"/>
    <m/>
    <n v="149"/>
    <s v="SERVICIO"/>
    <x v="63"/>
    <n v="46799"/>
    <x v="6"/>
    <x v="367"/>
    <x v="16"/>
    <x v="18"/>
    <x v="0"/>
    <x v="3"/>
    <x v="1"/>
    <x v="14"/>
    <s v="1/3/2024"/>
    <x v="0"/>
    <s v="15:00"/>
    <s v="EDMY LYDIA MAGNE GUTIERREZ"/>
    <x v="8"/>
    <x v="18"/>
    <d v="2023-04-06T00:00:00"/>
    <x v="47"/>
    <x v="36"/>
    <s v="CD-181"/>
    <x v="66"/>
    <x v="48"/>
    <n v="333400"/>
    <x v="66"/>
    <x v="65"/>
    <x v="56"/>
    <x v="0"/>
    <n v="30"/>
    <x v="31"/>
    <x v="0"/>
    <x v="27"/>
    <x v="41"/>
    <x v="1"/>
    <m/>
    <m/>
    <x v="63"/>
    <s v="CMB/EMC/O.CIV-ADQ/008/2024"/>
    <n v="25900"/>
    <x v="6"/>
    <x v="368"/>
    <x v="18"/>
    <n v="1"/>
    <x v="149"/>
    <n v="91200"/>
    <m/>
    <m/>
    <n v="2"/>
    <x v="114"/>
    <n v="13103.448275862069"/>
    <n v="26206.896551724138"/>
    <n v="22800"/>
    <n v="0"/>
    <x v="59"/>
    <s v="OCTUBRE"/>
    <x v="62"/>
    <x v="3"/>
    <x v="47"/>
    <x v="58"/>
    <x v="271"/>
    <x v="80"/>
    <n v="1824"/>
    <n v="12768.000000000002"/>
    <n v="167808"/>
    <m/>
    <n v="5283"/>
    <d v="2016-02-11T00:00:00"/>
    <m/>
    <m/>
    <m/>
    <m/>
    <s v="INV"/>
    <s v="I"/>
    <s v="NORMAL"/>
    <s v="CONTRATO"/>
    <m/>
    <m/>
    <m/>
    <s v="15-0517-00--0-E"/>
    <m/>
    <s v="COMISIONES BCB"/>
  </r>
  <r>
    <x v="1"/>
    <x v="52"/>
    <x v="0"/>
    <s v="COTIZACION"/>
    <s v="FEBRERO"/>
    <d v="2024-02-21T00:00:00"/>
    <s v="C-3-EDDY FAZ PACHECO"/>
    <x v="14"/>
    <s v="SERVICIOS MANUALES"/>
    <x v="9"/>
    <x v="15"/>
    <x v="58"/>
    <d v="2024-02-22T00:00:00"/>
    <m/>
    <n v="149"/>
    <s v="SERVICIO"/>
    <x v="63"/>
    <n v="46799"/>
    <x v="7"/>
    <x v="368"/>
    <x v="16"/>
    <x v="18"/>
    <x v="0"/>
    <x v="3"/>
    <x v="1"/>
    <x v="14"/>
    <s v="1/3/2024"/>
    <x v="0"/>
    <s v="15:00"/>
    <s v="EDMY LYDIA MAGNE GUTIERREZ"/>
    <x v="8"/>
    <x v="18"/>
    <d v="2023-04-06T00:00:00"/>
    <x v="47"/>
    <x v="36"/>
    <s v="CD-181"/>
    <x v="66"/>
    <x v="48"/>
    <n v="333400"/>
    <x v="66"/>
    <x v="65"/>
    <x v="56"/>
    <x v="0"/>
    <n v="30"/>
    <x v="31"/>
    <x v="0"/>
    <x v="27"/>
    <x v="41"/>
    <x v="1"/>
    <m/>
    <m/>
    <x v="63"/>
    <s v="CMB/EMC/O.CIV-ADQ/008/2024"/>
    <n v="25900"/>
    <x v="7"/>
    <x v="369"/>
    <x v="18"/>
    <n v="1"/>
    <x v="150"/>
    <n v="89800"/>
    <m/>
    <m/>
    <n v="1"/>
    <x v="115"/>
    <n v="12902.298850574713"/>
    <n v="12902.298850574713"/>
    <n v="11225"/>
    <n v="0"/>
    <x v="59"/>
    <s v="NOVIEMBRE"/>
    <x v="62"/>
    <x v="3"/>
    <x v="47"/>
    <x v="58"/>
    <x v="271"/>
    <x v="80"/>
    <n v="898"/>
    <n v="6286.0000000000009"/>
    <n v="82616"/>
    <m/>
    <m/>
    <d v="2016-03-07T00:00:00"/>
    <m/>
    <m/>
    <m/>
    <m/>
    <s v="INV"/>
    <s v="I"/>
    <s v="NORMAL"/>
    <s v="CONTRATO"/>
    <m/>
    <m/>
    <m/>
    <s v="15-0517-00--0-E"/>
    <m/>
    <s v="LIQUIDACION ADUANA"/>
  </r>
  <r>
    <x v="1"/>
    <x v="52"/>
    <x v="0"/>
    <s v="COTIZACION"/>
    <s v="FEBRERO"/>
    <d v="2024-02-21T00:00:00"/>
    <s v="C-3-EDDY FAZ PACHECO"/>
    <x v="14"/>
    <s v="SERVICIOS MANUALES"/>
    <x v="9"/>
    <x v="15"/>
    <x v="58"/>
    <d v="2024-02-22T00:00:00"/>
    <m/>
    <n v="149"/>
    <s v="SERVICIO"/>
    <x v="63"/>
    <n v="46799"/>
    <x v="8"/>
    <x v="369"/>
    <x v="16"/>
    <x v="18"/>
    <x v="0"/>
    <x v="3"/>
    <x v="1"/>
    <x v="14"/>
    <s v="1/3/2024"/>
    <x v="0"/>
    <s v="15:00"/>
    <s v="EDMY LYDIA MAGNE GUTIERREZ"/>
    <x v="8"/>
    <x v="18"/>
    <d v="2023-04-27T00:00:00"/>
    <x v="48"/>
    <x v="14"/>
    <s v="CD-184"/>
    <x v="67"/>
    <x v="49"/>
    <n v="39931"/>
    <x v="67"/>
    <x v="66"/>
    <x v="38"/>
    <x v="0"/>
    <n v="30"/>
    <x v="21"/>
    <x v="0"/>
    <x v="27"/>
    <x v="42"/>
    <x v="1"/>
    <m/>
    <m/>
    <x v="63"/>
    <s v="CMB/EMC/O.CIV-ADQ/008/2024"/>
    <n v="25900"/>
    <x v="8"/>
    <x v="370"/>
    <x v="18"/>
    <n v="1"/>
    <x v="151"/>
    <n v="302.7"/>
    <m/>
    <m/>
    <n v="20"/>
    <x v="116"/>
    <n v="43.491379310344826"/>
    <n v="869.82758620689651"/>
    <n v="756.75"/>
    <n v="0"/>
    <x v="60"/>
    <s v="MAYO"/>
    <x v="63"/>
    <x v="55"/>
    <x v="48"/>
    <x v="59"/>
    <x v="251"/>
    <x v="38"/>
    <n v="-272.43"/>
    <n v="423.78000000000003"/>
    <n v="5902.6500000000005"/>
    <m/>
    <m/>
    <d v="2016-03-07T00:00:00"/>
    <m/>
    <m/>
    <m/>
    <m/>
    <s v="INV"/>
    <s v="I"/>
    <s v="NORMAL"/>
    <s v="CONTRATO"/>
    <m/>
    <m/>
    <m/>
    <s v="15-0517-00--0-E"/>
    <m/>
    <s v="DESADUANIZACION MOTOR"/>
  </r>
  <r>
    <x v="1"/>
    <x v="52"/>
    <x v="0"/>
    <s v="COTIZACION"/>
    <s v="FEBRERO"/>
    <d v="2024-02-21T00:00:00"/>
    <s v="C-3-EDDY FAZ PACHECO"/>
    <x v="14"/>
    <s v="SERVICIOS MANUALES"/>
    <x v="9"/>
    <x v="15"/>
    <x v="58"/>
    <d v="2024-02-22T00:00:00"/>
    <m/>
    <n v="149"/>
    <s v="SERVICIO"/>
    <x v="63"/>
    <n v="46799"/>
    <x v="9"/>
    <x v="370"/>
    <x v="16"/>
    <x v="18"/>
    <x v="0"/>
    <x v="3"/>
    <x v="1"/>
    <x v="14"/>
    <s v="1/3/2024"/>
    <x v="0"/>
    <s v="15:00"/>
    <s v="EDMY LYDIA MAGNE GUTIERREZ"/>
    <x v="8"/>
    <x v="18"/>
    <d v="2023-04-27T00:00:00"/>
    <x v="48"/>
    <x v="14"/>
    <s v="CD-184"/>
    <x v="67"/>
    <x v="49"/>
    <n v="39931"/>
    <x v="67"/>
    <x v="66"/>
    <x v="38"/>
    <x v="0"/>
    <n v="30"/>
    <x v="21"/>
    <x v="0"/>
    <x v="27"/>
    <x v="42"/>
    <x v="1"/>
    <m/>
    <m/>
    <x v="63"/>
    <s v="CMB/EMC/O.CIV-ADQ/008/2024"/>
    <n v="25900"/>
    <x v="9"/>
    <x v="371"/>
    <x v="18"/>
    <n v="1"/>
    <x v="152"/>
    <n v="409.5"/>
    <m/>
    <m/>
    <n v="50"/>
    <x v="117"/>
    <n v="58.836206896551722"/>
    <n v="2941.8103448275861"/>
    <n v="2559.375"/>
    <n v="0"/>
    <x v="60"/>
    <s v="MAYO"/>
    <x v="63"/>
    <x v="55"/>
    <x v="48"/>
    <x v="59"/>
    <x v="251"/>
    <x v="38"/>
    <n v="-921.375"/>
    <n v="1433.2500000000002"/>
    <n v="19963.125"/>
    <m/>
    <m/>
    <d v="2016-03-07T00:00:00"/>
    <m/>
    <m/>
    <m/>
    <m/>
    <s v="INV"/>
    <s v="I"/>
    <s v="NORMAL"/>
    <s v="CONTRATO"/>
    <m/>
    <m/>
    <m/>
    <s v="15-0517-00--0-E"/>
    <m/>
    <s v="ALMACENAMIENTO ADUANAS"/>
  </r>
  <r>
    <x v="1"/>
    <x v="52"/>
    <x v="0"/>
    <s v="COTIZACION"/>
    <s v="FEBRERO"/>
    <d v="2024-02-21T00:00:00"/>
    <s v="C-3-EDDY FAZ PACHECO"/>
    <x v="14"/>
    <s v="SERVICIOS MANUALES"/>
    <x v="9"/>
    <x v="15"/>
    <x v="58"/>
    <d v="2024-02-22T00:00:00"/>
    <m/>
    <n v="149"/>
    <s v="SERVICIO"/>
    <x v="63"/>
    <n v="46799"/>
    <x v="10"/>
    <x v="371"/>
    <x v="16"/>
    <x v="18"/>
    <x v="0"/>
    <x v="3"/>
    <x v="1"/>
    <x v="14"/>
    <s v="1/3/2024"/>
    <x v="0"/>
    <s v="15:00"/>
    <s v="EDMY LYDIA MAGNE GUTIERREZ"/>
    <x v="8"/>
    <x v="18"/>
    <d v="2023-04-27T00:00:00"/>
    <x v="48"/>
    <x v="14"/>
    <s v="CD-184"/>
    <x v="67"/>
    <x v="49"/>
    <n v="39931"/>
    <x v="67"/>
    <x v="66"/>
    <x v="38"/>
    <x v="0"/>
    <n v="30"/>
    <x v="21"/>
    <x v="0"/>
    <x v="27"/>
    <x v="42"/>
    <x v="1"/>
    <m/>
    <m/>
    <x v="63"/>
    <s v="CMB/EMC/O.CIV-ADQ/008/2024"/>
    <n v="25900"/>
    <x v="10"/>
    <x v="372"/>
    <x v="18"/>
    <n v="1"/>
    <x v="153"/>
    <n v="109.8"/>
    <m/>
    <m/>
    <n v="20"/>
    <x v="118"/>
    <n v="15.775862068965518"/>
    <n v="315.51724137931035"/>
    <n v="274.5"/>
    <n v="0"/>
    <x v="60"/>
    <s v="MAYO"/>
    <x v="63"/>
    <x v="55"/>
    <x v="48"/>
    <x v="59"/>
    <x v="251"/>
    <x v="38"/>
    <n v="-98.820000000000007"/>
    <n v="153.72000000000003"/>
    <n v="2141.1000000000004"/>
    <m/>
    <m/>
    <d v="2016-03-07T00:00:00"/>
    <m/>
    <m/>
    <m/>
    <m/>
    <s v="INV"/>
    <s v="I"/>
    <s v="NORMAL"/>
    <s v="CONTRATO"/>
    <m/>
    <m/>
    <m/>
    <s v="15-0517-00--0-E"/>
    <m/>
    <s v="OTROS GASTOS"/>
  </r>
  <r>
    <x v="1"/>
    <x v="52"/>
    <x v="0"/>
    <s v="COTIZACION"/>
    <s v="FEBRERO"/>
    <d v="2024-02-21T00:00:00"/>
    <s v="C-3-EDDY FAZ PACHECO"/>
    <x v="14"/>
    <s v="SERVICIOS MANUALES"/>
    <x v="9"/>
    <x v="15"/>
    <x v="58"/>
    <d v="2024-02-22T00:00:00"/>
    <m/>
    <n v="149"/>
    <s v="SERVICIO"/>
    <x v="63"/>
    <n v="46799"/>
    <x v="11"/>
    <x v="372"/>
    <x v="16"/>
    <x v="18"/>
    <x v="0"/>
    <x v="3"/>
    <x v="1"/>
    <x v="14"/>
    <s v="1/3/2024"/>
    <x v="0"/>
    <s v="15:00"/>
    <s v="EDMY LYDIA MAGNE GUTIERREZ"/>
    <x v="8"/>
    <x v="18"/>
    <d v="2023-04-27T00:00:00"/>
    <x v="48"/>
    <x v="14"/>
    <s v="CD-184"/>
    <x v="67"/>
    <x v="49"/>
    <n v="39931"/>
    <x v="67"/>
    <x v="66"/>
    <x v="38"/>
    <x v="0"/>
    <n v="30"/>
    <x v="21"/>
    <x v="0"/>
    <x v="27"/>
    <x v="42"/>
    <x v="1"/>
    <m/>
    <m/>
    <x v="63"/>
    <s v="CMB/EMC/O.CIV-ADQ/008/2024"/>
    <n v="25900"/>
    <x v="11"/>
    <x v="373"/>
    <x v="18"/>
    <n v="1"/>
    <x v="154"/>
    <n v="192.9"/>
    <m/>
    <m/>
    <n v="50"/>
    <x v="119"/>
    <n v="27.71551724137931"/>
    <n v="1385.7758620689656"/>
    <n v="1205.625"/>
    <n v="0"/>
    <x v="60"/>
    <s v="MAYO"/>
    <x v="63"/>
    <x v="55"/>
    <x v="48"/>
    <x v="59"/>
    <x v="251"/>
    <x v="38"/>
    <n v="-434.02500000000003"/>
    <n v="675.15000000000009"/>
    <n v="9403.875"/>
    <m/>
    <m/>
    <m/>
    <m/>
    <m/>
    <m/>
    <m/>
    <s v="INV"/>
    <s v="I"/>
    <s v="NORMAL"/>
    <s v="CONTRATO"/>
    <m/>
    <m/>
    <m/>
    <s v="15-0517-00--0-E"/>
    <m/>
    <m/>
  </r>
  <r>
    <x v="1"/>
    <x v="52"/>
    <x v="0"/>
    <s v="COTIZACION"/>
    <s v="FEBRERO"/>
    <d v="2024-02-21T00:00:00"/>
    <s v="C-3-EDDY FAZ PACHECO"/>
    <x v="14"/>
    <s v="SERVICIOS MANUALES"/>
    <x v="9"/>
    <x v="15"/>
    <x v="58"/>
    <d v="2024-02-22T00:00:00"/>
    <m/>
    <n v="149"/>
    <s v="SERVICIO"/>
    <x v="63"/>
    <n v="46799"/>
    <x v="12"/>
    <x v="373"/>
    <x v="7"/>
    <x v="18"/>
    <x v="0"/>
    <x v="3"/>
    <x v="1"/>
    <x v="14"/>
    <s v="1/3/2024"/>
    <x v="0"/>
    <s v="15:00"/>
    <s v="EDMY LYDIA MAGNE GUTIERREZ"/>
    <x v="8"/>
    <x v="18"/>
    <d v="2023-04-27T00:00:00"/>
    <x v="48"/>
    <x v="14"/>
    <s v="CD-184"/>
    <x v="67"/>
    <x v="49"/>
    <n v="39931"/>
    <x v="67"/>
    <x v="66"/>
    <x v="38"/>
    <x v="0"/>
    <n v="30"/>
    <x v="21"/>
    <x v="0"/>
    <x v="27"/>
    <x v="42"/>
    <x v="1"/>
    <m/>
    <m/>
    <x v="63"/>
    <s v="CMB/EMC/O.CIV-ADQ/008/2024"/>
    <n v="25900"/>
    <x v="12"/>
    <x v="374"/>
    <x v="18"/>
    <n v="2"/>
    <x v="155"/>
    <n v="22.3"/>
    <m/>
    <m/>
    <n v="140"/>
    <x v="120"/>
    <n v="1.6020114942528736"/>
    <n v="224.2816091954023"/>
    <n v="195.125"/>
    <n v="0"/>
    <x v="60"/>
    <s v="MAYO"/>
    <x v="63"/>
    <x v="55"/>
    <x v="48"/>
    <x v="59"/>
    <x v="251"/>
    <x v="38"/>
    <n v="-70.245000000000005"/>
    <n v="109.27000000000001"/>
    <n v="1521.9749999999999"/>
    <m/>
    <m/>
    <m/>
    <m/>
    <m/>
    <m/>
    <m/>
    <s v="INV"/>
    <s v="I"/>
    <s v="NORMAL"/>
    <s v="CONTRATO"/>
    <m/>
    <m/>
    <m/>
    <s v="15-0517-00--0-E"/>
    <m/>
    <m/>
  </r>
  <r>
    <x v="1"/>
    <x v="52"/>
    <x v="0"/>
    <s v="COTIZACION"/>
    <s v="FEBRERO"/>
    <d v="2024-02-21T00:00:00"/>
    <s v="C-3-EDDY FAZ PACHECO"/>
    <x v="14"/>
    <s v="SERVICIOS MANUALES"/>
    <x v="9"/>
    <x v="15"/>
    <x v="58"/>
    <d v="2024-02-22T00:00:00"/>
    <m/>
    <n v="149"/>
    <s v="SERVICIO"/>
    <x v="63"/>
    <n v="46799"/>
    <x v="13"/>
    <x v="374"/>
    <x v="16"/>
    <x v="18"/>
    <x v="0"/>
    <x v="3"/>
    <x v="1"/>
    <x v="14"/>
    <s v="1/3/2024"/>
    <x v="0"/>
    <s v="15:00"/>
    <s v="EDMY LYDIA MAGNE GUTIERREZ"/>
    <x v="8"/>
    <x v="18"/>
    <d v="2023-08-02T00:00:00"/>
    <x v="49"/>
    <x v="37"/>
    <s v="CD-190"/>
    <x v="68"/>
    <x v="50"/>
    <n v="46478"/>
    <x v="68"/>
    <x v="67"/>
    <x v="57"/>
    <x v="0"/>
    <n v="30"/>
    <x v="6"/>
    <x v="0"/>
    <x v="28"/>
    <x v="43"/>
    <x v="1"/>
    <m/>
    <m/>
    <x v="63"/>
    <s v="CMB/EMC/O.CIV-ADQ/008/2024"/>
    <n v="25900"/>
    <x v="13"/>
    <x v="375"/>
    <x v="18"/>
    <n v="1"/>
    <x v="156"/>
    <n v="367"/>
    <m/>
    <m/>
    <n v="0"/>
    <x v="0"/>
    <n v="52.729885057471265"/>
    <n v="0"/>
    <n v="0"/>
    <n v="0"/>
    <x v="61"/>
    <s v="MAYO"/>
    <x v="64"/>
    <x v="44"/>
    <x v="35"/>
    <x v="45"/>
    <x v="272"/>
    <x v="81"/>
    <n v="0"/>
    <n v="0"/>
    <n v="0"/>
    <m/>
    <m/>
    <m/>
    <m/>
    <m/>
    <m/>
    <m/>
    <s v="INV"/>
    <s v="I"/>
    <s v="NORMAL"/>
    <s v="CONTRATO"/>
    <m/>
    <m/>
    <m/>
    <s v="15-0517-00--0-E"/>
    <m/>
    <m/>
  </r>
  <r>
    <x v="1"/>
    <x v="52"/>
    <x v="0"/>
    <s v="COTIZACION"/>
    <s v="FEBRERO"/>
    <d v="2024-02-21T00:00:00"/>
    <s v="C-3-EDDY FAZ PACHECO"/>
    <x v="14"/>
    <s v="SERVICIOS MANUALES"/>
    <x v="9"/>
    <x v="15"/>
    <x v="58"/>
    <d v="2024-02-22T00:00:00"/>
    <m/>
    <n v="149"/>
    <s v="SERVICIO"/>
    <x v="63"/>
    <n v="46799"/>
    <x v="14"/>
    <x v="375"/>
    <x v="16"/>
    <x v="18"/>
    <x v="0"/>
    <x v="3"/>
    <x v="1"/>
    <x v="14"/>
    <s v="1/3/2024"/>
    <x v="0"/>
    <s v="15:00"/>
    <s v="EDMY LYDIA MAGNE GUTIERREZ"/>
    <x v="8"/>
    <x v="18"/>
    <d v="2023-08-02T00:00:00"/>
    <x v="49"/>
    <x v="37"/>
    <s v="CD-190"/>
    <x v="68"/>
    <x v="50"/>
    <n v="46478"/>
    <x v="68"/>
    <x v="67"/>
    <x v="57"/>
    <x v="0"/>
    <n v="30"/>
    <x v="6"/>
    <x v="0"/>
    <x v="28"/>
    <x v="43"/>
    <x v="1"/>
    <m/>
    <m/>
    <x v="63"/>
    <m/>
    <n v="25900"/>
    <x v="14"/>
    <x v="376"/>
    <x v="18"/>
    <n v="1"/>
    <x v="157"/>
    <n v="205"/>
    <m/>
    <m/>
    <n v="0"/>
    <x v="0"/>
    <n v="29.454022988505749"/>
    <n v="0"/>
    <n v="0"/>
    <n v="0"/>
    <x v="61"/>
    <s v="JUNIO"/>
    <x v="65"/>
    <x v="44"/>
    <x v="35"/>
    <x v="45"/>
    <x v="273"/>
    <x v="82"/>
    <n v="0"/>
    <n v="0"/>
    <n v="0"/>
    <m/>
    <n v="4606"/>
    <d v="2015-09-01T00:00:00"/>
    <m/>
    <m/>
    <m/>
    <m/>
    <s v="INV"/>
    <s v="I"/>
    <s v="NORMAL"/>
    <s v="CONTRATO"/>
    <m/>
    <m/>
    <m/>
    <s v="15-0517-00--0-E"/>
    <m/>
    <s v="PAGO CARTA DE CREDITO"/>
  </r>
  <r>
    <x v="1"/>
    <x v="52"/>
    <x v="0"/>
    <s v="COTIZACION"/>
    <s v="FEBRERO"/>
    <d v="2024-02-21T00:00:00"/>
    <s v="C-3-EDDY FAZ PACHECO"/>
    <x v="14"/>
    <s v="SERVICIOS MANUALES"/>
    <x v="9"/>
    <x v="15"/>
    <x v="58"/>
    <d v="2024-02-22T00:00:00"/>
    <m/>
    <n v="149"/>
    <s v="SERVICIO"/>
    <x v="63"/>
    <n v="46799"/>
    <x v="15"/>
    <x v="376"/>
    <x v="16"/>
    <x v="18"/>
    <x v="0"/>
    <x v="3"/>
    <x v="1"/>
    <x v="14"/>
    <s v="1/3/2024"/>
    <x v="0"/>
    <s v="15:00"/>
    <s v="EDMY LYDIA MAGNE GUTIERREZ"/>
    <x v="8"/>
    <x v="18"/>
    <d v="2023-08-02T00:00:00"/>
    <x v="49"/>
    <x v="37"/>
    <s v="CD-190"/>
    <x v="68"/>
    <x v="50"/>
    <n v="46478"/>
    <x v="68"/>
    <x v="67"/>
    <x v="57"/>
    <x v="0"/>
    <n v="30"/>
    <x v="6"/>
    <x v="0"/>
    <x v="28"/>
    <x v="43"/>
    <x v="1"/>
    <m/>
    <m/>
    <x v="63"/>
    <m/>
    <n v="25900"/>
    <x v="15"/>
    <x v="377"/>
    <x v="18"/>
    <n v="1"/>
    <x v="158"/>
    <n v="286"/>
    <m/>
    <m/>
    <n v="0"/>
    <x v="0"/>
    <n v="41.091954022988503"/>
    <n v="0"/>
    <n v="0"/>
    <n v="0"/>
    <x v="61"/>
    <s v="JULIO"/>
    <x v="66"/>
    <x v="44"/>
    <x v="35"/>
    <x v="45"/>
    <x v="229"/>
    <x v="83"/>
    <n v="0"/>
    <n v="0"/>
    <n v="0"/>
    <m/>
    <n v="4607"/>
    <d v="2015-09-01T00:00:00"/>
    <m/>
    <m/>
    <m/>
    <m/>
    <s v="INV"/>
    <s v="I"/>
    <s v="NORMAL"/>
    <s v="CONTRATO"/>
    <m/>
    <m/>
    <m/>
    <s v="15-0517-00--0-E"/>
    <m/>
    <s v="COMISION EMISION CARTA DE CREDITO BCB"/>
  </r>
  <r>
    <x v="1"/>
    <x v="52"/>
    <x v="0"/>
    <s v="COTIZACION"/>
    <s v="FEBRERO"/>
    <d v="2024-02-21T00:00:00"/>
    <s v="C-3-EDDY FAZ PACHECO"/>
    <x v="14"/>
    <s v="SERVICIOS MANUALES"/>
    <x v="9"/>
    <x v="15"/>
    <x v="58"/>
    <d v="2024-02-22T00:00:00"/>
    <m/>
    <n v="149"/>
    <s v="SERVICIO"/>
    <x v="63"/>
    <n v="46799"/>
    <x v="16"/>
    <x v="377"/>
    <x v="16"/>
    <x v="18"/>
    <x v="0"/>
    <x v="3"/>
    <x v="1"/>
    <x v="14"/>
    <s v="1/3/2024"/>
    <x v="0"/>
    <s v="15:00"/>
    <s v="EDMY LYDIA MAGNE GUTIERREZ"/>
    <x v="8"/>
    <x v="18"/>
    <d v="2023-08-02T00:00:00"/>
    <x v="49"/>
    <x v="37"/>
    <s v="CD-190"/>
    <x v="68"/>
    <x v="50"/>
    <n v="46478"/>
    <x v="68"/>
    <x v="67"/>
    <x v="57"/>
    <x v="0"/>
    <n v="30"/>
    <x v="6"/>
    <x v="0"/>
    <x v="28"/>
    <x v="43"/>
    <x v="1"/>
    <m/>
    <m/>
    <x v="63"/>
    <m/>
    <n v="25900"/>
    <x v="16"/>
    <x v="378"/>
    <x v="18"/>
    <n v="1"/>
    <x v="159"/>
    <n v="1560"/>
    <m/>
    <m/>
    <n v="0"/>
    <x v="0"/>
    <n v="224.13793103448276"/>
    <n v="0"/>
    <n v="0"/>
    <n v="0"/>
    <x v="61"/>
    <s v="DICIEMBRE"/>
    <x v="67"/>
    <x v="44"/>
    <x v="35"/>
    <x v="45"/>
    <x v="267"/>
    <x v="84"/>
    <n v="0"/>
    <n v="0"/>
    <n v="0"/>
    <m/>
    <m/>
    <m/>
    <m/>
    <m/>
    <m/>
    <m/>
    <s v="INV"/>
    <s v="I"/>
    <s v="NORMAL"/>
    <s v="CONTRATO"/>
    <m/>
    <m/>
    <m/>
    <s v="15-0517-00--0-E"/>
    <m/>
    <m/>
  </r>
  <r>
    <x v="1"/>
    <x v="52"/>
    <x v="0"/>
    <s v="COTIZACION"/>
    <s v="FEBRERO"/>
    <d v="2024-02-21T00:00:00"/>
    <s v="C-3-EDDY FAZ PACHECO"/>
    <x v="14"/>
    <s v="SERVICIOS MANUALES"/>
    <x v="9"/>
    <x v="15"/>
    <x v="58"/>
    <d v="2024-02-22T00:00:00"/>
    <m/>
    <n v="149"/>
    <s v="SERVICIO"/>
    <x v="63"/>
    <n v="46799"/>
    <x v="17"/>
    <x v="378"/>
    <x v="16"/>
    <x v="18"/>
    <x v="0"/>
    <x v="3"/>
    <x v="1"/>
    <x v="14"/>
    <s v="1/3/2024"/>
    <x v="0"/>
    <s v="15:00"/>
    <s v="EDMY LYDIA MAGNE GUTIERREZ"/>
    <x v="8"/>
    <x v="18"/>
    <d v="2023-08-02T00:00:00"/>
    <x v="49"/>
    <x v="37"/>
    <s v="CD-190"/>
    <x v="68"/>
    <x v="50"/>
    <n v="46478"/>
    <x v="68"/>
    <x v="67"/>
    <x v="57"/>
    <x v="0"/>
    <n v="30"/>
    <x v="6"/>
    <x v="0"/>
    <x v="28"/>
    <x v="43"/>
    <x v="1"/>
    <m/>
    <m/>
    <x v="63"/>
    <m/>
    <n v="25900"/>
    <x v="17"/>
    <x v="379"/>
    <x v="18"/>
    <n v="1"/>
    <x v="160"/>
    <n v="667"/>
    <m/>
    <m/>
    <n v="0"/>
    <x v="0"/>
    <n v="95.833333333333329"/>
    <n v="0"/>
    <n v="0"/>
    <n v="0"/>
    <x v="61"/>
    <s v="ENERO"/>
    <x v="68"/>
    <x v="44"/>
    <x v="35"/>
    <x v="45"/>
    <x v="274"/>
    <x v="85"/>
    <n v="0"/>
    <n v="0"/>
    <n v="0"/>
    <m/>
    <m/>
    <m/>
    <m/>
    <m/>
    <m/>
    <m/>
    <s v="INV"/>
    <s v="I"/>
    <s v="NORMAL"/>
    <s v="CONTRATO"/>
    <m/>
    <m/>
    <m/>
    <s v="15-0517-00--0-E"/>
    <m/>
    <m/>
  </r>
  <r>
    <x v="1"/>
    <x v="52"/>
    <x v="0"/>
    <s v="COTIZACION"/>
    <s v="FEBRERO"/>
    <d v="2024-02-21T00:00:00"/>
    <s v="C-3-EDDY FAZ PACHECO"/>
    <x v="14"/>
    <s v="SERVICIOS MANUALES"/>
    <x v="9"/>
    <x v="15"/>
    <x v="58"/>
    <d v="2024-02-22T00:00:00"/>
    <m/>
    <n v="149"/>
    <s v="SERVICIO"/>
    <x v="63"/>
    <n v="46799"/>
    <x v="18"/>
    <x v="379"/>
    <x v="7"/>
    <x v="18"/>
    <x v="0"/>
    <x v="3"/>
    <x v="1"/>
    <x v="14"/>
    <s v="1/3/2024"/>
    <x v="0"/>
    <s v="15:00"/>
    <s v="EDMY LYDIA MAGNE GUTIERREZ"/>
    <x v="8"/>
    <x v="18"/>
    <d v="2023-08-02T00:00:00"/>
    <x v="49"/>
    <x v="37"/>
    <s v="CD-190"/>
    <x v="68"/>
    <x v="50"/>
    <n v="46478"/>
    <x v="68"/>
    <x v="67"/>
    <x v="57"/>
    <x v="0"/>
    <n v="30"/>
    <x v="6"/>
    <x v="0"/>
    <x v="28"/>
    <x v="43"/>
    <x v="1"/>
    <m/>
    <m/>
    <x v="63"/>
    <s v="CMB/EMC/O.CIV-ADQ/008/2024"/>
    <n v="25900"/>
    <x v="18"/>
    <x v="380"/>
    <x v="18"/>
    <n v="2"/>
    <x v="161"/>
    <n v="1474"/>
    <m/>
    <m/>
    <n v="0"/>
    <x v="0"/>
    <n v="105.89080459770115"/>
    <n v="0"/>
    <n v="0"/>
    <n v="0"/>
    <x v="61"/>
    <s v="MAYO"/>
    <x v="69"/>
    <x v="44"/>
    <x v="35"/>
    <x v="45"/>
    <x v="275"/>
    <x v="86"/>
    <n v="0"/>
    <n v="0"/>
    <n v="0"/>
    <m/>
    <m/>
    <m/>
    <m/>
    <s v="ABR"/>
    <m/>
    <m/>
    <m/>
    <s v="L"/>
    <m/>
    <s v="CONTRATO"/>
    <m/>
    <s v="15-0517-00-570122-0-E"/>
    <m/>
    <n v="1753345"/>
    <m/>
    <m/>
  </r>
  <r>
    <x v="1"/>
    <x v="52"/>
    <x v="0"/>
    <s v="COTIZACION"/>
    <s v="FEBRERO"/>
    <d v="2024-02-21T00:00:00"/>
    <s v="C-3-EDDY FAZ PACHECO"/>
    <x v="14"/>
    <s v="SERVICIOS MANUALES"/>
    <x v="9"/>
    <x v="15"/>
    <x v="58"/>
    <d v="2024-02-22T00:00:00"/>
    <m/>
    <n v="149"/>
    <s v="SERVICIO"/>
    <x v="63"/>
    <n v="46799"/>
    <x v="19"/>
    <x v="380"/>
    <x v="102"/>
    <x v="4"/>
    <x v="0"/>
    <x v="3"/>
    <x v="1"/>
    <x v="14"/>
    <s v="1/3/2024"/>
    <x v="0"/>
    <s v="15:00"/>
    <s v="EDMY LYDIA MAGNE GUTIERREZ"/>
    <x v="8"/>
    <x v="18"/>
    <d v="2023-08-02T00:00:00"/>
    <x v="49"/>
    <x v="37"/>
    <s v="CD-190"/>
    <x v="68"/>
    <x v="50"/>
    <n v="46478"/>
    <x v="68"/>
    <x v="67"/>
    <x v="57"/>
    <x v="0"/>
    <n v="30"/>
    <x v="6"/>
    <x v="0"/>
    <x v="28"/>
    <x v="43"/>
    <x v="1"/>
    <m/>
    <m/>
    <x v="63"/>
    <s v="CMB/EMC/O.CIV-ADQ/008/2024"/>
    <n v="25900"/>
    <x v="19"/>
    <x v="381"/>
    <x v="4"/>
    <n v="3.1"/>
    <x v="162"/>
    <n v="2325"/>
    <m/>
    <m/>
    <n v="0"/>
    <x v="0"/>
    <n v="107.75862068965517"/>
    <n v="0"/>
    <n v="0"/>
    <n v="0"/>
    <x v="61"/>
    <s v="JUNIO"/>
    <x v="70"/>
    <x v="44"/>
    <x v="35"/>
    <x v="45"/>
    <x v="230"/>
    <x v="87"/>
    <n v="0"/>
    <n v="0"/>
    <n v="0"/>
    <m/>
    <m/>
    <m/>
    <m/>
    <m/>
    <m/>
    <m/>
    <m/>
    <s v="L"/>
    <m/>
    <s v="CONTRATO"/>
    <m/>
    <s v="15-0517-00-570122-0-E"/>
    <m/>
    <n v="1753345"/>
    <m/>
    <m/>
  </r>
  <r>
    <x v="1"/>
    <x v="52"/>
    <x v="0"/>
    <s v="COTIZACION"/>
    <s v="FEBRERO"/>
    <d v="2024-02-21T00:00:00"/>
    <s v="C-3-EDDY FAZ PACHECO"/>
    <x v="14"/>
    <s v="SERVICIOS MANUALES"/>
    <x v="9"/>
    <x v="15"/>
    <x v="58"/>
    <d v="2024-02-22T00:00:00"/>
    <m/>
    <n v="149"/>
    <s v="SERVICIO"/>
    <x v="63"/>
    <n v="46799"/>
    <x v="20"/>
    <x v="381"/>
    <x v="102"/>
    <x v="4"/>
    <x v="0"/>
    <x v="3"/>
    <x v="1"/>
    <x v="14"/>
    <s v="1/3/2024"/>
    <x v="0"/>
    <s v="15:00"/>
    <s v="EDMY LYDIA MAGNE GUTIERREZ"/>
    <x v="8"/>
    <x v="18"/>
    <d v="2023-08-02T00:00:00"/>
    <x v="49"/>
    <x v="37"/>
    <s v="CD-190"/>
    <x v="68"/>
    <x v="50"/>
    <n v="46478"/>
    <x v="68"/>
    <x v="67"/>
    <x v="57"/>
    <x v="0"/>
    <n v="30"/>
    <x v="6"/>
    <x v="0"/>
    <x v="28"/>
    <x v="43"/>
    <x v="1"/>
    <m/>
    <m/>
    <x v="63"/>
    <s v="CMB/EMC/O.CIV-ADQ/008/2024"/>
    <n v="25900"/>
    <x v="20"/>
    <x v="382"/>
    <x v="4"/>
    <n v="3.1"/>
    <x v="163"/>
    <n v="1813.5"/>
    <m/>
    <m/>
    <n v="0"/>
    <x v="0"/>
    <n v="84.051724137931032"/>
    <n v="0"/>
    <n v="0"/>
    <n v="0"/>
    <x v="61"/>
    <s v="SEPTIEMBRE"/>
    <x v="71"/>
    <x v="44"/>
    <x v="35"/>
    <x v="45"/>
    <x v="276"/>
    <x v="88"/>
    <n v="0"/>
    <n v="0"/>
    <n v="0"/>
    <m/>
    <m/>
    <m/>
    <m/>
    <s v="ABR"/>
    <m/>
    <m/>
    <m/>
    <s v="L"/>
    <m/>
    <s v="CONTRATO"/>
    <m/>
    <s v="15-0517-00-570122-0-E"/>
    <m/>
    <n v="1753345"/>
    <m/>
    <m/>
  </r>
  <r>
    <x v="1"/>
    <x v="52"/>
    <x v="0"/>
    <s v="COTIZACION"/>
    <s v="FEBRERO"/>
    <d v="2024-02-21T00:00:00"/>
    <s v="C-3-EDDY FAZ PACHECO"/>
    <x v="14"/>
    <s v="SERVICIOS MANUALES"/>
    <x v="9"/>
    <x v="15"/>
    <x v="58"/>
    <d v="2024-02-22T00:00:00"/>
    <m/>
    <n v="149"/>
    <s v="SERVICIO"/>
    <x v="63"/>
    <n v="46799"/>
    <x v="21"/>
    <x v="382"/>
    <x v="7"/>
    <x v="18"/>
    <x v="0"/>
    <x v="3"/>
    <x v="1"/>
    <x v="14"/>
    <s v="1/3/2024"/>
    <x v="0"/>
    <s v="15:00"/>
    <s v="EDMY LYDIA MAGNE GUTIERREZ"/>
    <x v="8"/>
    <x v="18"/>
    <d v="2023-08-02T00:00:00"/>
    <x v="49"/>
    <x v="37"/>
    <s v="CD-190"/>
    <x v="68"/>
    <x v="50"/>
    <n v="46478"/>
    <x v="68"/>
    <x v="67"/>
    <x v="57"/>
    <x v="0"/>
    <n v="30"/>
    <x v="6"/>
    <x v="0"/>
    <x v="28"/>
    <x v="43"/>
    <x v="1"/>
    <m/>
    <m/>
    <x v="63"/>
    <s v="CMB/EMC/O.CIV-ADQ/008/2024"/>
    <n v="25900"/>
    <x v="21"/>
    <x v="383"/>
    <x v="18"/>
    <n v="2"/>
    <x v="164"/>
    <n v="956"/>
    <m/>
    <m/>
    <n v="0"/>
    <x v="0"/>
    <n v="68.678160919540232"/>
    <n v="0"/>
    <n v="0"/>
    <n v="0"/>
    <x v="61"/>
    <s v="OCTUBRE"/>
    <x v="72"/>
    <x v="44"/>
    <x v="35"/>
    <x v="45"/>
    <x v="277"/>
    <x v="89"/>
    <n v="0"/>
    <n v="0"/>
    <n v="0"/>
    <n v="4721"/>
    <n v="4170"/>
    <m/>
    <m/>
    <s v="MAY"/>
    <m/>
    <m/>
    <m/>
    <s v="L"/>
    <s v="NORMAL"/>
    <s v="CONTRATO"/>
    <n v="314988"/>
    <n v="1772184"/>
    <m/>
    <s v="15-0517-00-571237-0-E "/>
    <m/>
    <m/>
  </r>
  <r>
    <x v="1"/>
    <x v="53"/>
    <x v="0"/>
    <s v="COTIZACION"/>
    <s v="FEBRERO"/>
    <d v="2024-02-21T00:00:00"/>
    <s v="C-3-EDDY FAZ PACHECO"/>
    <x v="11"/>
    <s v="COMBUSTIBLES, LUBRICANTES Y DERIVADOS PARA CONSUMO"/>
    <x v="7"/>
    <x v="9"/>
    <x v="59"/>
    <d v="2024-02-27T00:00:00"/>
    <m/>
    <n v="144"/>
    <s v="BIEN"/>
    <x v="64"/>
    <n v="168700"/>
    <x v="0"/>
    <x v="383"/>
    <x v="103"/>
    <x v="60"/>
    <x v="27"/>
    <x v="5"/>
    <x v="0"/>
    <x v="15"/>
    <s v="5/3/2024"/>
    <x v="0"/>
    <s v="15:00"/>
    <s v="WALDO BELLOT VILLARROEL"/>
    <x v="9"/>
    <x v="22"/>
    <d v="2023-08-02T00:00:00"/>
    <x v="49"/>
    <x v="37"/>
    <s v="CD-190"/>
    <x v="68"/>
    <x v="50"/>
    <n v="46478"/>
    <x v="68"/>
    <x v="67"/>
    <x v="57"/>
    <x v="0"/>
    <n v="30"/>
    <x v="6"/>
    <x v="0"/>
    <x v="28"/>
    <x v="43"/>
    <x v="1"/>
    <m/>
    <m/>
    <x v="64"/>
    <s v="ADQ.MANTTO Y SERV.13/2024"/>
    <n v="34110"/>
    <x v="0"/>
    <x v="384"/>
    <x v="61"/>
    <n v="272"/>
    <x v="165"/>
    <n v="7344"/>
    <m/>
    <m/>
    <n v="0"/>
    <x v="0"/>
    <n v="3.8793103448275863"/>
    <n v="0"/>
    <n v="0"/>
    <n v="0"/>
    <x v="61"/>
    <s v="NOVIEMBRE"/>
    <x v="73"/>
    <x v="44"/>
    <x v="35"/>
    <x v="45"/>
    <x v="278"/>
    <x v="90"/>
    <n v="0"/>
    <n v="0"/>
    <n v="0"/>
    <n v="4873"/>
    <n v="4309"/>
    <m/>
    <m/>
    <s v="JUN"/>
    <m/>
    <m/>
    <m/>
    <s v="L"/>
    <s v="NORMAL"/>
    <s v="CONTRATO"/>
    <n v="314988"/>
    <n v="1772184"/>
    <m/>
    <s v="15-0517-00-571237-0-E "/>
    <m/>
    <m/>
  </r>
  <r>
    <x v="1"/>
    <x v="53"/>
    <x v="0"/>
    <s v="COTIZACION"/>
    <s v="FEBRERO"/>
    <d v="2024-02-21T00:00:00"/>
    <s v="C-3-EDDY FAZ PACHECO"/>
    <x v="11"/>
    <s v="COMBUSTIBLES, LUBRICANTES Y DERIVADOS PARA CONSUMO"/>
    <x v="7"/>
    <x v="9"/>
    <x v="59"/>
    <d v="2024-02-27T00:00:00"/>
    <m/>
    <n v="144"/>
    <s v="BIEN"/>
    <x v="64"/>
    <n v="168700"/>
    <x v="1"/>
    <x v="384"/>
    <x v="104"/>
    <x v="60"/>
    <x v="0"/>
    <x v="5"/>
    <x v="0"/>
    <x v="15"/>
    <s v="5/3/2024"/>
    <x v="0"/>
    <s v="15:00"/>
    <s v="WALDO BELLOT VILLARROEL"/>
    <x v="9"/>
    <x v="22"/>
    <d v="2023-08-02T00:00:00"/>
    <x v="49"/>
    <x v="37"/>
    <s v="CD-190"/>
    <x v="68"/>
    <x v="50"/>
    <n v="46478"/>
    <x v="68"/>
    <x v="67"/>
    <x v="57"/>
    <x v="0"/>
    <n v="30"/>
    <x v="6"/>
    <x v="0"/>
    <x v="28"/>
    <x v="43"/>
    <x v="1"/>
    <m/>
    <m/>
    <x v="64"/>
    <s v="ADQ.MANTTO Y SERV.13/2024"/>
    <n v="34110"/>
    <x v="1"/>
    <x v="385"/>
    <x v="61"/>
    <n v="159"/>
    <x v="166"/>
    <n v="10176"/>
    <m/>
    <m/>
    <n v="0"/>
    <x v="0"/>
    <n v="9.1954022988505741"/>
    <n v="0"/>
    <n v="0"/>
    <n v="0"/>
    <x v="61"/>
    <s v="DICIEMBRE"/>
    <x v="74"/>
    <x v="44"/>
    <x v="35"/>
    <x v="45"/>
    <x v="279"/>
    <x v="91"/>
    <n v="0"/>
    <n v="0"/>
    <n v="0"/>
    <n v="4987"/>
    <n v="4426"/>
    <m/>
    <m/>
    <s v="JUL"/>
    <m/>
    <m/>
    <m/>
    <s v="L"/>
    <s v="NORMAL"/>
    <s v="CONTRATO"/>
    <n v="314988"/>
    <n v="1772184"/>
    <m/>
    <s v="15-0517-00-571237-0-E "/>
    <m/>
    <m/>
  </r>
  <r>
    <x v="1"/>
    <x v="53"/>
    <x v="0"/>
    <s v="COTIZACION"/>
    <s v="FEBRERO"/>
    <d v="2024-02-21T00:00:00"/>
    <s v="C-3-EDDY FAZ PACHECO"/>
    <x v="11"/>
    <s v="COMBUSTIBLES, LUBRICANTES Y DERIVADOS PARA CONSUMO"/>
    <x v="7"/>
    <x v="9"/>
    <x v="59"/>
    <d v="2024-02-27T00:00:00"/>
    <m/>
    <n v="144"/>
    <s v="BIEN"/>
    <x v="64"/>
    <n v="168700"/>
    <x v="2"/>
    <x v="385"/>
    <x v="105"/>
    <x v="60"/>
    <x v="0"/>
    <x v="5"/>
    <x v="0"/>
    <x v="15"/>
    <s v="5/3/2024"/>
    <x v="0"/>
    <s v="15:00"/>
    <s v="WALDO BELLOT VILLARROEL"/>
    <x v="9"/>
    <x v="22"/>
    <d v="2023-08-02T00:00:00"/>
    <x v="49"/>
    <x v="37"/>
    <s v="CD-190"/>
    <x v="68"/>
    <x v="50"/>
    <n v="46478"/>
    <x v="68"/>
    <x v="67"/>
    <x v="57"/>
    <x v="0"/>
    <n v="30"/>
    <x v="6"/>
    <x v="0"/>
    <x v="28"/>
    <x v="43"/>
    <x v="1"/>
    <m/>
    <m/>
    <x v="64"/>
    <s v="ADQ.MANTTO Y SERV.13/2024"/>
    <n v="34110"/>
    <x v="2"/>
    <x v="386"/>
    <x v="61"/>
    <n v="220"/>
    <x v="167"/>
    <n v="3960"/>
    <m/>
    <m/>
    <n v="0"/>
    <x v="0"/>
    <n v="2.5862068965517242"/>
    <n v="0"/>
    <n v="0"/>
    <n v="0"/>
    <x v="61"/>
    <s v="ENERO"/>
    <x v="75"/>
    <x v="44"/>
    <x v="35"/>
    <x v="45"/>
    <x v="280"/>
    <x v="92"/>
    <n v="0"/>
    <n v="0"/>
    <n v="0"/>
    <n v="5118"/>
    <n v="4530"/>
    <m/>
    <m/>
    <s v="JUL"/>
    <m/>
    <m/>
    <m/>
    <s v="L"/>
    <s v="NORMAL"/>
    <s v="CONTRATO"/>
    <n v="314988"/>
    <n v="1772184"/>
    <m/>
    <s v="15-0517-00-571237-0-E "/>
    <m/>
    <m/>
  </r>
  <r>
    <x v="1"/>
    <x v="53"/>
    <x v="0"/>
    <s v="COTIZACION"/>
    <s v="FEBRERO"/>
    <d v="2024-02-21T00:00:00"/>
    <s v="C-3-EDDY FAZ PACHECO"/>
    <x v="11"/>
    <s v="COMBUSTIBLES, LUBRICANTES Y DERIVADOS PARA CONSUMO"/>
    <x v="7"/>
    <x v="9"/>
    <x v="59"/>
    <d v="2024-02-27T00:00:00"/>
    <m/>
    <n v="144"/>
    <s v="BIEN"/>
    <x v="64"/>
    <n v="168700"/>
    <x v="3"/>
    <x v="386"/>
    <x v="106"/>
    <x v="60"/>
    <x v="0"/>
    <x v="5"/>
    <x v="0"/>
    <x v="15"/>
    <s v="5/3/2024"/>
    <x v="0"/>
    <s v="15:00"/>
    <s v="WALDO BELLOT VILLARROEL"/>
    <x v="9"/>
    <x v="22"/>
    <d v="2023-08-02T00:00:00"/>
    <x v="49"/>
    <x v="37"/>
    <s v="CD-190"/>
    <x v="68"/>
    <x v="50"/>
    <n v="46478"/>
    <x v="68"/>
    <x v="67"/>
    <x v="57"/>
    <x v="0"/>
    <n v="30"/>
    <x v="6"/>
    <x v="0"/>
    <x v="28"/>
    <x v="43"/>
    <x v="1"/>
    <m/>
    <m/>
    <x v="64"/>
    <s v="ADQ.MANTTO Y SERV.13/2024"/>
    <n v="34110"/>
    <x v="3"/>
    <x v="387"/>
    <x v="61"/>
    <n v="208"/>
    <x v="168"/>
    <n v="117728"/>
    <m/>
    <m/>
    <n v="0"/>
    <x v="0"/>
    <n v="81.321839080459768"/>
    <n v="0"/>
    <n v="0"/>
    <n v="0"/>
    <x v="61"/>
    <s v="ABRIL"/>
    <x v="76"/>
    <x v="44"/>
    <x v="35"/>
    <x v="45"/>
    <x v="281"/>
    <x v="93"/>
    <n v="0"/>
    <n v="0"/>
    <n v="0"/>
    <n v="5483"/>
    <n v="4981"/>
    <m/>
    <m/>
    <s v="OCT"/>
    <m/>
    <m/>
    <m/>
    <s v="L"/>
    <s v="NORMAL"/>
    <s v="CONTRATO"/>
    <n v="314988"/>
    <n v="1772184"/>
    <m/>
    <s v="15-0517-00-571237-0-E "/>
    <m/>
    <m/>
  </r>
  <r>
    <x v="1"/>
    <x v="53"/>
    <x v="0"/>
    <s v="COTIZACION"/>
    <s v="FEBRERO"/>
    <d v="2024-02-21T00:00:00"/>
    <s v="C-3-EDDY FAZ PACHECO"/>
    <x v="11"/>
    <s v="COMBUSTIBLES, LUBRICANTES Y DERIVADOS PARA CONSUMO"/>
    <x v="7"/>
    <x v="9"/>
    <x v="59"/>
    <d v="2024-02-27T00:00:00"/>
    <m/>
    <n v="144"/>
    <s v="BIEN"/>
    <x v="64"/>
    <n v="168700"/>
    <x v="4"/>
    <x v="387"/>
    <x v="79"/>
    <x v="60"/>
    <x v="0"/>
    <x v="5"/>
    <x v="0"/>
    <x v="15"/>
    <s v="5/3/2024"/>
    <x v="0"/>
    <s v="15:00"/>
    <s v="WALDO BELLOT VILLARROEL"/>
    <x v="9"/>
    <x v="22"/>
    <d v="2023-08-02T00:00:00"/>
    <x v="49"/>
    <x v="37"/>
    <s v="CD-190"/>
    <x v="68"/>
    <x v="50"/>
    <n v="46478"/>
    <x v="68"/>
    <x v="67"/>
    <x v="57"/>
    <x v="0"/>
    <n v="30"/>
    <x v="6"/>
    <x v="0"/>
    <x v="28"/>
    <x v="43"/>
    <x v="1"/>
    <m/>
    <m/>
    <x v="64"/>
    <s v="ADQ.MANTTO Y SERV.13/2024"/>
    <n v="34110"/>
    <x v="4"/>
    <x v="388"/>
    <x v="61"/>
    <n v="416"/>
    <x v="34"/>
    <n v="278720"/>
    <m/>
    <m/>
    <n v="0"/>
    <x v="0"/>
    <n v="96.264367816091948"/>
    <n v="0"/>
    <n v="0"/>
    <n v="0"/>
    <x v="61"/>
    <s v="MAYO"/>
    <x v="77"/>
    <x v="44"/>
    <x v="35"/>
    <x v="45"/>
    <x v="282"/>
    <x v="94"/>
    <n v="0"/>
    <n v="0"/>
    <n v="0"/>
    <n v="5667"/>
    <n v="5070"/>
    <m/>
    <m/>
    <s v="NOV"/>
    <m/>
    <m/>
    <m/>
    <s v="L"/>
    <s v="NORMAL"/>
    <s v="CONTRATO"/>
    <n v="314988"/>
    <n v="1772184"/>
    <m/>
    <s v="15-0517-00-571237-0-E "/>
    <m/>
    <m/>
  </r>
  <r>
    <x v="1"/>
    <x v="53"/>
    <x v="0"/>
    <s v="COTIZACION"/>
    <s v="FEBRERO"/>
    <d v="2024-02-21T00:00:00"/>
    <s v="C-3-EDDY FAZ PACHECO"/>
    <x v="11"/>
    <s v="COMBUSTIBLES, LUBRICANTES Y DERIVADOS PARA CONSUMO"/>
    <x v="7"/>
    <x v="9"/>
    <x v="59"/>
    <d v="2024-02-27T00:00:00"/>
    <m/>
    <n v="144"/>
    <s v="BIEN"/>
    <x v="64"/>
    <n v="168700"/>
    <x v="5"/>
    <x v="388"/>
    <x v="107"/>
    <x v="60"/>
    <x v="0"/>
    <x v="5"/>
    <x v="0"/>
    <x v="15"/>
    <s v="5/3/2024"/>
    <x v="0"/>
    <s v="15:00"/>
    <s v="WALDO BELLOT VILLARROEL"/>
    <x v="9"/>
    <x v="22"/>
    <d v="2023-08-02T00:00:00"/>
    <x v="49"/>
    <x v="37"/>
    <s v="CD-190"/>
    <x v="68"/>
    <x v="50"/>
    <n v="46478"/>
    <x v="68"/>
    <x v="67"/>
    <x v="57"/>
    <x v="0"/>
    <n v="30"/>
    <x v="6"/>
    <x v="0"/>
    <x v="28"/>
    <x v="43"/>
    <x v="1"/>
    <m/>
    <m/>
    <x v="64"/>
    <s v="ADQ.MANTTO Y SERV.13/2024"/>
    <n v="34110"/>
    <x v="5"/>
    <x v="389"/>
    <x v="61"/>
    <n v="636"/>
    <x v="169"/>
    <n v="756840"/>
    <m/>
    <m/>
    <n v="0"/>
    <x v="0"/>
    <n v="170.97701149425288"/>
    <n v="0"/>
    <n v="0"/>
    <n v="0"/>
    <x v="61"/>
    <s v="DICIEMBRE"/>
    <x v="78"/>
    <x v="44"/>
    <x v="35"/>
    <x v="45"/>
    <x v="283"/>
    <x v="95"/>
    <n v="0"/>
    <n v="0"/>
    <n v="0"/>
    <n v="5381"/>
    <n v="4778"/>
    <m/>
    <m/>
    <s v="SEP"/>
    <m/>
    <m/>
    <m/>
    <s v="L"/>
    <s v="NORMAL"/>
    <s v="CONTRATO"/>
    <n v="314988"/>
    <n v="1772184"/>
    <m/>
    <s v="15-0517-00-571237-0-E "/>
    <m/>
    <m/>
  </r>
  <r>
    <x v="1"/>
    <x v="53"/>
    <x v="0"/>
    <s v="COTIZACION"/>
    <s v="FEBRERO"/>
    <d v="2024-02-21T00:00:00"/>
    <s v="C-3-EDDY FAZ PACHECO"/>
    <x v="11"/>
    <s v="COMBUSTIBLES, LUBRICANTES Y DERIVADOS PARA CONSUMO"/>
    <x v="7"/>
    <x v="9"/>
    <x v="59"/>
    <d v="2024-02-27T00:00:00"/>
    <m/>
    <n v="144"/>
    <s v="BIEN"/>
    <x v="64"/>
    <n v="168700"/>
    <x v="6"/>
    <x v="389"/>
    <x v="106"/>
    <x v="60"/>
    <x v="0"/>
    <x v="5"/>
    <x v="0"/>
    <x v="15"/>
    <s v="5/3/2024"/>
    <x v="0"/>
    <s v="15:00"/>
    <s v="WALDO BELLOT VILLARROEL"/>
    <x v="9"/>
    <x v="22"/>
    <d v="2023-08-02T00:00:00"/>
    <x v="49"/>
    <x v="37"/>
    <s v="CD-190"/>
    <x v="68"/>
    <x v="50"/>
    <n v="46478"/>
    <x v="68"/>
    <x v="67"/>
    <x v="57"/>
    <x v="0"/>
    <n v="30"/>
    <x v="6"/>
    <x v="0"/>
    <x v="28"/>
    <x v="43"/>
    <x v="1"/>
    <m/>
    <m/>
    <x v="64"/>
    <s v="ADQ.MANTTO Y SERV.13/2024"/>
    <n v="34110"/>
    <x v="6"/>
    <x v="390"/>
    <x v="61"/>
    <n v="208"/>
    <x v="161"/>
    <n v="153296"/>
    <m/>
    <m/>
    <n v="0"/>
    <x v="0"/>
    <n v="105.89080459770115"/>
    <n v="0"/>
    <n v="0"/>
    <n v="0"/>
    <x v="61"/>
    <s v="ENERO"/>
    <x v="79"/>
    <x v="44"/>
    <x v="35"/>
    <x v="45"/>
    <x v="284"/>
    <x v="96"/>
    <n v="0"/>
    <n v="0"/>
    <n v="0"/>
    <n v="5483"/>
    <n v="4981"/>
    <m/>
    <m/>
    <s v="OCT"/>
    <m/>
    <m/>
    <m/>
    <s v="L"/>
    <s v="NORMAL"/>
    <s v="CONTRATO"/>
    <n v="314988"/>
    <n v="1772184"/>
    <m/>
    <s v="15-0517-00-571237-0-E "/>
    <m/>
    <m/>
  </r>
  <r>
    <x v="1"/>
    <x v="54"/>
    <x v="0"/>
    <s v="COTIZACION"/>
    <s v="FEBRERO"/>
    <d v="2024-02-21T00:00:00"/>
    <s v="C-3-EDDY FAZ PACHECO"/>
    <x v="12"/>
    <s v="OTROS REPUESTOS Y ACCESORIOS"/>
    <x v="7"/>
    <x v="9"/>
    <x v="60"/>
    <d v="2024-02-27T00:00:00"/>
    <m/>
    <n v="145"/>
    <s v="BIEN"/>
    <x v="65"/>
    <n v="549217"/>
    <x v="0"/>
    <x v="390"/>
    <x v="23"/>
    <x v="5"/>
    <x v="27"/>
    <x v="5"/>
    <x v="0"/>
    <x v="15"/>
    <s v="5/3/2024"/>
    <x v="0"/>
    <s v="15:00"/>
    <s v="FRANZ LOZANO MARZA"/>
    <x v="9"/>
    <x v="20"/>
    <m/>
    <x v="0"/>
    <x v="0"/>
    <m/>
    <x v="0"/>
    <x v="0"/>
    <m/>
    <x v="0"/>
    <x v="0"/>
    <x v="0"/>
    <x v="0"/>
    <n v="30"/>
    <x v="6"/>
    <x v="0"/>
    <x v="28"/>
    <x v="43"/>
    <x v="1"/>
    <m/>
    <m/>
    <x v="65"/>
    <s v="ADQ.MANTTO Y SERV.12/2024"/>
    <n v="39800"/>
    <x v="0"/>
    <x v="391"/>
    <x v="5"/>
    <n v="200"/>
    <x v="166"/>
    <n v="12800"/>
    <m/>
    <m/>
    <n v="0"/>
    <x v="0"/>
    <n v="9.1954022988505741"/>
    <n v="0"/>
    <n v="0"/>
    <n v="0"/>
    <x v="61"/>
    <s v="FEBRERO"/>
    <x v="80"/>
    <x v="44"/>
    <x v="35"/>
    <x v="45"/>
    <x v="285"/>
    <x v="97"/>
    <n v="0"/>
    <n v="0"/>
    <n v="0"/>
    <n v="5667"/>
    <n v="5070"/>
    <m/>
    <m/>
    <s v="NOV"/>
    <m/>
    <m/>
    <m/>
    <s v="L"/>
    <s v="NORMAL"/>
    <s v="OC"/>
    <n v="314988"/>
    <n v="1772184"/>
    <m/>
    <s v="15-0517-00-571237-0-E "/>
    <m/>
    <m/>
  </r>
  <r>
    <x v="1"/>
    <x v="54"/>
    <x v="0"/>
    <s v="COTIZACION"/>
    <s v="FEBRERO"/>
    <d v="2024-02-21T00:00:00"/>
    <s v="C-3-EDDY FAZ PACHECO"/>
    <x v="12"/>
    <s v="OTROS REPUESTOS Y ACCESORIOS"/>
    <x v="7"/>
    <x v="9"/>
    <x v="60"/>
    <d v="2024-02-27T00:00:00"/>
    <m/>
    <n v="145"/>
    <s v="BIEN"/>
    <x v="65"/>
    <n v="549217"/>
    <x v="1"/>
    <x v="391"/>
    <x v="5"/>
    <x v="5"/>
    <x v="0"/>
    <x v="5"/>
    <x v="0"/>
    <x v="15"/>
    <s v="5/3/2024"/>
    <x v="0"/>
    <s v="15:00"/>
    <s v="FRANZ LOZANO MARZA"/>
    <x v="9"/>
    <x v="20"/>
    <m/>
    <x v="0"/>
    <x v="0"/>
    <m/>
    <x v="0"/>
    <x v="0"/>
    <m/>
    <x v="0"/>
    <x v="0"/>
    <x v="0"/>
    <x v="0"/>
    <n v="30"/>
    <x v="6"/>
    <x v="0"/>
    <x v="28"/>
    <x v="43"/>
    <x v="1"/>
    <m/>
    <m/>
    <x v="65"/>
    <s v="ADQ.MANTTO Y SERV.12/2024"/>
    <n v="39800"/>
    <x v="1"/>
    <x v="392"/>
    <x v="5"/>
    <n v="100"/>
    <x v="170"/>
    <n v="52100"/>
    <m/>
    <m/>
    <n v="0"/>
    <x v="0"/>
    <n v="74.856321839080465"/>
    <n v="0"/>
    <n v="0"/>
    <n v="0"/>
    <x v="61"/>
    <s v="MARZO"/>
    <x v="81"/>
    <x v="44"/>
    <x v="35"/>
    <x v="45"/>
    <x v="286"/>
    <x v="98"/>
    <n v="0"/>
    <n v="0"/>
    <n v="0"/>
    <m/>
    <m/>
    <m/>
    <m/>
    <s v="DIC"/>
    <m/>
    <m/>
    <m/>
    <s v="L"/>
    <s v="NORMAL"/>
    <s v="OC"/>
    <n v="314988"/>
    <n v="1772184"/>
    <m/>
    <s v="15-0517-00-571237-0-E "/>
    <m/>
    <m/>
  </r>
  <r>
    <x v="1"/>
    <x v="54"/>
    <x v="0"/>
    <s v="COTIZACION"/>
    <s v="FEBRERO"/>
    <d v="2024-02-21T00:00:00"/>
    <s v="C-3-EDDY FAZ PACHECO"/>
    <x v="12"/>
    <s v="OTROS REPUESTOS Y ACCESORIOS"/>
    <x v="7"/>
    <x v="9"/>
    <x v="60"/>
    <d v="2024-02-27T00:00:00"/>
    <m/>
    <n v="145"/>
    <s v="BIEN"/>
    <x v="65"/>
    <n v="549217"/>
    <x v="2"/>
    <x v="392"/>
    <x v="72"/>
    <x v="5"/>
    <x v="0"/>
    <x v="5"/>
    <x v="0"/>
    <x v="15"/>
    <s v="5/3/2024"/>
    <x v="0"/>
    <s v="15:00"/>
    <s v="FRANZ LOZANO MARZA"/>
    <x v="9"/>
    <x v="20"/>
    <m/>
    <x v="0"/>
    <x v="0"/>
    <m/>
    <x v="0"/>
    <x v="0"/>
    <m/>
    <x v="0"/>
    <x v="0"/>
    <x v="0"/>
    <x v="0"/>
    <n v="30"/>
    <x v="6"/>
    <x v="0"/>
    <x v="28"/>
    <x v="43"/>
    <x v="1"/>
    <m/>
    <m/>
    <x v="65"/>
    <s v="ADQ.MANTTO Y SERV.12/2024"/>
    <n v="39800"/>
    <x v="2"/>
    <x v="393"/>
    <x v="5"/>
    <n v="18"/>
    <x v="171"/>
    <n v="360"/>
    <m/>
    <m/>
    <n v="0"/>
    <x v="0"/>
    <n v="2.8735632183908044"/>
    <n v="0"/>
    <n v="0"/>
    <n v="0"/>
    <x v="61"/>
    <s v="MAYO"/>
    <x v="82"/>
    <x v="44"/>
    <x v="35"/>
    <x v="45"/>
    <x v="287"/>
    <x v="99"/>
    <n v="0"/>
    <n v="0"/>
    <n v="0"/>
    <m/>
    <m/>
    <m/>
    <m/>
    <m/>
    <m/>
    <m/>
    <m/>
    <s v="L"/>
    <s v="NORMAL"/>
    <s v="OC"/>
    <m/>
    <s v="15-0517-00-580540-0-E"/>
    <m/>
    <n v="1792340"/>
    <m/>
    <m/>
  </r>
  <r>
    <x v="1"/>
    <x v="54"/>
    <x v="0"/>
    <s v="COTIZACION"/>
    <s v="FEBRERO"/>
    <d v="2024-02-21T00:00:00"/>
    <s v="C-3-EDDY FAZ PACHECO"/>
    <x v="12"/>
    <s v="OTROS REPUESTOS Y ACCESORIOS"/>
    <x v="7"/>
    <x v="9"/>
    <x v="60"/>
    <d v="2024-02-27T00:00:00"/>
    <m/>
    <n v="145"/>
    <s v="BIEN"/>
    <x v="65"/>
    <n v="549217"/>
    <x v="3"/>
    <x v="393"/>
    <x v="28"/>
    <x v="5"/>
    <x v="0"/>
    <x v="5"/>
    <x v="0"/>
    <x v="15"/>
    <s v="5/3/2024"/>
    <x v="0"/>
    <s v="15:00"/>
    <s v="FRANZ LOZANO MARZA"/>
    <x v="9"/>
    <x v="20"/>
    <m/>
    <x v="0"/>
    <x v="0"/>
    <m/>
    <x v="0"/>
    <x v="0"/>
    <m/>
    <x v="0"/>
    <x v="0"/>
    <x v="0"/>
    <x v="0"/>
    <n v="30"/>
    <x v="6"/>
    <x v="0"/>
    <x v="28"/>
    <x v="43"/>
    <x v="1"/>
    <m/>
    <m/>
    <x v="65"/>
    <s v="ADQ.MANTTO Y SERV.12/2024"/>
    <n v="39800"/>
    <x v="3"/>
    <x v="394"/>
    <x v="5"/>
    <n v="400"/>
    <x v="172"/>
    <n v="31200"/>
    <m/>
    <m/>
    <n v="0"/>
    <x v="0"/>
    <n v="11.206896551724139"/>
    <n v="0"/>
    <n v="0"/>
    <n v="0"/>
    <x v="61"/>
    <s v="JUNIO"/>
    <x v="83"/>
    <x v="44"/>
    <x v="35"/>
    <x v="45"/>
    <x v="228"/>
    <x v="100"/>
    <n v="0"/>
    <n v="0"/>
    <n v="0"/>
    <m/>
    <m/>
    <m/>
    <m/>
    <m/>
    <m/>
    <m/>
    <s v="GASTO"/>
    <s v="L"/>
    <m/>
    <s v="OC"/>
    <n v="79"/>
    <s v="15-0517-00-570302-0-E"/>
    <m/>
    <n v="1754047"/>
    <m/>
    <m/>
  </r>
  <r>
    <x v="1"/>
    <x v="54"/>
    <x v="0"/>
    <s v="COTIZACION"/>
    <s v="FEBRERO"/>
    <d v="2024-02-21T00:00:00"/>
    <s v="C-3-EDDY FAZ PACHECO"/>
    <x v="12"/>
    <s v="OTROS REPUESTOS Y ACCESORIOS"/>
    <x v="7"/>
    <x v="9"/>
    <x v="60"/>
    <d v="2024-02-27T00:00:00"/>
    <m/>
    <n v="145"/>
    <s v="BIEN"/>
    <x v="65"/>
    <n v="549217"/>
    <x v="4"/>
    <x v="394"/>
    <x v="28"/>
    <x v="5"/>
    <x v="0"/>
    <x v="5"/>
    <x v="0"/>
    <x v="15"/>
    <s v="5/3/2024"/>
    <x v="0"/>
    <s v="15:00"/>
    <s v="FRANZ LOZANO MARZA"/>
    <x v="9"/>
    <x v="20"/>
    <m/>
    <x v="0"/>
    <x v="0"/>
    <m/>
    <x v="0"/>
    <x v="0"/>
    <m/>
    <x v="0"/>
    <x v="0"/>
    <x v="0"/>
    <x v="0"/>
    <n v="30"/>
    <x v="6"/>
    <x v="0"/>
    <x v="28"/>
    <x v="43"/>
    <x v="1"/>
    <m/>
    <m/>
    <x v="65"/>
    <s v="ADQ.MANTTO Y SERV.12/2024"/>
    <n v="39800"/>
    <x v="4"/>
    <x v="395"/>
    <x v="5"/>
    <n v="400"/>
    <x v="173"/>
    <n v="55200"/>
    <m/>
    <m/>
    <n v="0"/>
    <x v="0"/>
    <n v="19.827586206896552"/>
    <n v="0"/>
    <n v="0"/>
    <n v="0"/>
    <x v="61"/>
    <s v="SEPTIEMBRE"/>
    <x v="84"/>
    <x v="44"/>
    <x v="35"/>
    <x v="45"/>
    <x v="288"/>
    <x v="101"/>
    <n v="0"/>
    <n v="0"/>
    <n v="0"/>
    <m/>
    <m/>
    <m/>
    <m/>
    <m/>
    <m/>
    <m/>
    <m/>
    <s v="L"/>
    <s v="NORMAL"/>
    <s v="OC"/>
    <m/>
    <s v="15-0517-00-568958-0-E"/>
    <m/>
    <n v="1765777"/>
    <m/>
    <m/>
  </r>
  <r>
    <x v="1"/>
    <x v="54"/>
    <x v="0"/>
    <s v="COTIZACION"/>
    <s v="FEBRERO"/>
    <d v="2024-02-21T00:00:00"/>
    <s v="C-3-EDDY FAZ PACHECO"/>
    <x v="12"/>
    <s v="OTROS REPUESTOS Y ACCESORIOS"/>
    <x v="7"/>
    <x v="9"/>
    <x v="60"/>
    <d v="2024-02-27T00:00:00"/>
    <m/>
    <n v="145"/>
    <s v="BIEN"/>
    <x v="65"/>
    <n v="549217"/>
    <x v="5"/>
    <x v="395"/>
    <x v="10"/>
    <x v="5"/>
    <x v="0"/>
    <x v="5"/>
    <x v="0"/>
    <x v="15"/>
    <s v="5/3/2024"/>
    <x v="0"/>
    <s v="15:00"/>
    <s v="FRANZ LOZANO MARZA"/>
    <x v="9"/>
    <x v="20"/>
    <m/>
    <x v="0"/>
    <x v="0"/>
    <m/>
    <x v="0"/>
    <x v="0"/>
    <m/>
    <x v="0"/>
    <x v="0"/>
    <x v="0"/>
    <x v="0"/>
    <n v="30"/>
    <x v="6"/>
    <x v="0"/>
    <x v="28"/>
    <x v="43"/>
    <x v="1"/>
    <m/>
    <m/>
    <x v="65"/>
    <s v="ADQ.MANTTO Y SERV.12/2024"/>
    <n v="39800"/>
    <x v="5"/>
    <x v="396"/>
    <x v="5"/>
    <n v="500"/>
    <x v="174"/>
    <n v="8500"/>
    <m/>
    <m/>
    <n v="0"/>
    <x v="0"/>
    <n v="2.4425287356321839"/>
    <n v="0"/>
    <n v="0"/>
    <n v="0"/>
    <x v="61"/>
    <s v="ENERO"/>
    <x v="85"/>
    <x v="44"/>
    <x v="35"/>
    <x v="45"/>
    <x v="289"/>
    <x v="102"/>
    <n v="0"/>
    <n v="0"/>
    <n v="0"/>
    <m/>
    <m/>
    <m/>
    <m/>
    <m/>
    <m/>
    <m/>
    <m/>
    <s v="L"/>
    <s v="NORMAL"/>
    <s v="OC"/>
    <m/>
    <s v="15-0517-00-568958-0-E"/>
    <m/>
    <n v="1765777"/>
    <m/>
    <m/>
  </r>
  <r>
    <x v="1"/>
    <x v="54"/>
    <x v="0"/>
    <s v="COTIZACION"/>
    <s v="FEBRERO"/>
    <d v="2024-02-21T00:00:00"/>
    <s v="C-3-EDDY FAZ PACHECO"/>
    <x v="12"/>
    <s v="OTROS REPUESTOS Y ACCESORIOS"/>
    <x v="7"/>
    <x v="9"/>
    <x v="60"/>
    <d v="2024-02-27T00:00:00"/>
    <m/>
    <n v="145"/>
    <s v="BIEN"/>
    <x v="65"/>
    <n v="549217"/>
    <x v="6"/>
    <x v="396"/>
    <x v="5"/>
    <x v="5"/>
    <x v="0"/>
    <x v="5"/>
    <x v="0"/>
    <x v="15"/>
    <s v="5/3/2024"/>
    <x v="0"/>
    <s v="15:00"/>
    <s v="FRANZ LOZANO MARZA"/>
    <x v="9"/>
    <x v="20"/>
    <m/>
    <x v="0"/>
    <x v="0"/>
    <m/>
    <x v="0"/>
    <x v="0"/>
    <m/>
    <x v="0"/>
    <x v="0"/>
    <x v="0"/>
    <x v="0"/>
    <n v="30"/>
    <x v="6"/>
    <x v="0"/>
    <x v="28"/>
    <x v="43"/>
    <x v="1"/>
    <m/>
    <m/>
    <x v="65"/>
    <s v="ADQ.MANTTO Y SERV.12/2024"/>
    <n v="39800"/>
    <x v="6"/>
    <x v="397"/>
    <x v="5"/>
    <n v="100"/>
    <x v="175"/>
    <n v="7900"/>
    <m/>
    <m/>
    <n v="0"/>
    <x v="0"/>
    <n v="11.350574712643677"/>
    <n v="0"/>
    <n v="0"/>
    <n v="0"/>
    <x v="61"/>
    <s v="MARZO"/>
    <x v="86"/>
    <x v="44"/>
    <x v="35"/>
    <x v="45"/>
    <x v="290"/>
    <x v="103"/>
    <n v="0"/>
    <n v="0"/>
    <n v="0"/>
    <m/>
    <m/>
    <m/>
    <m/>
    <m/>
    <m/>
    <m/>
    <m/>
    <s v="L"/>
    <s v="NORMAL"/>
    <s v="OC"/>
    <m/>
    <s v="15-0517-00-568958-0-E"/>
    <m/>
    <n v="1765777"/>
    <m/>
    <m/>
  </r>
  <r>
    <x v="1"/>
    <x v="54"/>
    <x v="0"/>
    <s v="COTIZACION"/>
    <s v="FEBRERO"/>
    <d v="2024-02-21T00:00:00"/>
    <s v="C-3-EDDY FAZ PACHECO"/>
    <x v="12"/>
    <s v="OTROS REPUESTOS Y ACCESORIOS"/>
    <x v="7"/>
    <x v="9"/>
    <x v="60"/>
    <d v="2024-02-27T00:00:00"/>
    <m/>
    <n v="145"/>
    <s v="BIEN"/>
    <x v="65"/>
    <n v="549217"/>
    <x v="7"/>
    <x v="397"/>
    <x v="108"/>
    <x v="5"/>
    <x v="0"/>
    <x v="5"/>
    <x v="0"/>
    <x v="15"/>
    <s v="5/3/2024"/>
    <x v="0"/>
    <s v="15:00"/>
    <s v="FRANZ LOZANO MARZA"/>
    <x v="9"/>
    <x v="20"/>
    <m/>
    <x v="0"/>
    <x v="0"/>
    <m/>
    <x v="0"/>
    <x v="0"/>
    <m/>
    <x v="0"/>
    <x v="0"/>
    <x v="0"/>
    <x v="0"/>
    <n v="30"/>
    <x v="6"/>
    <x v="0"/>
    <x v="28"/>
    <x v="43"/>
    <x v="1"/>
    <m/>
    <m/>
    <x v="65"/>
    <s v="ADQ.MANTTO Y SERV.12/2024"/>
    <n v="39800"/>
    <x v="7"/>
    <x v="398"/>
    <x v="5"/>
    <n v="151"/>
    <x v="176"/>
    <n v="287655"/>
    <m/>
    <m/>
    <n v="0"/>
    <x v="0"/>
    <n v="273.70689655172413"/>
    <n v="0"/>
    <n v="0"/>
    <n v="0"/>
    <x v="61"/>
    <s v="MAYO"/>
    <x v="87"/>
    <x v="44"/>
    <x v="35"/>
    <x v="45"/>
    <x v="291"/>
    <x v="104"/>
    <n v="0"/>
    <n v="0"/>
    <n v="0"/>
    <m/>
    <m/>
    <m/>
    <m/>
    <m/>
    <m/>
    <m/>
    <m/>
    <s v="L"/>
    <m/>
    <s v="OC"/>
    <m/>
    <m/>
    <m/>
    <s v="15-0517-00--0-E"/>
    <m/>
    <m/>
  </r>
  <r>
    <x v="1"/>
    <x v="54"/>
    <x v="0"/>
    <s v="COTIZACION"/>
    <s v="FEBRERO"/>
    <d v="2024-02-21T00:00:00"/>
    <s v="C-3-EDDY FAZ PACHECO"/>
    <x v="12"/>
    <s v="OTROS REPUESTOS Y ACCESORIOS"/>
    <x v="7"/>
    <x v="9"/>
    <x v="60"/>
    <d v="2024-02-27T00:00:00"/>
    <m/>
    <n v="145"/>
    <s v="BIEN"/>
    <x v="65"/>
    <n v="549217"/>
    <x v="8"/>
    <x v="398"/>
    <x v="33"/>
    <x v="5"/>
    <x v="0"/>
    <x v="5"/>
    <x v="0"/>
    <x v="15"/>
    <s v="5/3/2024"/>
    <x v="0"/>
    <s v="15:00"/>
    <s v="FRANZ LOZANO MARZA"/>
    <x v="9"/>
    <x v="20"/>
    <m/>
    <x v="0"/>
    <x v="0"/>
    <m/>
    <x v="0"/>
    <x v="0"/>
    <m/>
    <x v="0"/>
    <x v="0"/>
    <x v="0"/>
    <x v="0"/>
    <n v="30"/>
    <x v="11"/>
    <x v="0"/>
    <x v="27"/>
    <x v="44"/>
    <x v="1"/>
    <m/>
    <m/>
    <x v="65"/>
    <s v="ADQ.MANTTO Y SERV.12/2024"/>
    <n v="39800"/>
    <x v="8"/>
    <x v="399"/>
    <x v="5"/>
    <n v="150"/>
    <x v="177"/>
    <n v="3718623"/>
    <m/>
    <m/>
    <n v="1"/>
    <x v="121"/>
    <n v="3561.8994252873563"/>
    <n v="3561.8994252873563"/>
    <n v="3098.8525"/>
    <n v="0"/>
    <x v="62"/>
    <s v="SEPTIEMBRE"/>
    <x v="10"/>
    <x v="27"/>
    <x v="49"/>
    <x v="60"/>
    <x v="259"/>
    <x v="105"/>
    <n v="1983.2655999999999"/>
    <n v="1735.3574000000001"/>
    <n v="21072.197"/>
    <m/>
    <m/>
    <m/>
    <m/>
    <m/>
    <m/>
    <m/>
    <s v="GASTO"/>
    <s v="L"/>
    <m/>
    <s v="OC"/>
    <m/>
    <n v="1751220"/>
    <n v="1751224"/>
    <s v="15-0517-00-569500-0-E"/>
    <m/>
    <m/>
  </r>
  <r>
    <x v="1"/>
    <x v="54"/>
    <x v="0"/>
    <s v="COTIZACION"/>
    <s v="FEBRERO"/>
    <d v="2024-02-21T00:00:00"/>
    <s v="C-3-EDDY FAZ PACHECO"/>
    <x v="12"/>
    <s v="OTROS REPUESTOS Y ACCESORIOS"/>
    <x v="7"/>
    <x v="9"/>
    <x v="60"/>
    <d v="2024-02-27T00:00:00"/>
    <m/>
    <n v="145"/>
    <s v="BIEN"/>
    <x v="65"/>
    <n v="549217"/>
    <x v="9"/>
    <x v="399"/>
    <x v="5"/>
    <x v="5"/>
    <x v="0"/>
    <x v="5"/>
    <x v="0"/>
    <x v="15"/>
    <s v="5/3/2024"/>
    <x v="0"/>
    <s v="15:00"/>
    <s v="FRANZ LOZANO MARZA"/>
    <x v="9"/>
    <x v="20"/>
    <m/>
    <x v="0"/>
    <x v="0"/>
    <m/>
    <x v="0"/>
    <x v="0"/>
    <m/>
    <x v="0"/>
    <x v="0"/>
    <x v="0"/>
    <x v="0"/>
    <n v="30"/>
    <x v="0"/>
    <x v="0"/>
    <x v="0"/>
    <x v="0"/>
    <x v="1"/>
    <m/>
    <m/>
    <x v="65"/>
    <s v="ADQ.MANTTO Y SERV.12/2024"/>
    <n v="39800"/>
    <x v="9"/>
    <x v="400"/>
    <x v="5"/>
    <n v="100"/>
    <x v="0"/>
    <n v="0"/>
    <m/>
    <m/>
    <n v="202"/>
    <x v="0"/>
    <n v="0"/>
    <n v="0"/>
    <n v="0"/>
    <n v="0"/>
    <x v="0"/>
    <s v="JULIO"/>
    <x v="88"/>
    <x v="44"/>
    <x v="35"/>
    <x v="45"/>
    <x v="292"/>
    <x v="106"/>
    <n v="0"/>
    <n v="0"/>
    <n v="0"/>
    <m/>
    <m/>
    <m/>
    <m/>
    <m/>
    <m/>
    <m/>
    <m/>
    <s v="L"/>
    <s v="NORMAL"/>
    <s v="OC"/>
    <m/>
    <s v="15-0517-00-569496-0-E"/>
    <m/>
    <n v="1776218"/>
    <m/>
    <m/>
  </r>
  <r>
    <x v="1"/>
    <x v="54"/>
    <x v="0"/>
    <s v="COTIZACION"/>
    <s v="FEBRERO"/>
    <d v="2024-02-21T00:00:00"/>
    <s v="C-3-EDDY FAZ PACHECO"/>
    <x v="12"/>
    <s v="OTROS REPUESTOS Y ACCESORIOS"/>
    <x v="7"/>
    <x v="9"/>
    <x v="60"/>
    <d v="2024-02-27T00:00:00"/>
    <m/>
    <n v="145"/>
    <s v="BIEN"/>
    <x v="65"/>
    <n v="549217"/>
    <x v="10"/>
    <x v="400"/>
    <x v="41"/>
    <x v="5"/>
    <x v="0"/>
    <x v="5"/>
    <x v="0"/>
    <x v="15"/>
    <s v="5/3/2024"/>
    <x v="0"/>
    <s v="15:00"/>
    <s v="FRANZ LOZANO MARZA"/>
    <x v="9"/>
    <x v="20"/>
    <m/>
    <x v="0"/>
    <x v="0"/>
    <m/>
    <x v="0"/>
    <x v="0"/>
    <m/>
    <x v="0"/>
    <x v="0"/>
    <x v="0"/>
    <x v="0"/>
    <n v="30"/>
    <x v="0"/>
    <x v="0"/>
    <x v="0"/>
    <x v="0"/>
    <x v="1"/>
    <m/>
    <m/>
    <x v="65"/>
    <s v="ADQ.MANTTO Y SERV.12/2024"/>
    <n v="39800"/>
    <x v="10"/>
    <x v="401"/>
    <x v="5"/>
    <n v="11"/>
    <x v="0"/>
    <n v="0"/>
    <m/>
    <m/>
    <n v="203"/>
    <x v="0"/>
    <n v="0"/>
    <n v="0"/>
    <n v="0"/>
    <n v="0"/>
    <x v="0"/>
    <s v="AGOSTO"/>
    <x v="89"/>
    <x v="44"/>
    <x v="35"/>
    <x v="45"/>
    <x v="293"/>
    <x v="107"/>
    <n v="0"/>
    <n v="0"/>
    <n v="0"/>
    <m/>
    <m/>
    <m/>
    <m/>
    <m/>
    <m/>
    <m/>
    <m/>
    <s v="L"/>
    <s v="NORMAL"/>
    <s v="OC"/>
    <m/>
    <s v="15-0517-00-569496-0-E"/>
    <m/>
    <n v="1776218"/>
    <m/>
    <m/>
  </r>
  <r>
    <x v="1"/>
    <x v="54"/>
    <x v="0"/>
    <s v="COTIZACION"/>
    <s v="FEBRERO"/>
    <d v="2024-02-21T00:00:00"/>
    <s v="C-3-EDDY FAZ PACHECO"/>
    <x v="12"/>
    <s v="OTROS REPUESTOS Y ACCESORIOS"/>
    <x v="7"/>
    <x v="9"/>
    <x v="60"/>
    <d v="2024-02-27T00:00:00"/>
    <m/>
    <n v="145"/>
    <s v="BIEN"/>
    <x v="65"/>
    <n v="549217"/>
    <x v="11"/>
    <x v="401"/>
    <x v="2"/>
    <x v="5"/>
    <x v="0"/>
    <x v="5"/>
    <x v="0"/>
    <x v="15"/>
    <s v="5/3/2024"/>
    <x v="0"/>
    <s v="15:00"/>
    <s v="FRANZ LOZANO MARZA"/>
    <x v="9"/>
    <x v="20"/>
    <m/>
    <x v="0"/>
    <x v="0"/>
    <m/>
    <x v="0"/>
    <x v="0"/>
    <m/>
    <x v="0"/>
    <x v="0"/>
    <x v="0"/>
    <x v="0"/>
    <n v="30"/>
    <x v="0"/>
    <x v="0"/>
    <x v="0"/>
    <x v="0"/>
    <x v="1"/>
    <m/>
    <m/>
    <x v="65"/>
    <s v="ADQ.MANTTO Y SERV.12/2024"/>
    <n v="39800"/>
    <x v="11"/>
    <x v="402"/>
    <x v="5"/>
    <n v="60"/>
    <x v="0"/>
    <n v="0"/>
    <m/>
    <m/>
    <n v="204"/>
    <x v="0"/>
    <n v="0"/>
    <n v="0"/>
    <n v="0"/>
    <n v="0"/>
    <x v="0"/>
    <s v="SEPTIEMBRE"/>
    <x v="90"/>
    <x v="44"/>
    <x v="35"/>
    <x v="45"/>
    <x v="294"/>
    <x v="108"/>
    <n v="0"/>
    <n v="0"/>
    <n v="0"/>
    <m/>
    <m/>
    <m/>
    <m/>
    <m/>
    <m/>
    <m/>
    <m/>
    <s v="L"/>
    <s v="NORMAL"/>
    <s v="OC"/>
    <m/>
    <s v="15-0517-00-569496-0-E"/>
    <m/>
    <n v="1776218"/>
    <m/>
    <m/>
  </r>
  <r>
    <x v="1"/>
    <x v="54"/>
    <x v="0"/>
    <s v="COTIZACION"/>
    <s v="FEBRERO"/>
    <d v="2024-02-21T00:00:00"/>
    <s v="C-3-EDDY FAZ PACHECO"/>
    <x v="12"/>
    <s v="OTROS REPUESTOS Y ACCESORIOS"/>
    <x v="7"/>
    <x v="9"/>
    <x v="60"/>
    <d v="2024-02-27T00:00:00"/>
    <m/>
    <n v="145"/>
    <s v="BIEN"/>
    <x v="65"/>
    <n v="549217"/>
    <x v="12"/>
    <x v="402"/>
    <x v="2"/>
    <x v="5"/>
    <x v="0"/>
    <x v="5"/>
    <x v="0"/>
    <x v="15"/>
    <s v="5/3/2024"/>
    <x v="0"/>
    <s v="15:00"/>
    <s v="FRANZ LOZANO MARZA"/>
    <x v="9"/>
    <x v="20"/>
    <m/>
    <x v="0"/>
    <x v="0"/>
    <m/>
    <x v="0"/>
    <x v="0"/>
    <m/>
    <x v="0"/>
    <x v="0"/>
    <x v="0"/>
    <x v="0"/>
    <n v="30"/>
    <x v="0"/>
    <x v="0"/>
    <x v="0"/>
    <x v="0"/>
    <x v="1"/>
    <m/>
    <m/>
    <x v="65"/>
    <s v="ADQ.MANTTO Y SERV.12/2024"/>
    <n v="39800"/>
    <x v="12"/>
    <x v="403"/>
    <x v="5"/>
    <n v="60"/>
    <x v="0"/>
    <n v="0"/>
    <m/>
    <m/>
    <n v="206"/>
    <x v="0"/>
    <n v="0"/>
    <n v="0"/>
    <n v="0"/>
    <n v="0"/>
    <x v="0"/>
    <s v="NOVIEMBRE"/>
    <x v="91"/>
    <x v="44"/>
    <x v="35"/>
    <x v="45"/>
    <x v="295"/>
    <x v="109"/>
    <n v="0"/>
    <n v="0"/>
    <n v="0"/>
    <m/>
    <m/>
    <m/>
    <m/>
    <m/>
    <m/>
    <m/>
    <m/>
    <s v="L"/>
    <s v="NORMAL"/>
    <s v="OC"/>
    <m/>
    <s v="15-0517-00-569496-0-E"/>
    <m/>
    <n v="1776218"/>
    <m/>
    <m/>
  </r>
  <r>
    <x v="1"/>
    <x v="54"/>
    <x v="0"/>
    <s v="COTIZACION"/>
    <s v="FEBRERO"/>
    <d v="2024-02-21T00:00:00"/>
    <s v="C-3-EDDY FAZ PACHECO"/>
    <x v="12"/>
    <s v="OTROS REPUESTOS Y ACCESORIOS"/>
    <x v="7"/>
    <x v="9"/>
    <x v="60"/>
    <d v="2024-02-27T00:00:00"/>
    <m/>
    <n v="145"/>
    <s v="BIEN"/>
    <x v="65"/>
    <n v="549217"/>
    <x v="13"/>
    <x v="403"/>
    <x v="3"/>
    <x v="5"/>
    <x v="0"/>
    <x v="5"/>
    <x v="0"/>
    <x v="15"/>
    <s v="5/3/2024"/>
    <x v="0"/>
    <s v="15:00"/>
    <s v="FRANZ LOZANO MARZA"/>
    <x v="9"/>
    <x v="20"/>
    <m/>
    <x v="0"/>
    <x v="0"/>
    <m/>
    <x v="0"/>
    <x v="0"/>
    <m/>
    <x v="0"/>
    <x v="68"/>
    <x v="58"/>
    <x v="0"/>
    <n v="30"/>
    <x v="32"/>
    <x v="0"/>
    <x v="29"/>
    <x v="45"/>
    <x v="1"/>
    <m/>
    <m/>
    <x v="65"/>
    <s v="ADQ.MANTTO Y SERV.12/2024"/>
    <n v="39800"/>
    <x v="13"/>
    <x v="404"/>
    <x v="5"/>
    <n v="12"/>
    <x v="178"/>
    <n v="606486.36"/>
    <m/>
    <m/>
    <n v="1"/>
    <x v="122"/>
    <n v="7261.5704022988502"/>
    <n v="7261.5704022988502"/>
    <n v="6317.5662499999999"/>
    <n v="0"/>
    <x v="63"/>
    <s v="JUNIO"/>
    <x v="92"/>
    <x v="27"/>
    <x v="3"/>
    <x v="61"/>
    <x v="296"/>
    <x v="110"/>
    <n v="3285.13445"/>
    <n v="3537.8371000000002"/>
    <n v="43717.558450000004"/>
    <m/>
    <m/>
    <m/>
    <m/>
    <m/>
    <m/>
    <m/>
    <m/>
    <s v="L"/>
    <s v="NORMAL"/>
    <s v="CONTRATO"/>
    <m/>
    <s v="15-0517-00-569496-0-E"/>
    <m/>
    <n v="1776218"/>
    <m/>
    <m/>
  </r>
  <r>
    <x v="1"/>
    <x v="54"/>
    <x v="0"/>
    <s v="COTIZACION"/>
    <s v="FEBRERO"/>
    <d v="2024-02-21T00:00:00"/>
    <s v="C-3-EDDY FAZ PACHECO"/>
    <x v="12"/>
    <s v="OTROS REPUESTOS Y ACCESORIOS"/>
    <x v="7"/>
    <x v="9"/>
    <x v="60"/>
    <d v="2024-02-27T00:00:00"/>
    <m/>
    <n v="145"/>
    <s v="BIEN"/>
    <x v="65"/>
    <n v="549217"/>
    <x v="14"/>
    <x v="404"/>
    <x v="3"/>
    <x v="5"/>
    <x v="0"/>
    <x v="5"/>
    <x v="0"/>
    <x v="15"/>
    <s v="5/3/2024"/>
    <x v="0"/>
    <s v="15:00"/>
    <s v="FRANZ LOZANO MARZA"/>
    <x v="9"/>
    <x v="20"/>
    <m/>
    <x v="0"/>
    <x v="0"/>
    <m/>
    <x v="0"/>
    <x v="0"/>
    <m/>
    <x v="0"/>
    <x v="69"/>
    <x v="59"/>
    <x v="0"/>
    <n v="30"/>
    <x v="33"/>
    <x v="0"/>
    <x v="30"/>
    <x v="46"/>
    <x v="1"/>
    <m/>
    <m/>
    <x v="65"/>
    <s v="ADQ.MANTTO Y SERV.12/2024"/>
    <n v="39800"/>
    <x v="14"/>
    <x v="405"/>
    <x v="5"/>
    <n v="12"/>
    <x v="179"/>
    <n v="228961.32"/>
    <m/>
    <m/>
    <n v="1"/>
    <x v="123"/>
    <n v="2741.3951149425288"/>
    <n v="2741.3951149425288"/>
    <n v="2385.0137500000001"/>
    <n v="0"/>
    <x v="64"/>
    <s v="SEPTIEMBRE"/>
    <x v="10"/>
    <x v="27"/>
    <x v="19"/>
    <x v="62"/>
    <x v="297"/>
    <x v="58"/>
    <n v="-477.00275000000005"/>
    <n v="1335.6077000000002"/>
    <n v="18221.50505"/>
    <m/>
    <m/>
    <m/>
    <m/>
    <m/>
    <m/>
    <m/>
    <m/>
    <s v="L"/>
    <s v="NORMAL"/>
    <s v="CONTRATO"/>
    <m/>
    <s v="15-0517-00-569496-0-E"/>
    <m/>
    <n v="1776218"/>
    <m/>
    <m/>
  </r>
  <r>
    <x v="1"/>
    <x v="54"/>
    <x v="0"/>
    <s v="COTIZACION"/>
    <s v="FEBRERO"/>
    <d v="2024-02-21T00:00:00"/>
    <s v="C-3-EDDY FAZ PACHECO"/>
    <x v="12"/>
    <s v="OTROS REPUESTOS Y ACCESORIOS"/>
    <x v="7"/>
    <x v="9"/>
    <x v="60"/>
    <d v="2024-02-27T00:00:00"/>
    <m/>
    <n v="145"/>
    <s v="BIEN"/>
    <x v="65"/>
    <n v="549217"/>
    <x v="15"/>
    <x v="405"/>
    <x v="3"/>
    <x v="5"/>
    <x v="0"/>
    <x v="5"/>
    <x v="0"/>
    <x v="15"/>
    <s v="5/3/2024"/>
    <x v="0"/>
    <s v="15:00"/>
    <s v="FRANZ LOZANO MARZA"/>
    <x v="9"/>
    <x v="20"/>
    <m/>
    <x v="0"/>
    <x v="0"/>
    <m/>
    <x v="0"/>
    <x v="0"/>
    <m/>
    <x v="0"/>
    <x v="70"/>
    <x v="60"/>
    <x v="0"/>
    <n v="30"/>
    <x v="20"/>
    <x v="0"/>
    <x v="31"/>
    <x v="31"/>
    <x v="1"/>
    <m/>
    <m/>
    <x v="65"/>
    <s v="ADQ.MANTTO Y SERV.12/2024"/>
    <n v="39800"/>
    <x v="15"/>
    <x v="406"/>
    <x v="5"/>
    <n v="12"/>
    <x v="180"/>
    <n v="17892"/>
    <m/>
    <m/>
    <n v="20"/>
    <x v="124"/>
    <n v="214.22413793103448"/>
    <n v="4284.4827586206893"/>
    <n v="3727.4999999999995"/>
    <n v="0"/>
    <x v="16"/>
    <s v="JULIO"/>
    <x v="93"/>
    <x v="56"/>
    <x v="31"/>
    <x v="63"/>
    <x v="298"/>
    <x v="111"/>
    <n v="-2982"/>
    <n v="2087.4"/>
    <n v="30714.6"/>
    <m/>
    <m/>
    <m/>
    <m/>
    <m/>
    <m/>
    <m/>
    <m/>
    <s v="L"/>
    <s v="NORMAL"/>
    <s v="CONTRATO"/>
    <m/>
    <s v="15-0517-00-569496-0-E"/>
    <m/>
    <n v="1776218"/>
    <m/>
    <m/>
  </r>
  <r>
    <x v="1"/>
    <x v="54"/>
    <x v="0"/>
    <s v="COTIZACION"/>
    <s v="FEBRERO"/>
    <d v="2024-02-21T00:00:00"/>
    <s v="C-3-EDDY FAZ PACHECO"/>
    <x v="12"/>
    <s v="OTROS REPUESTOS Y ACCESORIOS"/>
    <x v="7"/>
    <x v="9"/>
    <x v="60"/>
    <d v="2024-02-27T00:00:00"/>
    <m/>
    <n v="145"/>
    <s v="BIEN"/>
    <x v="65"/>
    <n v="549217"/>
    <x v="16"/>
    <x v="406"/>
    <x v="4"/>
    <x v="5"/>
    <x v="0"/>
    <x v="5"/>
    <x v="0"/>
    <x v="15"/>
    <s v="5/3/2024"/>
    <x v="0"/>
    <s v="15:00"/>
    <s v="FRANZ LOZANO MARZA"/>
    <x v="9"/>
    <x v="20"/>
    <m/>
    <x v="0"/>
    <x v="0"/>
    <m/>
    <x v="0"/>
    <x v="0"/>
    <m/>
    <x v="0"/>
    <x v="71"/>
    <x v="61"/>
    <x v="0"/>
    <n v="30"/>
    <x v="20"/>
    <x v="0"/>
    <x v="19"/>
    <x v="46"/>
    <x v="1"/>
    <m/>
    <m/>
    <x v="65"/>
    <s v="ADQ.MANTTO Y SERV.12/2024"/>
    <n v="39800"/>
    <x v="16"/>
    <x v="407"/>
    <x v="5"/>
    <n v="8"/>
    <x v="181"/>
    <n v="224"/>
    <m/>
    <m/>
    <n v="600"/>
    <x v="28"/>
    <n v="4.0229885057471266"/>
    <n v="2413.7931034482758"/>
    <n v="2100"/>
    <n v="0"/>
    <x v="65"/>
    <s v="AGOSTO"/>
    <x v="94"/>
    <x v="57"/>
    <x v="47"/>
    <x v="64"/>
    <x v="268"/>
    <x v="112"/>
    <n v="-672"/>
    <n v="1176"/>
    <n v="16296"/>
    <m/>
    <m/>
    <m/>
    <m/>
    <m/>
    <m/>
    <m/>
    <m/>
    <s v="L"/>
    <s v="NORMAL"/>
    <s v="CONTRATO"/>
    <m/>
    <s v="15-0517-00-569496-0-E"/>
    <m/>
    <n v="1776218"/>
    <m/>
    <m/>
  </r>
  <r>
    <x v="1"/>
    <x v="54"/>
    <x v="0"/>
    <s v="COTIZACION"/>
    <s v="FEBRERO"/>
    <d v="2024-02-21T00:00:00"/>
    <s v="C-3-EDDY FAZ PACHECO"/>
    <x v="12"/>
    <s v="OTROS REPUESTOS Y ACCESORIOS"/>
    <x v="7"/>
    <x v="9"/>
    <x v="60"/>
    <d v="2024-02-27T00:00:00"/>
    <m/>
    <n v="145"/>
    <s v="BIEN"/>
    <x v="65"/>
    <n v="549217"/>
    <x v="17"/>
    <x v="407"/>
    <x v="2"/>
    <x v="5"/>
    <x v="0"/>
    <x v="5"/>
    <x v="0"/>
    <x v="15"/>
    <s v="5/3/2024"/>
    <x v="0"/>
    <s v="15:00"/>
    <s v="FRANZ LOZANO MARZA"/>
    <x v="9"/>
    <x v="20"/>
    <m/>
    <x v="0"/>
    <x v="0"/>
    <m/>
    <x v="0"/>
    <x v="0"/>
    <m/>
    <x v="0"/>
    <x v="71"/>
    <x v="61"/>
    <x v="0"/>
    <n v="30"/>
    <x v="20"/>
    <x v="0"/>
    <x v="19"/>
    <x v="46"/>
    <x v="1"/>
    <m/>
    <m/>
    <x v="65"/>
    <s v="ADQ.MANTTO Y SERV.12/2024"/>
    <n v="39800"/>
    <x v="17"/>
    <x v="408"/>
    <x v="5"/>
    <n v="60"/>
    <x v="182"/>
    <n v="5700"/>
    <m/>
    <m/>
    <n v="600"/>
    <x v="125"/>
    <n v="13.649425287356323"/>
    <n v="8189.6551724137935"/>
    <n v="7125"/>
    <n v="0"/>
    <x v="65"/>
    <s v="AGOSTO"/>
    <x v="94"/>
    <x v="57"/>
    <x v="47"/>
    <x v="64"/>
    <x v="268"/>
    <x v="112"/>
    <n v="-2280"/>
    <n v="3990.0000000000005"/>
    <n v="55290"/>
    <m/>
    <m/>
    <m/>
    <m/>
    <m/>
    <m/>
    <m/>
    <m/>
    <s v="L"/>
    <m/>
    <s v="CONTRATO"/>
    <m/>
    <s v="15-0517-00-570308-0-E"/>
    <m/>
    <n v="1754069"/>
    <m/>
    <m/>
  </r>
  <r>
    <x v="1"/>
    <x v="54"/>
    <x v="0"/>
    <s v="COTIZACION"/>
    <s v="FEBRERO"/>
    <d v="2024-02-21T00:00:00"/>
    <s v="C-3-EDDY FAZ PACHECO"/>
    <x v="12"/>
    <s v="OTROS REPUESTOS Y ACCESORIOS"/>
    <x v="7"/>
    <x v="9"/>
    <x v="60"/>
    <d v="2024-02-27T00:00:00"/>
    <m/>
    <n v="145"/>
    <s v="BIEN"/>
    <x v="65"/>
    <n v="549217"/>
    <x v="18"/>
    <x v="408"/>
    <x v="2"/>
    <x v="5"/>
    <x v="0"/>
    <x v="5"/>
    <x v="0"/>
    <x v="15"/>
    <s v="5/3/2024"/>
    <x v="0"/>
    <s v="15:00"/>
    <s v="FRANZ LOZANO MARZA"/>
    <x v="9"/>
    <x v="20"/>
    <m/>
    <x v="0"/>
    <x v="0"/>
    <m/>
    <x v="0"/>
    <x v="0"/>
    <m/>
    <x v="0"/>
    <x v="72"/>
    <x v="41"/>
    <x v="0"/>
    <n v="30"/>
    <x v="21"/>
    <x v="0"/>
    <x v="19"/>
    <x v="30"/>
    <x v="1"/>
    <m/>
    <m/>
    <x v="65"/>
    <s v="ADQ.MANTTO Y SERV.12/2024"/>
    <n v="39800"/>
    <x v="18"/>
    <x v="409"/>
    <x v="5"/>
    <n v="60"/>
    <x v="144"/>
    <n v="900"/>
    <m/>
    <m/>
    <n v="50"/>
    <x v="126"/>
    <n v="2.1551724137931036"/>
    <n v="107.75862068965519"/>
    <n v="93.750000000000014"/>
    <n v="0"/>
    <x v="66"/>
    <s v="AGOSTO"/>
    <x v="94"/>
    <x v="58"/>
    <x v="50"/>
    <x v="65"/>
    <x v="299"/>
    <x v="38"/>
    <n v="-33.75"/>
    <n v="52.500000000000007"/>
    <n v="731.25"/>
    <m/>
    <m/>
    <m/>
    <m/>
    <m/>
    <m/>
    <m/>
    <m/>
    <s v="L"/>
    <m/>
    <s v="CONTRATO"/>
    <m/>
    <s v="15-0517-00-570308-0-E"/>
    <m/>
    <n v="1754069"/>
    <m/>
    <m/>
  </r>
  <r>
    <x v="1"/>
    <x v="54"/>
    <x v="0"/>
    <s v="COTIZACION"/>
    <s v="FEBRERO"/>
    <d v="2024-02-21T00:00:00"/>
    <s v="C-3-EDDY FAZ PACHECO"/>
    <x v="12"/>
    <s v="OTROS REPUESTOS Y ACCESORIOS"/>
    <x v="7"/>
    <x v="9"/>
    <x v="60"/>
    <d v="2024-02-27T00:00:00"/>
    <m/>
    <n v="145"/>
    <s v="BIEN"/>
    <x v="65"/>
    <n v="549217"/>
    <x v="19"/>
    <x v="409"/>
    <x v="109"/>
    <x v="5"/>
    <x v="0"/>
    <x v="5"/>
    <x v="0"/>
    <x v="15"/>
    <s v="5/3/2024"/>
    <x v="0"/>
    <s v="15:00"/>
    <s v="FRANZ LOZANO MARZA"/>
    <x v="9"/>
    <x v="20"/>
    <m/>
    <x v="0"/>
    <x v="0"/>
    <m/>
    <x v="0"/>
    <x v="0"/>
    <m/>
    <x v="0"/>
    <x v="72"/>
    <x v="41"/>
    <x v="0"/>
    <n v="30"/>
    <x v="21"/>
    <x v="0"/>
    <x v="19"/>
    <x v="30"/>
    <x v="1"/>
    <m/>
    <m/>
    <x v="65"/>
    <s v="ADQ.MANTTO Y SERV.12/2024"/>
    <n v="39800"/>
    <x v="19"/>
    <x v="410"/>
    <x v="5"/>
    <n v="17"/>
    <x v="144"/>
    <n v="255"/>
    <m/>
    <m/>
    <n v="100"/>
    <x v="127"/>
    <n v="2.1551724137931036"/>
    <n v="215.51724137931038"/>
    <n v="187.50000000000003"/>
    <n v="0"/>
    <x v="66"/>
    <s v="AGOSTO"/>
    <x v="94"/>
    <x v="58"/>
    <x v="50"/>
    <x v="65"/>
    <x v="299"/>
    <x v="38"/>
    <n v="-67.5"/>
    <n v="105.00000000000001"/>
    <n v="1462.5"/>
    <m/>
    <m/>
    <m/>
    <m/>
    <m/>
    <m/>
    <m/>
    <m/>
    <s v="L"/>
    <m/>
    <s v="CONTRATO"/>
    <m/>
    <s v="15-0517-00-570834-0-E"/>
    <m/>
    <n v="1762515"/>
    <m/>
    <m/>
  </r>
  <r>
    <x v="1"/>
    <x v="54"/>
    <x v="0"/>
    <s v="COTIZACION"/>
    <s v="FEBRERO"/>
    <d v="2024-02-21T00:00:00"/>
    <s v="C-3-EDDY FAZ PACHECO"/>
    <x v="12"/>
    <s v="OTROS REPUESTOS Y ACCESORIOS"/>
    <x v="7"/>
    <x v="9"/>
    <x v="60"/>
    <d v="2024-02-27T00:00:00"/>
    <m/>
    <n v="145"/>
    <s v="BIEN"/>
    <x v="65"/>
    <n v="549217"/>
    <x v="20"/>
    <x v="410"/>
    <x v="4"/>
    <x v="5"/>
    <x v="0"/>
    <x v="5"/>
    <x v="0"/>
    <x v="15"/>
    <s v="5/3/2024"/>
    <x v="0"/>
    <s v="15:00"/>
    <s v="FRANZ LOZANO MARZA"/>
    <x v="9"/>
    <x v="20"/>
    <m/>
    <x v="0"/>
    <x v="0"/>
    <m/>
    <x v="0"/>
    <x v="0"/>
    <m/>
    <x v="0"/>
    <x v="72"/>
    <x v="41"/>
    <x v="0"/>
    <n v="30"/>
    <x v="21"/>
    <x v="0"/>
    <x v="19"/>
    <x v="30"/>
    <x v="1"/>
    <m/>
    <m/>
    <x v="65"/>
    <s v="ADQ.MANTTO Y SERV.12/2024"/>
    <n v="39800"/>
    <x v="20"/>
    <x v="411"/>
    <x v="5"/>
    <n v="8"/>
    <x v="144"/>
    <n v="120"/>
    <m/>
    <m/>
    <n v="97"/>
    <x v="128"/>
    <n v="2.1551724137931036"/>
    <n v="209.05172413793105"/>
    <n v="181.875"/>
    <n v="0"/>
    <x v="66"/>
    <s v="AGOSTO"/>
    <x v="94"/>
    <x v="58"/>
    <x v="50"/>
    <x v="65"/>
    <x v="299"/>
    <x v="38"/>
    <n v="-65.474999999999994"/>
    <n v="101.85000000000001"/>
    <n v="1418.625"/>
    <m/>
    <m/>
    <m/>
    <m/>
    <m/>
    <m/>
    <m/>
    <m/>
    <s v="L"/>
    <m/>
    <s v="CONTRATO"/>
    <m/>
    <s v="15-0517-00-570834-0-E"/>
    <m/>
    <n v="1762515"/>
    <m/>
    <m/>
  </r>
  <r>
    <x v="1"/>
    <x v="54"/>
    <x v="0"/>
    <s v="COTIZACION"/>
    <s v="FEBRERO"/>
    <d v="2024-02-21T00:00:00"/>
    <s v="C-3-EDDY FAZ PACHECO"/>
    <x v="12"/>
    <s v="OTROS REPUESTOS Y ACCESORIOS"/>
    <x v="7"/>
    <x v="9"/>
    <x v="60"/>
    <d v="2024-02-27T00:00:00"/>
    <m/>
    <n v="145"/>
    <s v="BIEN"/>
    <x v="65"/>
    <n v="549217"/>
    <x v="21"/>
    <x v="411"/>
    <x v="5"/>
    <x v="5"/>
    <x v="0"/>
    <x v="5"/>
    <x v="0"/>
    <x v="15"/>
    <s v="5/3/2024"/>
    <x v="0"/>
    <s v="15:00"/>
    <s v="FRANZ LOZANO MARZA"/>
    <x v="9"/>
    <x v="20"/>
    <m/>
    <x v="0"/>
    <x v="0"/>
    <m/>
    <x v="0"/>
    <x v="0"/>
    <m/>
    <x v="0"/>
    <x v="72"/>
    <x v="41"/>
    <x v="0"/>
    <n v="30"/>
    <x v="21"/>
    <x v="0"/>
    <x v="19"/>
    <x v="30"/>
    <x v="1"/>
    <m/>
    <m/>
    <x v="65"/>
    <s v="ADQ.MANTTO Y SERV.12/2024"/>
    <n v="39800"/>
    <x v="21"/>
    <x v="412"/>
    <x v="5"/>
    <n v="100"/>
    <x v="183"/>
    <n v="13600"/>
    <m/>
    <m/>
    <n v="80"/>
    <x v="129"/>
    <n v="19.540229885057471"/>
    <n v="1563.2183908045977"/>
    <n v="1360"/>
    <n v="0"/>
    <x v="66"/>
    <s v="AGOSTO"/>
    <x v="94"/>
    <x v="58"/>
    <x v="50"/>
    <x v="65"/>
    <x v="299"/>
    <x v="38"/>
    <n v="-489.6"/>
    <n v="761.6"/>
    <n v="10608"/>
    <m/>
    <m/>
    <m/>
    <m/>
    <m/>
    <m/>
    <m/>
    <m/>
    <s v="L"/>
    <m/>
    <s v="CONTRATO"/>
    <m/>
    <s v="15-0517-00-570834-0-E"/>
    <m/>
    <n v="1762515"/>
    <m/>
    <m/>
  </r>
  <r>
    <x v="1"/>
    <x v="54"/>
    <x v="0"/>
    <s v="COTIZACION"/>
    <s v="FEBRERO"/>
    <d v="2024-02-21T00:00:00"/>
    <s v="C-3-EDDY FAZ PACHECO"/>
    <x v="12"/>
    <s v="OTROS REPUESTOS Y ACCESORIOS"/>
    <x v="7"/>
    <x v="9"/>
    <x v="60"/>
    <d v="2024-02-27T00:00:00"/>
    <m/>
    <n v="145"/>
    <s v="BIEN"/>
    <x v="65"/>
    <n v="549217"/>
    <x v="22"/>
    <x v="412"/>
    <x v="110"/>
    <x v="5"/>
    <x v="0"/>
    <x v="5"/>
    <x v="0"/>
    <x v="15"/>
    <s v="5/3/2024"/>
    <x v="0"/>
    <s v="15:00"/>
    <s v="FRANZ LOZANO MARZA"/>
    <x v="9"/>
    <x v="20"/>
    <m/>
    <x v="0"/>
    <x v="0"/>
    <m/>
    <x v="0"/>
    <x v="0"/>
    <m/>
    <x v="0"/>
    <x v="73"/>
    <x v="48"/>
    <x v="0"/>
    <n v="30"/>
    <x v="6"/>
    <x v="0"/>
    <x v="19"/>
    <x v="47"/>
    <x v="1"/>
    <m/>
    <m/>
    <x v="65"/>
    <s v="ADQ.MANTTO Y SERV.12/2024"/>
    <n v="39800"/>
    <x v="22"/>
    <x v="413"/>
    <x v="5"/>
    <n v="52"/>
    <x v="184"/>
    <n v="800800"/>
    <m/>
    <m/>
    <n v="0"/>
    <x v="0"/>
    <n v="2212.6436781609195"/>
    <n v="0"/>
    <n v="0"/>
    <n v="0"/>
    <x v="67"/>
    <s v="SEPTIEMBRE"/>
    <x v="95"/>
    <x v="44"/>
    <x v="35"/>
    <x v="45"/>
    <x v="300"/>
    <x v="113"/>
    <n v="0"/>
    <n v="0"/>
    <n v="0"/>
    <m/>
    <m/>
    <m/>
    <m/>
    <m/>
    <m/>
    <m/>
    <m/>
    <s v="L"/>
    <m/>
    <s v="CONTRATO"/>
    <m/>
    <s v="15-0517-00-570834-0-E"/>
    <m/>
    <n v="1762515"/>
    <m/>
    <m/>
  </r>
  <r>
    <x v="1"/>
    <x v="54"/>
    <x v="0"/>
    <s v="COTIZACION"/>
    <s v="FEBRERO"/>
    <d v="2024-02-21T00:00:00"/>
    <s v="C-3-EDDY FAZ PACHECO"/>
    <x v="12"/>
    <s v="OTROS REPUESTOS Y ACCESORIOS"/>
    <x v="7"/>
    <x v="9"/>
    <x v="60"/>
    <d v="2024-02-27T00:00:00"/>
    <m/>
    <n v="145"/>
    <s v="BIEN"/>
    <x v="65"/>
    <n v="549217"/>
    <x v="23"/>
    <x v="413"/>
    <x v="33"/>
    <x v="5"/>
    <x v="0"/>
    <x v="5"/>
    <x v="0"/>
    <x v="15"/>
    <s v="5/3/2024"/>
    <x v="0"/>
    <s v="15:00"/>
    <s v="FRANZ LOZANO MARZA"/>
    <x v="9"/>
    <x v="20"/>
    <m/>
    <x v="0"/>
    <x v="0"/>
    <m/>
    <x v="0"/>
    <x v="0"/>
    <m/>
    <x v="0"/>
    <x v="74"/>
    <x v="61"/>
    <x v="0"/>
    <n v="30"/>
    <x v="8"/>
    <x v="0"/>
    <x v="19"/>
    <x v="46"/>
    <x v="1"/>
    <m/>
    <m/>
    <x v="65"/>
    <s v="ADQ.MANTTO Y SERV.12/2024"/>
    <n v="39800"/>
    <x v="23"/>
    <x v="414"/>
    <x v="5"/>
    <n v="150"/>
    <x v="185"/>
    <n v="967500"/>
    <m/>
    <m/>
    <n v="1"/>
    <x v="130"/>
    <n v="926.72413793103453"/>
    <n v="926.72413793103453"/>
    <n v="806.25"/>
    <n v="0"/>
    <x v="68"/>
    <s v="AGOSTO"/>
    <x v="96"/>
    <x v="59"/>
    <x v="51"/>
    <x v="66"/>
    <x v="268"/>
    <x v="31"/>
    <n v="-64.5"/>
    <n v="451.50000000000006"/>
    <n v="6063"/>
    <m/>
    <m/>
    <m/>
    <m/>
    <m/>
    <m/>
    <m/>
    <m/>
    <s v="L"/>
    <m/>
    <s v="CONTRATO"/>
    <m/>
    <s v="15-0517-00-570834-0-E"/>
    <m/>
    <n v="1762515"/>
    <m/>
    <m/>
  </r>
  <r>
    <x v="1"/>
    <x v="54"/>
    <x v="0"/>
    <s v="COTIZACION"/>
    <s v="FEBRERO"/>
    <d v="2024-02-21T00:00:00"/>
    <s v="C-3-EDDY FAZ PACHECO"/>
    <x v="12"/>
    <s v="OTROS REPUESTOS Y ACCESORIOS"/>
    <x v="7"/>
    <x v="9"/>
    <x v="60"/>
    <d v="2024-02-27T00:00:00"/>
    <m/>
    <n v="145"/>
    <s v="BIEN"/>
    <x v="65"/>
    <n v="549217"/>
    <x v="24"/>
    <x v="414"/>
    <x v="59"/>
    <x v="5"/>
    <x v="0"/>
    <x v="5"/>
    <x v="0"/>
    <x v="15"/>
    <s v="5/3/2024"/>
    <x v="0"/>
    <s v="15:00"/>
    <s v="FRANZ LOZANO MARZA"/>
    <x v="9"/>
    <x v="20"/>
    <m/>
    <x v="0"/>
    <x v="0"/>
    <m/>
    <x v="0"/>
    <x v="0"/>
    <m/>
    <x v="0"/>
    <x v="74"/>
    <x v="61"/>
    <x v="0"/>
    <n v="30"/>
    <x v="8"/>
    <x v="0"/>
    <x v="19"/>
    <x v="46"/>
    <x v="1"/>
    <m/>
    <m/>
    <x v="65"/>
    <s v="ADQ.MANTTO Y SERV.12/2024"/>
    <n v="39800"/>
    <x v="24"/>
    <x v="415"/>
    <x v="5"/>
    <n v="15"/>
    <x v="186"/>
    <n v="77250"/>
    <m/>
    <m/>
    <n v="2"/>
    <x v="131"/>
    <n v="739.94252873563221"/>
    <n v="1479.8850574712644"/>
    <n v="1287.5"/>
    <n v="0"/>
    <x v="68"/>
    <s v="AGOSTO"/>
    <x v="96"/>
    <x v="59"/>
    <x v="51"/>
    <x v="66"/>
    <x v="268"/>
    <x v="31"/>
    <n v="-103"/>
    <n v="721.00000000000011"/>
    <n v="9682"/>
    <m/>
    <m/>
    <m/>
    <m/>
    <m/>
    <m/>
    <m/>
    <m/>
    <s v="L"/>
    <m/>
    <s v="CONTRATO"/>
    <m/>
    <s v="15-0517-00-570834-0-E"/>
    <m/>
    <n v="1762515"/>
    <m/>
    <m/>
  </r>
  <r>
    <x v="1"/>
    <x v="54"/>
    <x v="0"/>
    <s v="COTIZACION"/>
    <s v="FEBRERO"/>
    <d v="2024-02-21T00:00:00"/>
    <s v="C-3-EDDY FAZ PACHECO"/>
    <x v="12"/>
    <s v="OTROS REPUESTOS Y ACCESORIOS"/>
    <x v="7"/>
    <x v="9"/>
    <x v="60"/>
    <d v="2024-02-27T00:00:00"/>
    <m/>
    <n v="145"/>
    <s v="BIEN"/>
    <x v="65"/>
    <n v="549217"/>
    <x v="25"/>
    <x v="415"/>
    <x v="5"/>
    <x v="5"/>
    <x v="0"/>
    <x v="5"/>
    <x v="0"/>
    <x v="15"/>
    <s v="5/3/2024"/>
    <x v="0"/>
    <s v="15:00"/>
    <s v="FRANZ LOZANO MARZA"/>
    <x v="9"/>
    <x v="20"/>
    <m/>
    <x v="0"/>
    <x v="0"/>
    <m/>
    <x v="0"/>
    <x v="0"/>
    <m/>
    <x v="0"/>
    <x v="74"/>
    <x v="61"/>
    <x v="0"/>
    <n v="30"/>
    <x v="8"/>
    <x v="0"/>
    <x v="19"/>
    <x v="46"/>
    <x v="1"/>
    <m/>
    <m/>
    <x v="65"/>
    <s v="ADQ.MANTTO Y SERV.12/2024"/>
    <n v="39800"/>
    <x v="25"/>
    <x v="416"/>
    <x v="5"/>
    <n v="100"/>
    <x v="187"/>
    <n v="160000"/>
    <m/>
    <m/>
    <n v="7"/>
    <x v="51"/>
    <n v="229.88505747126436"/>
    <n v="1609.1954022988505"/>
    <n v="1400"/>
    <n v="0"/>
    <x v="68"/>
    <s v="AGOSTO"/>
    <x v="96"/>
    <x v="59"/>
    <x v="51"/>
    <x v="66"/>
    <x v="268"/>
    <x v="31"/>
    <n v="-112"/>
    <n v="784.00000000000011"/>
    <n v="10528"/>
    <m/>
    <m/>
    <m/>
    <m/>
    <m/>
    <m/>
    <m/>
    <m/>
    <s v="L"/>
    <m/>
    <s v="CONTRATO"/>
    <m/>
    <s v="15-0517-00-570834-0-E"/>
    <m/>
    <n v="1762515"/>
    <m/>
    <m/>
  </r>
  <r>
    <x v="1"/>
    <x v="55"/>
    <x v="0"/>
    <s v="COTIZACION"/>
    <s v="MARZO"/>
    <d v="2024-03-18T00:00:00"/>
    <s v="CO37-FRANZ MERLO"/>
    <x v="12"/>
    <s v="OTROS REPUESTOS Y ACCESORIOS"/>
    <x v="1"/>
    <x v="16"/>
    <x v="61"/>
    <d v="2024-03-20T00:00:00"/>
    <m/>
    <n v="255"/>
    <s v="BIEN"/>
    <x v="66"/>
    <n v="275"/>
    <x v="0"/>
    <x v="416"/>
    <x v="111"/>
    <x v="5"/>
    <x v="0"/>
    <x v="10"/>
    <x v="0"/>
    <x v="16"/>
    <s v="01/04/2024"/>
    <x v="2"/>
    <s v="10:00"/>
    <s v="MARCELINO VASQUEZ G"/>
    <x v="7"/>
    <x v="19"/>
    <m/>
    <x v="0"/>
    <x v="0"/>
    <m/>
    <x v="0"/>
    <x v="0"/>
    <m/>
    <x v="0"/>
    <x v="0"/>
    <x v="0"/>
    <x v="0"/>
    <n v="30"/>
    <x v="6"/>
    <x v="0"/>
    <x v="28"/>
    <x v="43"/>
    <x v="1"/>
    <m/>
    <m/>
    <x v="66"/>
    <s v="ADQ/MINA-026/2024"/>
    <n v="39800"/>
    <x v="0"/>
    <x v="417"/>
    <x v="5"/>
    <n v="360"/>
    <x v="188"/>
    <n v="99000"/>
    <m/>
    <m/>
    <n v="0"/>
    <x v="0"/>
    <n v="39.511494252873561"/>
    <n v="0"/>
    <n v="0"/>
    <n v="0"/>
    <x v="61"/>
    <s v="ABRIL"/>
    <x v="80"/>
    <x v="44"/>
    <x v="35"/>
    <x v="45"/>
    <x v="285"/>
    <x v="97"/>
    <n v="0"/>
    <n v="0"/>
    <n v="0"/>
    <n v="5667"/>
    <n v="5070"/>
    <m/>
    <m/>
    <s v="NOV"/>
    <m/>
    <m/>
    <m/>
    <s v="L"/>
    <s v="NORMAL"/>
    <s v="OC"/>
    <n v="314988"/>
    <n v="1772184"/>
    <m/>
    <s v="15-0517-00-571237-0-E "/>
    <m/>
    <m/>
  </r>
  <r>
    <x v="1"/>
    <x v="55"/>
    <x v="0"/>
    <s v="COTIZACION"/>
    <s v="MARZO"/>
    <d v="2024-03-18T00:00:00"/>
    <s v="CO37-FRANZ MERLO"/>
    <x v="12"/>
    <s v="OTROS REPUESTOS Y ACCESORIOS"/>
    <x v="1"/>
    <x v="16"/>
    <x v="61"/>
    <d v="2024-03-20T00:00:00"/>
    <m/>
    <n v="255"/>
    <s v="BIEN"/>
    <x v="66"/>
    <n v="150"/>
    <x v="1"/>
    <x v="417"/>
    <x v="23"/>
    <x v="5"/>
    <x v="0"/>
    <x v="10"/>
    <x v="0"/>
    <x v="16"/>
    <s v="01/04/2024"/>
    <x v="2"/>
    <s v="10:00"/>
    <s v="MARCELINO VASQUEZ G"/>
    <x v="7"/>
    <x v="19"/>
    <m/>
    <x v="0"/>
    <x v="0"/>
    <m/>
    <x v="0"/>
    <x v="0"/>
    <m/>
    <x v="0"/>
    <x v="0"/>
    <x v="0"/>
    <x v="0"/>
    <n v="30"/>
    <x v="6"/>
    <x v="0"/>
    <x v="28"/>
    <x v="43"/>
    <x v="1"/>
    <m/>
    <m/>
    <x v="66"/>
    <s v="ADQ/MINA-026/2024"/>
    <n v="39800"/>
    <x v="1"/>
    <x v="418"/>
    <x v="5"/>
    <n v="200"/>
    <x v="45"/>
    <n v="30000"/>
    <m/>
    <m/>
    <n v="0"/>
    <x v="0"/>
    <n v="21.551724137931036"/>
    <n v="0"/>
    <n v="0"/>
    <n v="0"/>
    <x v="61"/>
    <s v="MARZO"/>
    <x v="81"/>
    <x v="44"/>
    <x v="35"/>
    <x v="45"/>
    <x v="286"/>
    <x v="98"/>
    <n v="0"/>
    <n v="0"/>
    <n v="0"/>
    <m/>
    <m/>
    <m/>
    <m/>
    <s v="DIC"/>
    <m/>
    <m/>
    <m/>
    <s v="L"/>
    <s v="NORMAL"/>
    <s v="OC"/>
    <n v="314988"/>
    <n v="1772184"/>
    <m/>
    <s v="15-0517-00-571237-0-E "/>
    <m/>
    <m/>
  </r>
  <r>
    <x v="1"/>
    <x v="55"/>
    <x v="0"/>
    <s v="COTIZACION"/>
    <s v="MARZO"/>
    <d v="2024-03-18T00:00:00"/>
    <s v="CO37-FRANZ MERLO"/>
    <x v="12"/>
    <s v="OTROS REPUESTOS Y ACCESORIOS"/>
    <x v="1"/>
    <x v="16"/>
    <x v="61"/>
    <d v="2024-03-20T00:00:00"/>
    <m/>
    <n v="255"/>
    <s v="BIEN"/>
    <x v="66"/>
    <n v="80"/>
    <x v="2"/>
    <x v="418"/>
    <x v="5"/>
    <x v="5"/>
    <x v="0"/>
    <x v="10"/>
    <x v="0"/>
    <x v="16"/>
    <s v="01/04/2024"/>
    <x v="2"/>
    <s v="10:00"/>
    <s v="MARCELINO VASQUEZ G"/>
    <x v="7"/>
    <x v="19"/>
    <m/>
    <x v="0"/>
    <x v="0"/>
    <m/>
    <x v="0"/>
    <x v="0"/>
    <m/>
    <x v="0"/>
    <x v="0"/>
    <x v="0"/>
    <x v="0"/>
    <n v="30"/>
    <x v="6"/>
    <x v="0"/>
    <x v="28"/>
    <x v="43"/>
    <x v="1"/>
    <m/>
    <m/>
    <x v="66"/>
    <s v="ADQ/MINA-026/2024"/>
    <n v="39800"/>
    <x v="2"/>
    <x v="419"/>
    <x v="5"/>
    <n v="100"/>
    <x v="81"/>
    <n v="8000"/>
    <m/>
    <m/>
    <n v="0"/>
    <x v="0"/>
    <n v="11.494252873563218"/>
    <n v="0"/>
    <n v="0"/>
    <n v="0"/>
    <x v="61"/>
    <s v="MAYO"/>
    <x v="82"/>
    <x v="44"/>
    <x v="35"/>
    <x v="45"/>
    <x v="287"/>
    <x v="99"/>
    <n v="0"/>
    <n v="0"/>
    <n v="0"/>
    <m/>
    <m/>
    <m/>
    <m/>
    <m/>
    <m/>
    <m/>
    <m/>
    <s v="L"/>
    <s v="NORMAL"/>
    <s v="OC"/>
    <m/>
    <s v="15-0517-00-580540-0-E"/>
    <m/>
    <n v="1792340"/>
    <m/>
    <m/>
  </r>
  <r>
    <x v="1"/>
    <x v="56"/>
    <x v="0"/>
    <s v="COTIZACION"/>
    <s v="MARZO"/>
    <d v="2024-03-21T00:00:00"/>
    <s v="CO37-FRANZ MERLO"/>
    <x v="9"/>
    <s v="OTRAS MAQUINARIAS Y EQUIPO"/>
    <x v="3"/>
    <x v="17"/>
    <x v="62"/>
    <d v="2024-03-22T00:00:00"/>
    <m/>
    <n v="274"/>
    <s v="BIEN"/>
    <x v="67"/>
    <n v="300000"/>
    <x v="0"/>
    <x v="419"/>
    <x v="7"/>
    <x v="5"/>
    <x v="0"/>
    <x v="0"/>
    <x v="1"/>
    <x v="17"/>
    <s v="02/04/2024"/>
    <x v="0"/>
    <s v="15:00"/>
    <s v="JHOVAN H. USNAYO USNAYO"/>
    <x v="10"/>
    <x v="7"/>
    <d v="2023-06-12T00:00:00"/>
    <x v="50"/>
    <x v="38"/>
    <s v="CD-207"/>
    <x v="69"/>
    <x v="51"/>
    <n v="80850"/>
    <x v="69"/>
    <x v="75"/>
    <x v="62"/>
    <x v="0"/>
    <n v="30"/>
    <x v="8"/>
    <x v="0"/>
    <x v="32"/>
    <x v="46"/>
    <x v="1"/>
    <m/>
    <m/>
    <x v="67"/>
    <s v="EMC-PCPL-040/2024"/>
    <n v="43700"/>
    <x v="0"/>
    <x v="420"/>
    <x v="5"/>
    <n v="2"/>
    <x v="189"/>
    <n v="3040"/>
    <m/>
    <m/>
    <n v="6"/>
    <x v="132"/>
    <n v="218.39080459770116"/>
    <n v="1310.344827586207"/>
    <n v="1140"/>
    <n v="0"/>
    <x v="68"/>
    <s v="AGOSTO"/>
    <x v="97"/>
    <x v="60"/>
    <x v="52"/>
    <x v="67"/>
    <x v="301"/>
    <x v="38"/>
    <n v="-410.40000000000003"/>
    <n v="638.40000000000009"/>
    <n v="8892"/>
    <m/>
    <m/>
    <m/>
    <m/>
    <m/>
    <m/>
    <m/>
    <m/>
    <s v="L"/>
    <m/>
    <s v="CONTRATO"/>
    <m/>
    <s v="15-0517-00-570834-0-E"/>
    <m/>
    <n v="1762515"/>
    <m/>
    <m/>
  </r>
  <r>
    <x v="1"/>
    <x v="57"/>
    <x v="0"/>
    <s v="COTIZACION"/>
    <s v="MARZO"/>
    <d v="2024-03-20T00:00:00"/>
    <s v="CO37-FRANZ MERLO"/>
    <x v="12"/>
    <s v="OTROS REPUESTOS Y ACCESORIOS"/>
    <x v="3"/>
    <x v="17"/>
    <x v="63"/>
    <d v="2024-03-22T00:00:00"/>
    <m/>
    <m/>
    <s v="BIEN"/>
    <x v="68"/>
    <n v="649.76"/>
    <x v="0"/>
    <x v="420"/>
    <x v="3"/>
    <x v="64"/>
    <x v="0"/>
    <x v="11"/>
    <x v="1"/>
    <x v="17"/>
    <s v="02/04/2024"/>
    <x v="0"/>
    <s v="15:00"/>
    <s v="JHOVAN HUMBERTO USNAYO USNAYO"/>
    <x v="7"/>
    <x v="10"/>
    <d v="2023-05-30T00:00:00"/>
    <x v="51"/>
    <x v="35"/>
    <s v="CD-227"/>
    <x v="70"/>
    <x v="52"/>
    <n v="223470.58"/>
    <x v="70"/>
    <x v="76"/>
    <x v="63"/>
    <x v="0"/>
    <n v="30"/>
    <x v="20"/>
    <x v="0"/>
    <x v="33"/>
    <x v="48"/>
    <x v="1"/>
    <m/>
    <m/>
    <x v="68"/>
    <s v="EMC-PCPL-037/2024"/>
    <n v="39800"/>
    <x v="0"/>
    <x v="421"/>
    <x v="65"/>
    <n v="12"/>
    <x v="174"/>
    <n v="204"/>
    <m/>
    <m/>
    <n v="0"/>
    <x v="0"/>
    <n v="2.4425287356321839"/>
    <n v="0"/>
    <n v="0"/>
    <n v="0"/>
    <x v="69"/>
    <s v="MAYO"/>
    <x v="98"/>
    <x v="44"/>
    <x v="35"/>
    <x v="45"/>
    <x v="302"/>
    <x v="114"/>
    <n v="0"/>
    <n v="0"/>
    <n v="0"/>
    <m/>
    <m/>
    <m/>
    <m/>
    <m/>
    <m/>
    <m/>
    <m/>
    <s v="L"/>
    <m/>
    <s v="CONTRATO"/>
    <m/>
    <s v="15-0517-00-570834-0-E"/>
    <m/>
    <n v="1762515"/>
    <m/>
    <m/>
  </r>
  <r>
    <x v="1"/>
    <x v="57"/>
    <x v="0"/>
    <s v="COTIZACION"/>
    <s v="MARZO"/>
    <d v="2024-03-20T00:00:00"/>
    <s v="CO37-FRANZ MERLO"/>
    <x v="12"/>
    <s v="OTROS REPUESTOS Y ACCESORIOS"/>
    <x v="3"/>
    <x v="17"/>
    <x v="63"/>
    <d v="2024-03-22T00:00:00"/>
    <m/>
    <m/>
    <s v="BIEN"/>
    <x v="68"/>
    <n v="654.32000000000005"/>
    <x v="1"/>
    <x v="421"/>
    <x v="3"/>
    <x v="64"/>
    <x v="0"/>
    <x v="11"/>
    <x v="1"/>
    <x v="17"/>
    <s v="02/04/2024"/>
    <x v="0"/>
    <s v="15:00"/>
    <s v="JHOVAN HUMBERTO USNAYO USNAYO"/>
    <x v="7"/>
    <x v="10"/>
    <d v="2023-05-30T00:00:00"/>
    <x v="51"/>
    <x v="35"/>
    <s v="CD-227"/>
    <x v="70"/>
    <x v="52"/>
    <n v="223470.58"/>
    <x v="70"/>
    <x v="77"/>
    <x v="63"/>
    <x v="0"/>
    <n v="30"/>
    <x v="20"/>
    <x v="0"/>
    <x v="33"/>
    <x v="48"/>
    <x v="1"/>
    <m/>
    <m/>
    <x v="68"/>
    <s v="EMC-PCPL-037/2024"/>
    <n v="39800"/>
    <x v="1"/>
    <x v="422"/>
    <x v="65"/>
    <n v="12"/>
    <x v="190"/>
    <n v="210.60000000000002"/>
    <m/>
    <m/>
    <n v="0"/>
    <x v="0"/>
    <n v="2.521551724137931"/>
    <n v="0"/>
    <n v="0"/>
    <n v="0"/>
    <x v="69"/>
    <s v="JUNIO"/>
    <x v="99"/>
    <x v="44"/>
    <x v="35"/>
    <x v="45"/>
    <x v="303"/>
    <x v="115"/>
    <n v="0"/>
    <n v="0"/>
    <n v="0"/>
    <m/>
    <m/>
    <m/>
    <m/>
    <m/>
    <m/>
    <m/>
    <m/>
    <s v="L"/>
    <m/>
    <s v="CONTRATO"/>
    <m/>
    <s v="15-0517-00-570834-0-E"/>
    <m/>
    <n v="1762515"/>
    <m/>
    <m/>
  </r>
  <r>
    <x v="1"/>
    <x v="57"/>
    <x v="0"/>
    <s v="COTIZACION"/>
    <s v="MARZO"/>
    <d v="2024-03-20T00:00:00"/>
    <s v="CO37-FRANZ MERLO"/>
    <x v="12"/>
    <s v="OTROS REPUESTOS Y ACCESORIOS"/>
    <x v="3"/>
    <x v="17"/>
    <x v="63"/>
    <d v="2024-03-22T00:00:00"/>
    <m/>
    <m/>
    <s v="BIEN"/>
    <x v="68"/>
    <n v="674.51"/>
    <x v="2"/>
    <x v="422"/>
    <x v="3"/>
    <x v="64"/>
    <x v="0"/>
    <x v="11"/>
    <x v="1"/>
    <x v="17"/>
    <s v="02/04/2024"/>
    <x v="0"/>
    <s v="15:00"/>
    <s v="JHOVAN HUMBERTO USNAYO USNAYO"/>
    <x v="7"/>
    <x v="10"/>
    <d v="2023-06-26T00:00:00"/>
    <x v="52"/>
    <x v="39"/>
    <s v="CD-228"/>
    <x v="71"/>
    <x v="53"/>
    <n v="90382.45"/>
    <x v="71"/>
    <x v="78"/>
    <x v="64"/>
    <x v="0"/>
    <n v="30"/>
    <x v="11"/>
    <x v="0"/>
    <x v="34"/>
    <x v="46"/>
    <x v="1"/>
    <m/>
    <m/>
    <x v="68"/>
    <s v="EMC-PCPL-037/2024"/>
    <n v="39800"/>
    <x v="2"/>
    <x v="423"/>
    <x v="65"/>
    <n v="12"/>
    <x v="191"/>
    <n v="611210.28"/>
    <m/>
    <m/>
    <n v="1"/>
    <x v="133"/>
    <n v="7318.1307471264372"/>
    <n v="7318.1307471264372"/>
    <n v="6366.7737500000003"/>
    <n v="0"/>
    <x v="70"/>
    <s v="OCTUBRE"/>
    <x v="47"/>
    <x v="27"/>
    <x v="3"/>
    <x v="68"/>
    <x v="259"/>
    <x v="80"/>
    <n v="509.34190000000001"/>
    <n v="3565.3933000000006"/>
    <n v="46859.4548"/>
    <m/>
    <m/>
    <m/>
    <m/>
    <m/>
    <m/>
    <m/>
    <m/>
    <s v="L"/>
    <m/>
    <s v="CONTRATO"/>
    <m/>
    <s v="15-0517-00-570834-0-E"/>
    <m/>
    <n v="1762515"/>
    <m/>
    <m/>
  </r>
  <r>
    <x v="1"/>
    <x v="57"/>
    <x v="0"/>
    <s v="COTIZACION"/>
    <s v="MARZO"/>
    <d v="2024-03-20T00:00:00"/>
    <s v="CO37-FRANZ MERLO"/>
    <x v="12"/>
    <s v="OTROS REPUESTOS Y ACCESORIOS"/>
    <x v="3"/>
    <x v="17"/>
    <x v="63"/>
    <d v="2024-03-22T00:00:00"/>
    <m/>
    <m/>
    <s v="BIEN"/>
    <x v="68"/>
    <n v="1672.18"/>
    <x v="3"/>
    <x v="423"/>
    <x v="27"/>
    <x v="64"/>
    <x v="0"/>
    <x v="11"/>
    <x v="1"/>
    <x v="17"/>
    <s v="02/04/2024"/>
    <x v="0"/>
    <s v="15:00"/>
    <s v="JHOVAN HUMBERTO USNAYO USNAYO"/>
    <x v="7"/>
    <x v="10"/>
    <d v="2023-05-30T00:00:00"/>
    <x v="53"/>
    <x v="35"/>
    <s v="CD-229"/>
    <x v="72"/>
    <x v="54"/>
    <n v="30550"/>
    <x v="72"/>
    <x v="79"/>
    <x v="63"/>
    <x v="0"/>
    <n v="30"/>
    <x v="20"/>
    <x v="0"/>
    <x v="33"/>
    <x v="48"/>
    <x v="1"/>
    <m/>
    <m/>
    <x v="68"/>
    <s v="EMC-PCPL-037/2024"/>
    <n v="39800"/>
    <x v="3"/>
    <x v="424"/>
    <x v="65"/>
    <n v="5"/>
    <x v="192"/>
    <n v="23.5"/>
    <m/>
    <m/>
    <n v="0"/>
    <x v="0"/>
    <n v="0.67528735632183912"/>
    <n v="0"/>
    <n v="0"/>
    <n v="0"/>
    <x v="69"/>
    <s v="AGOSTO"/>
    <x v="100"/>
    <x v="44"/>
    <x v="35"/>
    <x v="45"/>
    <x v="304"/>
    <x v="116"/>
    <n v="0"/>
    <n v="0"/>
    <n v="0"/>
    <m/>
    <m/>
    <m/>
    <m/>
    <m/>
    <m/>
    <m/>
    <m/>
    <s v="L"/>
    <m/>
    <s v="CONTRATO"/>
    <m/>
    <s v="15-0517-00-570834-0-E"/>
    <m/>
    <n v="1762515"/>
    <m/>
    <m/>
  </r>
  <r>
    <x v="1"/>
    <x v="57"/>
    <x v="0"/>
    <s v="COTIZACION"/>
    <s v="MARZO"/>
    <d v="2024-03-20T00:00:00"/>
    <s v="CO37-FRANZ MERLO"/>
    <x v="12"/>
    <s v="OTROS REPUESTOS Y ACCESORIOS"/>
    <x v="3"/>
    <x v="17"/>
    <x v="63"/>
    <d v="2024-03-22T00:00:00"/>
    <m/>
    <m/>
    <s v="BIEN"/>
    <x v="68"/>
    <n v="839.38"/>
    <x v="4"/>
    <x v="424"/>
    <x v="27"/>
    <x v="64"/>
    <x v="0"/>
    <x v="11"/>
    <x v="1"/>
    <x v="17"/>
    <s v="02/04/2024"/>
    <x v="0"/>
    <s v="15:00"/>
    <s v="JHOVAN HUMBERTO USNAYO USNAYO"/>
    <x v="7"/>
    <x v="10"/>
    <d v="2023-05-29T00:00:00"/>
    <x v="54"/>
    <x v="38"/>
    <s v="CD-212"/>
    <x v="73"/>
    <x v="55"/>
    <n v="198410"/>
    <x v="73"/>
    <x v="80"/>
    <x v="65"/>
    <x v="0"/>
    <n v="30"/>
    <x v="20"/>
    <x v="0"/>
    <x v="33"/>
    <x v="49"/>
    <x v="1"/>
    <m/>
    <m/>
    <x v="68"/>
    <s v="EMC-PCPL-037/2024"/>
    <n v="39800"/>
    <x v="4"/>
    <x v="425"/>
    <x v="65"/>
    <n v="5"/>
    <x v="193"/>
    <n v="384500"/>
    <m/>
    <m/>
    <n v="1"/>
    <x v="134"/>
    <n v="11048.850574712644"/>
    <n v="11048.850574712644"/>
    <n v="9612.5"/>
    <n v="0"/>
    <x v="71"/>
    <s v="SEPTIEMBRE"/>
    <x v="6"/>
    <x v="3"/>
    <x v="32"/>
    <x v="69"/>
    <x v="271"/>
    <x v="117"/>
    <n v="-3845"/>
    <n v="5383.0000000000009"/>
    <n v="75362"/>
    <m/>
    <m/>
    <m/>
    <m/>
    <m/>
    <m/>
    <m/>
    <m/>
    <s v="L"/>
    <m/>
    <s v="CONTRATO"/>
    <m/>
    <s v="15-0517-00-572606-0-E"/>
    <m/>
    <n v="1762517"/>
    <m/>
    <m/>
  </r>
  <r>
    <x v="1"/>
    <x v="57"/>
    <x v="0"/>
    <s v="COTIZACION"/>
    <s v="MARZO"/>
    <d v="2024-03-20T00:00:00"/>
    <s v="CO37-FRANZ MERLO"/>
    <x v="12"/>
    <s v="OTROS REPUESTOS Y ACCESORIOS"/>
    <x v="3"/>
    <x v="17"/>
    <x v="63"/>
    <d v="2024-03-22T00:00:00"/>
    <m/>
    <m/>
    <s v="BIEN"/>
    <x v="68"/>
    <n v="806.05"/>
    <x v="5"/>
    <x v="425"/>
    <x v="27"/>
    <x v="64"/>
    <x v="0"/>
    <x v="11"/>
    <x v="1"/>
    <x v="17"/>
    <s v="02/04/2024"/>
    <x v="0"/>
    <s v="15:00"/>
    <s v="JHOVAN HUMBERTO USNAYO USNAYO"/>
    <x v="7"/>
    <x v="10"/>
    <m/>
    <x v="54"/>
    <x v="38"/>
    <s v="CD-212"/>
    <x v="73"/>
    <x v="55"/>
    <n v="198410"/>
    <x v="73"/>
    <x v="80"/>
    <x v="65"/>
    <x v="0"/>
    <n v="30"/>
    <x v="20"/>
    <x v="0"/>
    <x v="33"/>
    <x v="49"/>
    <x v="1"/>
    <m/>
    <m/>
    <x v="68"/>
    <s v="EMC-PCPL-037/2024"/>
    <n v="39800"/>
    <x v="5"/>
    <x v="426"/>
    <x v="65"/>
    <n v="5"/>
    <x v="194"/>
    <n v="228500"/>
    <m/>
    <m/>
    <n v="1"/>
    <x v="135"/>
    <n v="6566.0919540229888"/>
    <n v="6566.0919540229888"/>
    <n v="5712.5"/>
    <n v="0"/>
    <x v="71"/>
    <s v="OCTUBRE"/>
    <x v="6"/>
    <x v="3"/>
    <x v="32"/>
    <x v="69"/>
    <x v="271"/>
    <x v="117"/>
    <n v="-2285"/>
    <n v="3199.0000000000005"/>
    <n v="44786"/>
    <m/>
    <m/>
    <m/>
    <m/>
    <m/>
    <m/>
    <m/>
    <m/>
    <s v="L"/>
    <m/>
    <s v="CONTRATO"/>
    <m/>
    <s v="15-0517-00-572606-0-E"/>
    <m/>
    <n v="1762517"/>
    <m/>
    <m/>
  </r>
  <r>
    <x v="1"/>
    <x v="57"/>
    <x v="0"/>
    <s v="COTIZACION"/>
    <s v="MARZO"/>
    <d v="2024-03-20T00:00:00"/>
    <s v="CO37-FRANZ MERLO"/>
    <x v="12"/>
    <s v="OTROS REPUESTOS Y ACCESORIOS"/>
    <x v="3"/>
    <x v="17"/>
    <x v="63"/>
    <d v="2024-03-22T00:00:00"/>
    <m/>
    <m/>
    <s v="BIEN"/>
    <x v="68"/>
    <n v="2288.0700000000002"/>
    <x v="6"/>
    <x v="426"/>
    <x v="27"/>
    <x v="64"/>
    <x v="0"/>
    <x v="11"/>
    <x v="1"/>
    <x v="17"/>
    <s v="02/04/2024"/>
    <x v="0"/>
    <s v="15:00"/>
    <s v="JHOVAN HUMBERTO USNAYO USNAYO"/>
    <x v="7"/>
    <x v="10"/>
    <m/>
    <x v="54"/>
    <x v="38"/>
    <s v="CD-212"/>
    <x v="73"/>
    <x v="55"/>
    <n v="198410"/>
    <x v="73"/>
    <x v="80"/>
    <x v="65"/>
    <x v="0"/>
    <n v="30"/>
    <x v="20"/>
    <x v="0"/>
    <x v="33"/>
    <x v="49"/>
    <x v="1"/>
    <m/>
    <m/>
    <x v="68"/>
    <s v="EMC-PCPL-037/2024"/>
    <n v="39800"/>
    <x v="6"/>
    <x v="427"/>
    <x v="65"/>
    <n v="5"/>
    <x v="195"/>
    <n v="379050"/>
    <m/>
    <m/>
    <n v="1"/>
    <x v="136"/>
    <n v="10892.241379310344"/>
    <n v="10892.241379310344"/>
    <n v="9476.25"/>
    <n v="0"/>
    <x v="71"/>
    <s v="NOVIEMBRE"/>
    <x v="6"/>
    <x v="3"/>
    <x v="32"/>
    <x v="69"/>
    <x v="271"/>
    <x v="117"/>
    <n v="-3790.5"/>
    <n v="5306.7000000000007"/>
    <n v="74293.8"/>
    <m/>
    <m/>
    <m/>
    <m/>
    <m/>
    <m/>
    <m/>
    <m/>
    <m/>
    <m/>
    <m/>
    <m/>
    <m/>
    <m/>
    <m/>
    <m/>
    <m/>
  </r>
  <r>
    <x v="1"/>
    <x v="57"/>
    <x v="0"/>
    <s v="COTIZACION"/>
    <s v="MARZO"/>
    <d v="2024-03-20T00:00:00"/>
    <s v="CO37-FRANZ MERLO"/>
    <x v="12"/>
    <s v="OTROS REPUESTOS Y ACCESORIOS"/>
    <x v="3"/>
    <x v="17"/>
    <x v="63"/>
    <d v="2024-03-22T00:00:00"/>
    <m/>
    <m/>
    <s v="BIEN"/>
    <x v="68"/>
    <n v="334.39"/>
    <x v="7"/>
    <x v="427"/>
    <x v="4"/>
    <x v="64"/>
    <x v="0"/>
    <x v="11"/>
    <x v="1"/>
    <x v="17"/>
    <s v="02/04/2024"/>
    <x v="0"/>
    <s v="15:00"/>
    <s v="JHOVAN HUMBERTO USNAYO USNAYO"/>
    <x v="7"/>
    <x v="10"/>
    <d v="2023-05-31T00:00:00"/>
    <x v="55"/>
    <x v="38"/>
    <s v="CD-215"/>
    <x v="74"/>
    <x v="56"/>
    <n v="16956.82"/>
    <x v="74"/>
    <x v="81"/>
    <x v="66"/>
    <x v="0"/>
    <n v="30"/>
    <x v="34"/>
    <x v="0"/>
    <x v="35"/>
    <x v="50"/>
    <x v="1"/>
    <m/>
    <m/>
    <x v="68"/>
    <s v="EMC-PCPL-037/2024"/>
    <n v="39800"/>
    <x v="7"/>
    <x v="428"/>
    <x v="65"/>
    <n v="8"/>
    <x v="196"/>
    <n v="1004.4"/>
    <m/>
    <m/>
    <n v="10"/>
    <x v="137"/>
    <n v="18.038793103448274"/>
    <n v="180.38793103448273"/>
    <n v="156.93749999999997"/>
    <n v="0"/>
    <x v="22"/>
    <s v="AGOSTO"/>
    <x v="101"/>
    <x v="61"/>
    <x v="53"/>
    <x v="70"/>
    <x v="305"/>
    <x v="59"/>
    <n v="-144.38249999999999"/>
    <n v="87.885000000000005"/>
    <n v="1311.9974999999999"/>
    <m/>
    <m/>
    <m/>
    <m/>
    <m/>
    <m/>
    <m/>
    <m/>
    <m/>
    <m/>
    <m/>
    <m/>
    <m/>
    <m/>
    <m/>
    <m/>
    <m/>
  </r>
  <r>
    <x v="1"/>
    <x v="57"/>
    <x v="0"/>
    <s v="COTIZACION"/>
    <s v="MARZO"/>
    <d v="2024-03-20T00:00:00"/>
    <s v="CO37-FRANZ MERLO"/>
    <x v="12"/>
    <s v="OTROS REPUESTOS Y ACCESORIOS"/>
    <x v="3"/>
    <x v="17"/>
    <x v="63"/>
    <d v="2024-03-22T00:00:00"/>
    <m/>
    <m/>
    <s v="BIEN"/>
    <x v="68"/>
    <n v="139.34"/>
    <x v="8"/>
    <x v="428"/>
    <x v="4"/>
    <x v="64"/>
    <x v="0"/>
    <x v="11"/>
    <x v="1"/>
    <x v="17"/>
    <s v="02/04/2024"/>
    <x v="0"/>
    <s v="15:00"/>
    <s v="JHOVAN HUMBERTO USNAYO USNAYO"/>
    <x v="7"/>
    <x v="10"/>
    <d v="2023-05-31T00:00:00"/>
    <x v="55"/>
    <x v="38"/>
    <s v="CD-215"/>
    <x v="75"/>
    <x v="56"/>
    <n v="27840"/>
    <x v="75"/>
    <x v="82"/>
    <x v="41"/>
    <x v="0"/>
    <n v="30"/>
    <x v="12"/>
    <x v="0"/>
    <x v="35"/>
    <x v="50"/>
    <x v="1"/>
    <m/>
    <m/>
    <x v="68"/>
    <s v="EMC-PCPL-037/2024"/>
    <n v="39800"/>
    <x v="8"/>
    <x v="429"/>
    <x v="65"/>
    <n v="8"/>
    <x v="158"/>
    <n v="2288"/>
    <m/>
    <m/>
    <n v="10"/>
    <x v="138"/>
    <n v="41.091954022988503"/>
    <n v="410.919540229885"/>
    <n v="357.49999999999994"/>
    <n v="0"/>
    <x v="72"/>
    <s v="JULIO"/>
    <x v="102"/>
    <x v="62"/>
    <x v="54"/>
    <x v="71"/>
    <x v="306"/>
    <x v="118"/>
    <n v="-314.60000000000002"/>
    <n v="200.20000000000002"/>
    <n v="2974.4"/>
    <m/>
    <m/>
    <m/>
    <m/>
    <m/>
    <m/>
    <m/>
    <m/>
    <m/>
    <m/>
    <m/>
    <m/>
    <m/>
    <m/>
    <m/>
    <m/>
    <m/>
  </r>
  <r>
    <x v="1"/>
    <x v="57"/>
    <x v="0"/>
    <s v="COTIZACION"/>
    <s v="MARZO"/>
    <d v="2024-03-20T00:00:00"/>
    <s v="CO37-FRANZ MERLO"/>
    <x v="12"/>
    <s v="OTROS REPUESTOS Y ACCESORIOS"/>
    <x v="3"/>
    <x v="17"/>
    <x v="63"/>
    <d v="2024-03-22T00:00:00"/>
    <m/>
    <m/>
    <s v="BIEN"/>
    <x v="68"/>
    <n v="359.7"/>
    <x v="9"/>
    <x v="429"/>
    <x v="4"/>
    <x v="64"/>
    <x v="0"/>
    <x v="11"/>
    <x v="1"/>
    <x v="17"/>
    <s v="02/04/2024"/>
    <x v="0"/>
    <s v="15:00"/>
    <s v="JHOVAN HUMBERTO USNAYO USNAYO"/>
    <x v="7"/>
    <x v="10"/>
    <d v="2023-05-31T00:00:00"/>
    <x v="55"/>
    <x v="38"/>
    <s v="CD-215"/>
    <x v="75"/>
    <x v="56"/>
    <n v="27840"/>
    <x v="75"/>
    <x v="82"/>
    <x v="41"/>
    <x v="0"/>
    <n v="30"/>
    <x v="12"/>
    <x v="0"/>
    <x v="35"/>
    <x v="50"/>
    <x v="1"/>
    <m/>
    <m/>
    <x v="68"/>
    <s v="EMC-PCPL-037/2024"/>
    <n v="39800"/>
    <x v="9"/>
    <x v="430"/>
    <x v="65"/>
    <n v="8"/>
    <x v="197"/>
    <n v="1488"/>
    <m/>
    <m/>
    <n v="10"/>
    <x v="139"/>
    <n v="26.724137931034484"/>
    <n v="267.24137931034483"/>
    <n v="232.5"/>
    <n v="0"/>
    <x v="72"/>
    <s v="JULIO"/>
    <x v="102"/>
    <x v="62"/>
    <x v="54"/>
    <x v="71"/>
    <x v="306"/>
    <x v="118"/>
    <n v="-204.6"/>
    <n v="130.20000000000002"/>
    <n v="1934.3999999999999"/>
    <m/>
    <m/>
    <m/>
    <m/>
    <m/>
    <m/>
    <m/>
    <m/>
    <m/>
    <m/>
    <m/>
    <m/>
    <m/>
    <m/>
    <m/>
    <m/>
    <m/>
  </r>
  <r>
    <x v="1"/>
    <x v="57"/>
    <x v="0"/>
    <s v="COTIZACION"/>
    <s v="MARZO"/>
    <d v="2024-03-20T00:00:00"/>
    <s v="CO37-FRANZ MERLO"/>
    <x v="12"/>
    <s v="OTROS REPUESTOS Y ACCESORIOS"/>
    <x v="3"/>
    <x v="17"/>
    <x v="63"/>
    <d v="2024-03-22T00:00:00"/>
    <m/>
    <m/>
    <s v="BIEN"/>
    <x v="68"/>
    <n v="490.41"/>
    <x v="10"/>
    <x v="430"/>
    <x v="7"/>
    <x v="64"/>
    <x v="0"/>
    <x v="11"/>
    <x v="1"/>
    <x v="17"/>
    <s v="02/04/2024"/>
    <x v="0"/>
    <s v="15:00"/>
    <s v="JHOVAN HUMBERTO USNAYO USNAYO"/>
    <x v="7"/>
    <x v="10"/>
    <d v="2023-05-31T00:00:00"/>
    <x v="55"/>
    <x v="38"/>
    <s v="CD-215"/>
    <x v="74"/>
    <x v="56"/>
    <n v="16956.82"/>
    <x v="74"/>
    <x v="81"/>
    <x v="66"/>
    <x v="0"/>
    <n v="30"/>
    <x v="34"/>
    <x v="2"/>
    <x v="35"/>
    <x v="50"/>
    <x v="1"/>
    <m/>
    <m/>
    <x v="68"/>
    <s v="EMC-PCPL-037/2024"/>
    <n v="39800"/>
    <x v="10"/>
    <x v="431"/>
    <x v="65"/>
    <n v="2"/>
    <x v="198"/>
    <n v="195.12"/>
    <m/>
    <m/>
    <n v="10"/>
    <x v="140"/>
    <n v="14.017241379310345"/>
    <n v="140.17241379310346"/>
    <n v="121.95"/>
    <n v="0"/>
    <x v="22"/>
    <s v="MARZO"/>
    <x v="103"/>
    <x v="61"/>
    <x v="53"/>
    <x v="70"/>
    <x v="305"/>
    <x v="119"/>
    <n v="380674.24200000003"/>
    <n v="68.292000000000002"/>
    <n v="-379766.93400000007"/>
    <m/>
    <m/>
    <m/>
    <m/>
    <m/>
    <m/>
    <m/>
    <m/>
    <m/>
    <m/>
    <m/>
    <m/>
    <m/>
    <m/>
    <m/>
    <m/>
    <m/>
  </r>
  <r>
    <x v="1"/>
    <x v="57"/>
    <x v="0"/>
    <s v="COTIZACION"/>
    <s v="MARZO"/>
    <d v="2024-03-20T00:00:00"/>
    <s v="CO37-FRANZ MERLO"/>
    <x v="12"/>
    <s v="OTROS REPUESTOS Y ACCESORIOS"/>
    <x v="3"/>
    <x v="17"/>
    <x v="63"/>
    <d v="2024-03-22T00:00:00"/>
    <m/>
    <m/>
    <s v="BIEN"/>
    <x v="68"/>
    <n v="1452.7"/>
    <x v="11"/>
    <x v="431"/>
    <x v="7"/>
    <x v="64"/>
    <x v="0"/>
    <x v="11"/>
    <x v="1"/>
    <x v="17"/>
    <s v="02/04/2024"/>
    <x v="0"/>
    <s v="15:00"/>
    <s v="JHOVAN HUMBERTO USNAYO USNAYO"/>
    <x v="7"/>
    <x v="10"/>
    <d v="2023-05-31T00:00:00"/>
    <x v="55"/>
    <x v="38"/>
    <s v="CD-215"/>
    <x v="75"/>
    <x v="56"/>
    <n v="27840"/>
    <x v="75"/>
    <x v="82"/>
    <x v="41"/>
    <x v="0"/>
    <n v="30"/>
    <x v="12"/>
    <x v="0"/>
    <x v="35"/>
    <x v="50"/>
    <x v="1"/>
    <m/>
    <m/>
    <x v="68"/>
    <s v="EMC-PCPL-037/2024"/>
    <n v="39800"/>
    <x v="11"/>
    <x v="432"/>
    <x v="65"/>
    <n v="2"/>
    <x v="199"/>
    <n v="1284"/>
    <m/>
    <m/>
    <n v="10"/>
    <x v="141"/>
    <n v="92.241379310344826"/>
    <n v="922.41379310344826"/>
    <n v="802.5"/>
    <n v="0"/>
    <x v="72"/>
    <s v="JULIO"/>
    <x v="102"/>
    <x v="62"/>
    <x v="54"/>
    <x v="71"/>
    <x v="306"/>
    <x v="118"/>
    <n v="-706.2"/>
    <n v="449.40000000000003"/>
    <n v="6676.8"/>
    <m/>
    <m/>
    <m/>
    <m/>
    <m/>
    <m/>
    <m/>
    <m/>
    <m/>
    <m/>
    <m/>
    <m/>
    <m/>
    <m/>
    <m/>
    <m/>
    <m/>
  </r>
  <r>
    <x v="1"/>
    <x v="57"/>
    <x v="0"/>
    <s v="COTIZACION"/>
    <s v="MARZO"/>
    <d v="2024-03-20T00:00:00"/>
    <s v="CO37-FRANZ MERLO"/>
    <x v="12"/>
    <s v="OTROS REPUESTOS Y ACCESORIOS"/>
    <x v="3"/>
    <x v="17"/>
    <x v="63"/>
    <d v="2024-03-22T00:00:00"/>
    <m/>
    <m/>
    <s v="BIEN"/>
    <x v="68"/>
    <n v="659.67"/>
    <x v="12"/>
    <x v="432"/>
    <x v="7"/>
    <x v="64"/>
    <x v="0"/>
    <x v="11"/>
    <x v="1"/>
    <x v="17"/>
    <s v="02/04/2024"/>
    <x v="0"/>
    <s v="15:00"/>
    <s v="JHOVAN HUMBERTO USNAYO USNAYO"/>
    <x v="7"/>
    <x v="10"/>
    <d v="2023-05-31T00:00:00"/>
    <x v="55"/>
    <x v="38"/>
    <s v="CD-215"/>
    <x v="75"/>
    <x v="56"/>
    <n v="27840"/>
    <x v="75"/>
    <x v="82"/>
    <x v="41"/>
    <x v="0"/>
    <n v="30"/>
    <x v="12"/>
    <x v="0"/>
    <x v="35"/>
    <x v="50"/>
    <x v="1"/>
    <m/>
    <m/>
    <x v="68"/>
    <s v="EMC-PCPL-037/2024"/>
    <n v="39800"/>
    <x v="12"/>
    <x v="433"/>
    <x v="65"/>
    <n v="2"/>
    <x v="200"/>
    <n v="1180"/>
    <m/>
    <m/>
    <n v="6"/>
    <x v="142"/>
    <n v="84.770114942528735"/>
    <n v="508.62068965517244"/>
    <n v="442.5"/>
    <n v="0"/>
    <x v="72"/>
    <s v="JULIO"/>
    <x v="102"/>
    <x v="62"/>
    <x v="54"/>
    <x v="71"/>
    <x v="306"/>
    <x v="118"/>
    <n v="-389.40000000000003"/>
    <n v="247.8"/>
    <n v="3681.6"/>
    <m/>
    <m/>
    <m/>
    <m/>
    <m/>
    <m/>
    <m/>
    <m/>
    <m/>
    <m/>
    <m/>
    <m/>
    <m/>
    <m/>
    <m/>
    <m/>
    <m/>
  </r>
  <r>
    <x v="1"/>
    <x v="57"/>
    <x v="0"/>
    <s v="COTIZACION"/>
    <s v="MARZO"/>
    <d v="2024-03-20T00:00:00"/>
    <s v="CO37-FRANZ MERLO"/>
    <x v="12"/>
    <s v="OTROS REPUESTOS Y ACCESORIOS"/>
    <x v="3"/>
    <x v="17"/>
    <x v="63"/>
    <d v="2024-03-22T00:00:00"/>
    <m/>
    <m/>
    <s v="BIEN"/>
    <x v="68"/>
    <n v="456.56"/>
    <x v="13"/>
    <x v="433"/>
    <x v="7"/>
    <x v="64"/>
    <x v="0"/>
    <x v="11"/>
    <x v="1"/>
    <x v="17"/>
    <s v="02/04/2024"/>
    <x v="0"/>
    <s v="15:00"/>
    <s v="JHOVAN HUMBERTO USNAYO USNAYO"/>
    <x v="7"/>
    <x v="10"/>
    <d v="2023-05-31T00:00:00"/>
    <x v="55"/>
    <x v="38"/>
    <s v="CD-215"/>
    <x v="74"/>
    <x v="56"/>
    <n v="16956.82"/>
    <x v="74"/>
    <x v="81"/>
    <x v="66"/>
    <x v="0"/>
    <n v="30"/>
    <x v="34"/>
    <x v="2"/>
    <x v="35"/>
    <x v="50"/>
    <x v="1"/>
    <m/>
    <m/>
    <x v="68"/>
    <s v="EMC-PCPL-037/2024"/>
    <n v="39800"/>
    <x v="13"/>
    <x v="434"/>
    <x v="65"/>
    <n v="2"/>
    <x v="201"/>
    <n v="764.38"/>
    <m/>
    <m/>
    <n v="10"/>
    <x v="143"/>
    <n v="54.912356321839077"/>
    <n v="549.12356321839081"/>
    <n v="477.73750000000001"/>
    <n v="0"/>
    <x v="22"/>
    <s v="JUNIO"/>
    <x v="104"/>
    <x v="61"/>
    <x v="53"/>
    <x v="70"/>
    <x v="305"/>
    <x v="120"/>
    <n v="1512230.2825"/>
    <n v="267.53300000000002"/>
    <n v="-1508675.9155000001"/>
    <m/>
    <m/>
    <m/>
    <m/>
    <m/>
    <m/>
    <m/>
    <m/>
    <m/>
    <m/>
    <m/>
    <m/>
    <m/>
    <m/>
    <m/>
    <m/>
    <m/>
  </r>
  <r>
    <x v="1"/>
    <x v="58"/>
    <x v="0"/>
    <s v="COTIZACION"/>
    <s v="MARZO"/>
    <d v="2024-03-18T00:00:00"/>
    <s v="CO37-FRANZ MERLO"/>
    <x v="0"/>
    <s v="PRODUCTOS QUIMICOS"/>
    <x v="7"/>
    <x v="9"/>
    <x v="64"/>
    <d v="2024-03-27T00:00:00"/>
    <m/>
    <n v="257"/>
    <s v="BIEN"/>
    <x v="69"/>
    <n v="29.94"/>
    <x v="0"/>
    <x v="434"/>
    <x v="5"/>
    <x v="64"/>
    <x v="0"/>
    <x v="5"/>
    <x v="0"/>
    <x v="18"/>
    <s v="04/04/2024"/>
    <x v="0"/>
    <s v="15:00"/>
    <s v="PERCY ROJAS BILBAO"/>
    <x v="0"/>
    <x v="14"/>
    <d v="2023-05-31T00:00:00"/>
    <x v="55"/>
    <x v="38"/>
    <s v="CD-215"/>
    <x v="0"/>
    <x v="56"/>
    <n v="63369"/>
    <x v="76"/>
    <x v="83"/>
    <x v="67"/>
    <x v="0"/>
    <n v="30"/>
    <x v="35"/>
    <x v="0"/>
    <x v="35"/>
    <x v="50"/>
    <x v="1"/>
    <m/>
    <m/>
    <x v="69"/>
    <s v="ADQ.MANTTO Y SERV. 22/2024"/>
    <n v="34200"/>
    <x v="0"/>
    <x v="435"/>
    <x v="65"/>
    <n v="100"/>
    <x v="202"/>
    <n v="95300"/>
    <m/>
    <m/>
    <n v="8"/>
    <x v="144"/>
    <n v="136.92528735632183"/>
    <n v="1095.4022988505747"/>
    <n v="952.99999999999989"/>
    <n v="0"/>
    <x v="73"/>
    <s v="AGOSTO"/>
    <x v="105"/>
    <x v="63"/>
    <x v="55"/>
    <x v="72"/>
    <x v="307"/>
    <x v="34"/>
    <n v="38.119999999999997"/>
    <n v="533.68000000000006"/>
    <n v="7052.2"/>
    <m/>
    <m/>
    <m/>
    <m/>
    <m/>
    <m/>
    <m/>
    <m/>
    <m/>
    <m/>
    <m/>
    <m/>
    <m/>
    <m/>
    <m/>
    <m/>
    <m/>
  </r>
  <r>
    <x v="1"/>
    <x v="58"/>
    <x v="0"/>
    <s v="COTIZACION"/>
    <s v="MARZO"/>
    <d v="2024-03-18T00:00:00"/>
    <s v="CO37-FRANZ MERLO"/>
    <x v="0"/>
    <s v="PRODUCTOS QUIMICOS"/>
    <x v="7"/>
    <x v="9"/>
    <x v="64"/>
    <d v="2024-03-27T00:00:00"/>
    <m/>
    <n v="257"/>
    <s v="BIEN"/>
    <x v="69"/>
    <n v="27.44"/>
    <x v="1"/>
    <x v="435"/>
    <x v="2"/>
    <x v="64"/>
    <x v="0"/>
    <x v="5"/>
    <x v="0"/>
    <x v="18"/>
    <s v="04/04/2024"/>
    <x v="0"/>
    <s v="15:00"/>
    <s v="PERCY ROJAS BILBAO"/>
    <x v="0"/>
    <x v="14"/>
    <d v="2023-05-31T00:00:00"/>
    <x v="55"/>
    <x v="38"/>
    <s v="CD-215"/>
    <x v="74"/>
    <x v="56"/>
    <n v="16956.82"/>
    <x v="74"/>
    <x v="81"/>
    <x v="66"/>
    <x v="0"/>
    <n v="30"/>
    <x v="34"/>
    <x v="2"/>
    <x v="35"/>
    <x v="50"/>
    <x v="1"/>
    <m/>
    <m/>
    <x v="69"/>
    <s v="ADQ.MANTTO Y SERV. 22/2024"/>
    <n v="34200"/>
    <x v="1"/>
    <x v="436"/>
    <x v="65"/>
    <n v="60"/>
    <x v="203"/>
    <n v="37343.4"/>
    <m/>
    <m/>
    <n v="10"/>
    <x v="145"/>
    <n v="89.423850574712645"/>
    <n v="894.23850574712651"/>
    <n v="777.98750000000007"/>
    <n v="0"/>
    <x v="22"/>
    <s v="AGOSTO"/>
    <x v="106"/>
    <x v="61"/>
    <x v="53"/>
    <x v="70"/>
    <x v="305"/>
    <x v="121"/>
    <n v="2485358.8675000002"/>
    <n v="435.673"/>
    <n v="-2479570.6404999997"/>
    <m/>
    <m/>
    <m/>
    <m/>
    <m/>
    <m/>
    <m/>
    <m/>
    <m/>
    <m/>
    <m/>
    <m/>
    <m/>
    <m/>
    <m/>
    <m/>
    <m/>
  </r>
  <r>
    <x v="1"/>
    <x v="58"/>
    <x v="0"/>
    <s v="COTIZACION"/>
    <s v="MARZO"/>
    <d v="2024-03-18T00:00:00"/>
    <s v="CO37-FRANZ MERLO"/>
    <x v="0"/>
    <s v="PRODUCTOS QUIMICOS"/>
    <x v="7"/>
    <x v="9"/>
    <x v="64"/>
    <d v="2024-03-27T00:00:00"/>
    <m/>
    <n v="257"/>
    <s v="BIEN"/>
    <x v="69"/>
    <n v="27.44"/>
    <x v="2"/>
    <x v="436"/>
    <x v="74"/>
    <x v="64"/>
    <x v="0"/>
    <x v="5"/>
    <x v="0"/>
    <x v="18"/>
    <s v="04/04/2024"/>
    <x v="0"/>
    <s v="15:00"/>
    <s v="PERCY ROJAS BILBAO"/>
    <x v="0"/>
    <x v="14"/>
    <d v="2023-05-31T00:00:00"/>
    <x v="55"/>
    <x v="38"/>
    <s v="CD-215"/>
    <x v="74"/>
    <x v="56"/>
    <n v="16956.82"/>
    <x v="74"/>
    <x v="81"/>
    <x v="66"/>
    <x v="0"/>
    <n v="30"/>
    <x v="34"/>
    <x v="2"/>
    <x v="35"/>
    <x v="50"/>
    <x v="1"/>
    <m/>
    <m/>
    <x v="69"/>
    <s v="ADQ.MANTTO Y SERV. 22/2024"/>
    <n v="34200"/>
    <x v="2"/>
    <x v="437"/>
    <x v="65"/>
    <n v="50"/>
    <x v="204"/>
    <n v="24572"/>
    <m/>
    <m/>
    <n v="8"/>
    <x v="146"/>
    <n v="70.609195402298852"/>
    <n v="564.87356321839081"/>
    <n v="491.44"/>
    <n v="0"/>
    <x v="22"/>
    <s v="SEPTIEMBRE"/>
    <x v="107"/>
    <x v="61"/>
    <x v="53"/>
    <x v="70"/>
    <x v="305"/>
    <x v="122"/>
    <n v="1577129.2480000001"/>
    <n v="275.20640000000003"/>
    <n v="-1573472.9343999999"/>
    <m/>
    <m/>
    <m/>
    <m/>
    <m/>
    <m/>
    <m/>
    <m/>
    <m/>
    <m/>
    <m/>
    <m/>
    <m/>
    <m/>
    <m/>
    <m/>
    <m/>
  </r>
  <r>
    <x v="1"/>
    <x v="58"/>
    <x v="0"/>
    <s v="COTIZACION"/>
    <s v="MARZO"/>
    <d v="2024-03-18T00:00:00"/>
    <s v="CO37-FRANZ MERLO"/>
    <x v="0"/>
    <s v="PRODUCTOS QUIMICOS"/>
    <x v="7"/>
    <x v="9"/>
    <x v="64"/>
    <d v="2024-03-27T00:00:00"/>
    <m/>
    <n v="257"/>
    <s v="BIEN"/>
    <x v="69"/>
    <n v="112.27"/>
    <x v="3"/>
    <x v="437"/>
    <x v="74"/>
    <x v="64"/>
    <x v="0"/>
    <x v="5"/>
    <x v="0"/>
    <x v="18"/>
    <s v="04/04/2024"/>
    <x v="0"/>
    <s v="15:00"/>
    <s v="PERCY ROJAS BILBAO"/>
    <x v="0"/>
    <x v="14"/>
    <d v="2023-05-31T00:00:00"/>
    <x v="55"/>
    <x v="38"/>
    <s v="CD-215"/>
    <x v="0"/>
    <x v="56"/>
    <n v="63369"/>
    <x v="76"/>
    <x v="83"/>
    <x v="67"/>
    <x v="0"/>
    <n v="30"/>
    <x v="35"/>
    <x v="0"/>
    <x v="35"/>
    <x v="50"/>
    <x v="1"/>
    <m/>
    <m/>
    <x v="69"/>
    <s v="ADQ.MANTTO Y SERV. 22/2024"/>
    <n v="34200"/>
    <x v="3"/>
    <x v="438"/>
    <x v="65"/>
    <n v="50"/>
    <x v="205"/>
    <n v="4450"/>
    <m/>
    <m/>
    <n v="5"/>
    <x v="147"/>
    <n v="12.787356321839081"/>
    <n v="63.936781609195407"/>
    <n v="55.625000000000007"/>
    <n v="0"/>
    <x v="73"/>
    <s v="AGOSTO"/>
    <x v="105"/>
    <x v="63"/>
    <x v="55"/>
    <x v="72"/>
    <x v="307"/>
    <x v="34"/>
    <n v="2.2250000000000001"/>
    <n v="31.150000000000002"/>
    <n v="411.625"/>
    <m/>
    <m/>
    <m/>
    <m/>
    <m/>
    <m/>
    <m/>
    <m/>
    <m/>
    <m/>
    <m/>
    <m/>
    <m/>
    <m/>
    <m/>
    <m/>
    <m/>
  </r>
  <r>
    <x v="1"/>
    <x v="58"/>
    <x v="0"/>
    <s v="COTIZACION"/>
    <s v="MARZO"/>
    <d v="2024-03-18T00:00:00"/>
    <s v="CO37-FRANZ MERLO"/>
    <x v="0"/>
    <s v="PRODUCTOS QUIMICOS"/>
    <x v="7"/>
    <x v="9"/>
    <x v="64"/>
    <d v="2024-03-27T00:00:00"/>
    <m/>
    <n v="257"/>
    <s v="BIEN"/>
    <x v="69"/>
    <n v="9.98"/>
    <x v="4"/>
    <x v="438"/>
    <x v="112"/>
    <x v="64"/>
    <x v="0"/>
    <x v="5"/>
    <x v="0"/>
    <x v="18"/>
    <s v="04/04/2024"/>
    <x v="0"/>
    <s v="15:00"/>
    <s v="PERCY ROJAS BILBAO"/>
    <x v="0"/>
    <x v="14"/>
    <d v="2023-05-31T00:00:00"/>
    <x v="55"/>
    <x v="38"/>
    <s v="CD-215"/>
    <x v="0"/>
    <x v="56"/>
    <n v="63369"/>
    <x v="76"/>
    <x v="83"/>
    <x v="67"/>
    <x v="0"/>
    <n v="30"/>
    <x v="35"/>
    <x v="0"/>
    <x v="35"/>
    <x v="50"/>
    <x v="1"/>
    <m/>
    <m/>
    <x v="69"/>
    <s v="ADQ.MANTTO Y SERV. 22/2024"/>
    <n v="34200"/>
    <x v="4"/>
    <x v="439"/>
    <x v="65"/>
    <n v="163"/>
    <x v="206"/>
    <n v="265690"/>
    <m/>
    <m/>
    <n v="4"/>
    <x v="148"/>
    <n v="234.19540229885058"/>
    <n v="936.78160919540232"/>
    <n v="815"/>
    <n v="0"/>
    <x v="73"/>
    <s v="AGOSTO"/>
    <x v="105"/>
    <x v="63"/>
    <x v="55"/>
    <x v="72"/>
    <x v="307"/>
    <x v="34"/>
    <n v="32.6"/>
    <n v="456.40000000000003"/>
    <n v="6031"/>
    <m/>
    <m/>
    <m/>
    <m/>
    <m/>
    <m/>
    <m/>
    <m/>
    <m/>
    <m/>
    <m/>
    <m/>
    <m/>
    <m/>
    <m/>
    <m/>
    <m/>
  </r>
  <r>
    <x v="1"/>
    <x v="58"/>
    <x v="0"/>
    <s v="COTIZACION"/>
    <s v="MARZO"/>
    <d v="2024-03-18T00:00:00"/>
    <s v="CO37-FRANZ MERLO"/>
    <x v="0"/>
    <s v="PRODUCTOS QUIMICOS"/>
    <x v="7"/>
    <x v="9"/>
    <x v="64"/>
    <d v="2024-03-27T00:00:00"/>
    <m/>
    <n v="257"/>
    <s v="BIEN"/>
    <x v="69"/>
    <n v="31.18"/>
    <x v="5"/>
    <x v="439"/>
    <x v="38"/>
    <x v="64"/>
    <x v="0"/>
    <x v="5"/>
    <x v="0"/>
    <x v="18"/>
    <s v="04/04/2024"/>
    <x v="0"/>
    <s v="15:00"/>
    <s v="PERCY ROJAS BILBAO"/>
    <x v="0"/>
    <x v="14"/>
    <d v="2023-05-31T00:00:00"/>
    <x v="55"/>
    <x v="38"/>
    <s v="CD-215"/>
    <x v="0"/>
    <x v="56"/>
    <n v="63369"/>
    <x v="76"/>
    <x v="83"/>
    <x v="67"/>
    <x v="0"/>
    <n v="30"/>
    <x v="35"/>
    <x v="0"/>
    <x v="35"/>
    <x v="50"/>
    <x v="1"/>
    <m/>
    <m/>
    <x v="69"/>
    <s v="ADQ.MANTTO Y SERV. 22/2024"/>
    <n v="34200"/>
    <x v="5"/>
    <x v="440"/>
    <x v="65"/>
    <n v="35"/>
    <x v="207"/>
    <n v="66150"/>
    <m/>
    <m/>
    <n v="4"/>
    <x v="149"/>
    <n v="271.55172413793105"/>
    <n v="1086.2068965517242"/>
    <n v="945"/>
    <n v="0"/>
    <x v="73"/>
    <s v="AGOSTO"/>
    <x v="105"/>
    <x v="63"/>
    <x v="55"/>
    <x v="72"/>
    <x v="307"/>
    <x v="34"/>
    <n v="37.800000000000004"/>
    <n v="529.20000000000005"/>
    <n v="6993"/>
    <m/>
    <m/>
    <m/>
    <m/>
    <m/>
    <m/>
    <m/>
    <m/>
    <m/>
    <m/>
    <m/>
    <m/>
    <m/>
    <m/>
    <m/>
    <m/>
    <m/>
  </r>
  <r>
    <x v="1"/>
    <x v="58"/>
    <x v="0"/>
    <s v="COTIZACION"/>
    <s v="MARZO"/>
    <d v="2024-03-18T00:00:00"/>
    <s v="CO37-FRANZ MERLO"/>
    <x v="0"/>
    <s v="PRODUCTOS QUIMICOS"/>
    <x v="7"/>
    <x v="9"/>
    <x v="64"/>
    <d v="2024-03-27T00:00:00"/>
    <m/>
    <n v="257"/>
    <s v="BIEN"/>
    <x v="69"/>
    <n v="486.48"/>
    <x v="6"/>
    <x v="440"/>
    <x v="75"/>
    <x v="64"/>
    <x v="0"/>
    <x v="5"/>
    <x v="0"/>
    <x v="18"/>
    <s v="04/04/2024"/>
    <x v="0"/>
    <s v="15:00"/>
    <s v="PERCY ROJAS BILBAO"/>
    <x v="0"/>
    <x v="14"/>
    <d v="2023-05-31T00:00:00"/>
    <x v="55"/>
    <x v="38"/>
    <s v="CD-215"/>
    <x v="0"/>
    <x v="56"/>
    <n v="63369"/>
    <x v="76"/>
    <x v="83"/>
    <x v="67"/>
    <x v="0"/>
    <n v="30"/>
    <x v="35"/>
    <x v="0"/>
    <x v="35"/>
    <x v="50"/>
    <x v="1"/>
    <m/>
    <m/>
    <x v="69"/>
    <s v="ADQ.MANTTO Y SERV. 22/2024"/>
    <n v="34200"/>
    <x v="6"/>
    <x v="441"/>
    <x v="65"/>
    <n v="14"/>
    <x v="208"/>
    <n v="15092"/>
    <m/>
    <m/>
    <n v="4"/>
    <x v="150"/>
    <n v="154.88505747126436"/>
    <n v="619.54022988505744"/>
    <n v="539"/>
    <n v="0"/>
    <x v="73"/>
    <s v="AGOSTO"/>
    <x v="105"/>
    <x v="63"/>
    <x v="55"/>
    <x v="72"/>
    <x v="307"/>
    <x v="34"/>
    <n v="21.56"/>
    <n v="301.84000000000003"/>
    <n v="3988.5999999999995"/>
    <m/>
    <m/>
    <m/>
    <m/>
    <m/>
    <m/>
    <m/>
    <m/>
    <m/>
    <m/>
    <m/>
    <m/>
    <m/>
    <m/>
    <m/>
    <m/>
    <m/>
  </r>
  <r>
    <x v="1"/>
    <x v="58"/>
    <x v="0"/>
    <s v="COTIZACION"/>
    <s v="MARZO"/>
    <d v="2024-03-18T00:00:00"/>
    <s v="CO37-FRANZ MERLO"/>
    <x v="0"/>
    <s v="PRODUCTOS QUIMICOS"/>
    <x v="7"/>
    <x v="9"/>
    <x v="64"/>
    <d v="2024-03-27T00:00:00"/>
    <m/>
    <n v="257"/>
    <s v="BIEN"/>
    <x v="69"/>
    <n v="59.6"/>
    <x v="7"/>
    <x v="441"/>
    <x v="43"/>
    <x v="65"/>
    <x v="0"/>
    <x v="5"/>
    <x v="0"/>
    <x v="18"/>
    <s v="04/04/2024"/>
    <x v="0"/>
    <s v="15:00"/>
    <s v="PERCY ROJAS BILBAO"/>
    <x v="0"/>
    <x v="14"/>
    <d v="2023-05-31T00:00:00"/>
    <x v="55"/>
    <x v="38"/>
    <s v="CD-215"/>
    <x v="0"/>
    <x v="56"/>
    <n v="63369"/>
    <x v="76"/>
    <x v="83"/>
    <x v="67"/>
    <x v="0"/>
    <n v="30"/>
    <x v="35"/>
    <x v="0"/>
    <x v="35"/>
    <x v="50"/>
    <x v="1"/>
    <m/>
    <m/>
    <x v="69"/>
    <s v="ADQ.MANTTO Y SERV. 22/2024"/>
    <n v="34200"/>
    <x v="7"/>
    <x v="442"/>
    <x v="66"/>
    <n v="21"/>
    <x v="209"/>
    <n v="23730"/>
    <m/>
    <m/>
    <n v="4"/>
    <x v="151"/>
    <n v="162.35632183908046"/>
    <n v="649.42528735632186"/>
    <n v="565"/>
    <n v="0"/>
    <x v="73"/>
    <s v="AGOSTO"/>
    <x v="105"/>
    <x v="63"/>
    <x v="55"/>
    <x v="72"/>
    <x v="307"/>
    <x v="34"/>
    <n v="22.6"/>
    <n v="316.40000000000003"/>
    <n v="4181"/>
    <m/>
    <m/>
    <m/>
    <m/>
    <m/>
    <m/>
    <m/>
    <m/>
    <m/>
    <m/>
    <m/>
    <m/>
    <m/>
    <m/>
    <m/>
    <m/>
    <m/>
  </r>
  <r>
    <x v="1"/>
    <x v="58"/>
    <x v="0"/>
    <s v="COTIZACION"/>
    <s v="MARZO"/>
    <d v="2024-03-18T00:00:00"/>
    <s v="CO37-FRANZ MERLO"/>
    <x v="0"/>
    <s v="PRODUCTOS QUIMICOS"/>
    <x v="7"/>
    <x v="9"/>
    <x v="64"/>
    <d v="2024-03-27T00:00:00"/>
    <m/>
    <n v="257"/>
    <s v="BIEN"/>
    <x v="69"/>
    <n v="45.74"/>
    <x v="8"/>
    <x v="442"/>
    <x v="43"/>
    <x v="65"/>
    <x v="0"/>
    <x v="5"/>
    <x v="0"/>
    <x v="18"/>
    <s v="04/04/2024"/>
    <x v="0"/>
    <s v="15:00"/>
    <s v="PERCY ROJAS BILBAO"/>
    <x v="0"/>
    <x v="14"/>
    <d v="2023-05-31T00:00:00"/>
    <x v="55"/>
    <x v="38"/>
    <s v="CD-215"/>
    <x v="0"/>
    <x v="56"/>
    <n v="63369"/>
    <x v="76"/>
    <x v="83"/>
    <x v="67"/>
    <x v="0"/>
    <n v="30"/>
    <x v="35"/>
    <x v="0"/>
    <x v="35"/>
    <x v="50"/>
    <x v="1"/>
    <m/>
    <m/>
    <x v="69"/>
    <s v="ADQ.MANTTO Y SERV. 22/2024"/>
    <n v="34200"/>
    <x v="8"/>
    <x v="443"/>
    <x v="66"/>
    <n v="21"/>
    <x v="210"/>
    <n v="22743"/>
    <m/>
    <m/>
    <n v="6"/>
    <x v="152"/>
    <n v="155.60344827586206"/>
    <n v="933.62068965517233"/>
    <n v="812.24999999999989"/>
    <n v="0"/>
    <x v="73"/>
    <s v="OCTUBRE"/>
    <x v="108"/>
    <x v="63"/>
    <x v="55"/>
    <x v="72"/>
    <x v="307"/>
    <x v="123"/>
    <n v="1559.52"/>
    <n v="454.86000000000007"/>
    <n v="4483.62"/>
    <m/>
    <m/>
    <m/>
    <m/>
    <m/>
    <m/>
    <m/>
    <m/>
    <m/>
    <m/>
    <m/>
    <m/>
    <m/>
    <m/>
    <m/>
    <m/>
    <m/>
  </r>
  <r>
    <x v="1"/>
    <x v="58"/>
    <x v="0"/>
    <s v="COTIZACION"/>
    <s v="MARZO"/>
    <d v="2024-03-18T00:00:00"/>
    <s v="CO37-FRANZ MERLO"/>
    <x v="0"/>
    <s v="PRODUCTOS QUIMICOS"/>
    <x v="7"/>
    <x v="9"/>
    <x v="64"/>
    <d v="2024-03-27T00:00:00"/>
    <m/>
    <n v="257"/>
    <s v="BIEN"/>
    <x v="69"/>
    <n v="45.74"/>
    <x v="9"/>
    <x v="443"/>
    <x v="43"/>
    <x v="65"/>
    <x v="0"/>
    <x v="5"/>
    <x v="0"/>
    <x v="18"/>
    <s v="04/04/2024"/>
    <x v="0"/>
    <s v="15:00"/>
    <s v="PERCY ROJAS BILBAO"/>
    <x v="0"/>
    <x v="14"/>
    <d v="2023-05-31T00:00:00"/>
    <x v="55"/>
    <x v="38"/>
    <s v="CD-215"/>
    <x v="0"/>
    <x v="56"/>
    <n v="63369"/>
    <x v="76"/>
    <x v="83"/>
    <x v="67"/>
    <x v="0"/>
    <n v="30"/>
    <x v="35"/>
    <x v="0"/>
    <x v="35"/>
    <x v="50"/>
    <x v="1"/>
    <m/>
    <m/>
    <x v="69"/>
    <s v="ADQ.MANTTO Y SERV. 22/2024"/>
    <n v="34200"/>
    <x v="9"/>
    <x v="444"/>
    <x v="66"/>
    <n v="21"/>
    <x v="206"/>
    <n v="34230"/>
    <m/>
    <m/>
    <n v="2"/>
    <x v="153"/>
    <n v="234.19540229885058"/>
    <n v="468.39080459770116"/>
    <n v="407.5"/>
    <n v="0"/>
    <x v="73"/>
    <s v="AGOSTO"/>
    <x v="105"/>
    <x v="63"/>
    <x v="55"/>
    <x v="72"/>
    <x v="307"/>
    <x v="34"/>
    <n v="16.3"/>
    <n v="228.20000000000002"/>
    <n v="3015.5"/>
    <m/>
    <m/>
    <m/>
    <m/>
    <m/>
    <m/>
    <m/>
    <m/>
    <m/>
    <m/>
    <m/>
    <m/>
    <m/>
    <m/>
    <m/>
    <m/>
    <m/>
  </r>
  <r>
    <x v="1"/>
    <x v="58"/>
    <x v="0"/>
    <s v="COTIZACION"/>
    <s v="MARZO"/>
    <d v="2024-03-18T00:00:00"/>
    <s v="CO37-FRANZ MERLO"/>
    <x v="0"/>
    <s v="PRODUCTOS QUIMICOS"/>
    <x v="7"/>
    <x v="9"/>
    <x v="64"/>
    <d v="2024-03-27T00:00:00"/>
    <m/>
    <n v="257"/>
    <s v="BIEN"/>
    <x v="69"/>
    <n v="485.79"/>
    <x v="10"/>
    <x v="444"/>
    <x v="113"/>
    <x v="64"/>
    <x v="0"/>
    <x v="5"/>
    <x v="0"/>
    <x v="18"/>
    <s v="04/04/2024"/>
    <x v="0"/>
    <s v="15:00"/>
    <s v="PERCY ROJAS BILBAO"/>
    <x v="0"/>
    <x v="14"/>
    <d v="2023-05-31T00:00:00"/>
    <x v="55"/>
    <x v="38"/>
    <s v="CD-215"/>
    <x v="0"/>
    <x v="56"/>
    <n v="63369"/>
    <x v="76"/>
    <x v="83"/>
    <x v="67"/>
    <x v="0"/>
    <n v="30"/>
    <x v="35"/>
    <x v="0"/>
    <x v="35"/>
    <x v="50"/>
    <x v="1"/>
    <m/>
    <m/>
    <x v="69"/>
    <s v="ADQ.MANTTO Y SERV. 22/2024"/>
    <n v="34200"/>
    <x v="10"/>
    <x v="445"/>
    <x v="65"/>
    <n v="22"/>
    <x v="211"/>
    <n v="50600"/>
    <m/>
    <m/>
    <n v="2"/>
    <x v="154"/>
    <n v="330.45977011494256"/>
    <n v="660.91954022988511"/>
    <n v="575"/>
    <n v="0"/>
    <x v="73"/>
    <s v="AGOSTO"/>
    <x v="105"/>
    <x v="63"/>
    <x v="55"/>
    <x v="72"/>
    <x v="307"/>
    <x v="34"/>
    <n v="23"/>
    <n v="322.00000000000006"/>
    <n v="4255"/>
    <m/>
    <m/>
    <m/>
    <m/>
    <m/>
    <m/>
    <m/>
    <m/>
    <m/>
    <m/>
    <m/>
    <m/>
    <m/>
    <m/>
    <m/>
    <m/>
    <m/>
  </r>
  <r>
    <x v="1"/>
    <x v="58"/>
    <x v="0"/>
    <s v="COTIZACION"/>
    <s v="MARZO"/>
    <d v="2024-03-18T00:00:00"/>
    <s v="CO37-FRANZ MERLO"/>
    <x v="0"/>
    <s v="PRODUCTOS QUIMICOS"/>
    <x v="7"/>
    <x v="9"/>
    <x v="64"/>
    <d v="2024-03-27T00:00:00"/>
    <m/>
    <n v="257"/>
    <s v="BIEN"/>
    <x v="69"/>
    <n v="501.63"/>
    <x v="11"/>
    <x v="445"/>
    <x v="3"/>
    <x v="64"/>
    <x v="0"/>
    <x v="5"/>
    <x v="0"/>
    <x v="18"/>
    <s v="04/04/2024"/>
    <x v="0"/>
    <s v="15:00"/>
    <s v="PERCY ROJAS BILBAO"/>
    <x v="0"/>
    <x v="14"/>
    <d v="2023-05-31T00:00:00"/>
    <x v="55"/>
    <x v="38"/>
    <s v="CD-215"/>
    <x v="0"/>
    <x v="56"/>
    <n v="63369"/>
    <x v="76"/>
    <x v="83"/>
    <x v="67"/>
    <x v="0"/>
    <n v="30"/>
    <x v="35"/>
    <x v="0"/>
    <x v="35"/>
    <x v="50"/>
    <x v="1"/>
    <m/>
    <m/>
    <x v="69"/>
    <s v="ADQ.MANTTO Y SERV. 22/2024"/>
    <n v="34200"/>
    <x v="11"/>
    <x v="446"/>
    <x v="65"/>
    <n v="12"/>
    <x v="212"/>
    <n v="93480"/>
    <m/>
    <m/>
    <n v="1"/>
    <x v="155"/>
    <n v="1119.2528735632184"/>
    <n v="1119.2528735632184"/>
    <n v="973.75"/>
    <n v="0"/>
    <x v="73"/>
    <s v="AGOSTO"/>
    <x v="105"/>
    <x v="63"/>
    <x v="55"/>
    <x v="72"/>
    <x v="307"/>
    <x v="34"/>
    <n v="38.950000000000003"/>
    <n v="545.30000000000007"/>
    <n v="7205.75"/>
    <m/>
    <m/>
    <m/>
    <m/>
    <m/>
    <m/>
    <m/>
    <m/>
    <m/>
    <m/>
    <m/>
    <m/>
    <m/>
    <m/>
    <m/>
    <m/>
    <m/>
  </r>
  <r>
    <x v="1"/>
    <x v="59"/>
    <x v="0"/>
    <s v="COTIZACION"/>
    <s v="MARZO"/>
    <d v="2024-03-25T00:00:00"/>
    <s v="CO37-FRANZ MERLO"/>
    <x v="1"/>
    <s v="PRODUCTOS AGRICOLAS, PECUARIOS Y FORESTALES"/>
    <x v="9"/>
    <x v="15"/>
    <x v="65"/>
    <d v="2024-03-27T00:00:00"/>
    <m/>
    <n v="272"/>
    <s v="BIEN"/>
    <x v="70"/>
    <n v="250"/>
    <x v="0"/>
    <x v="446"/>
    <x v="1"/>
    <x v="5"/>
    <x v="0"/>
    <x v="3"/>
    <x v="0"/>
    <x v="19"/>
    <s v="05/04/2024"/>
    <x v="0"/>
    <s v="15:00"/>
    <s v="WILBER CHUCA OJEDA"/>
    <x v="5"/>
    <x v="23"/>
    <d v="2023-05-31T00:00:00"/>
    <x v="55"/>
    <x v="38"/>
    <s v="CD-215"/>
    <x v="75"/>
    <x v="56"/>
    <n v="27840"/>
    <x v="75"/>
    <x v="82"/>
    <x v="41"/>
    <x v="0"/>
    <n v="30"/>
    <x v="12"/>
    <x v="0"/>
    <x v="35"/>
    <x v="50"/>
    <x v="1"/>
    <m/>
    <m/>
    <x v="70"/>
    <s v="CMB/EMC/ING-PLA/0077/2023"/>
    <n v="31300"/>
    <x v="0"/>
    <x v="447"/>
    <x v="5"/>
    <n v="80"/>
    <x v="82"/>
    <n v="6960"/>
    <m/>
    <m/>
    <n v="10"/>
    <x v="156"/>
    <n v="12.5"/>
    <n v="125"/>
    <n v="108.75"/>
    <n v="0"/>
    <x v="72"/>
    <s v="JULIO"/>
    <x v="102"/>
    <x v="62"/>
    <x v="54"/>
    <x v="71"/>
    <x v="306"/>
    <x v="118"/>
    <n v="-95.7"/>
    <n v="60.900000000000006"/>
    <n v="904.80000000000007"/>
    <m/>
    <m/>
    <m/>
    <m/>
    <m/>
    <m/>
    <m/>
    <m/>
    <m/>
    <m/>
    <m/>
    <m/>
    <m/>
    <m/>
    <m/>
    <m/>
    <m/>
  </r>
  <r>
    <x v="1"/>
    <x v="59"/>
    <x v="0"/>
    <s v="COTIZACION"/>
    <s v="MARZO"/>
    <d v="2024-03-25T00:00:00"/>
    <s v="CO37-FRANZ MERLO"/>
    <x v="1"/>
    <s v="PRODUCTOS AGRICOLAS, PECUARIOS Y FORESTALES"/>
    <x v="9"/>
    <x v="15"/>
    <x v="65"/>
    <d v="2024-03-27T00:00:00"/>
    <m/>
    <n v="272"/>
    <s v="BIEN"/>
    <x v="70"/>
    <n v="190"/>
    <x v="1"/>
    <x v="447"/>
    <x v="25"/>
    <x v="5"/>
    <x v="0"/>
    <x v="3"/>
    <x v="0"/>
    <x v="19"/>
    <s v="05/04/2024"/>
    <x v="0"/>
    <s v="15:00"/>
    <s v="WILBER CHUCA OJEDA"/>
    <x v="5"/>
    <x v="23"/>
    <d v="2023-05-31T00:00:00"/>
    <x v="55"/>
    <x v="38"/>
    <s v="CD-215"/>
    <x v="74"/>
    <x v="56"/>
    <n v="16956.82"/>
    <x v="74"/>
    <x v="81"/>
    <x v="66"/>
    <x v="0"/>
    <n v="30"/>
    <x v="34"/>
    <x v="0"/>
    <x v="35"/>
    <x v="50"/>
    <x v="1"/>
    <m/>
    <m/>
    <x v="70"/>
    <s v="CMB/EMC/ING-PLA/0077/2023"/>
    <n v="31300"/>
    <x v="1"/>
    <x v="448"/>
    <x v="5"/>
    <n v="40"/>
    <x v="213"/>
    <n v="2993.6000000000004"/>
    <m/>
    <m/>
    <n v="10"/>
    <x v="157"/>
    <n v="10.752873563218392"/>
    <n v="107.52873563218392"/>
    <n v="93.550000000000011"/>
    <n v="0"/>
    <x v="22"/>
    <s v="OCTUBRE"/>
    <x v="109"/>
    <x v="61"/>
    <x v="53"/>
    <x v="70"/>
    <x v="305"/>
    <x v="124"/>
    <n v="317991.41800000006"/>
    <n v="52.388000000000012"/>
    <n v="-317295.40600000002"/>
    <m/>
    <m/>
    <m/>
    <m/>
    <m/>
    <m/>
    <m/>
    <m/>
    <m/>
    <m/>
    <m/>
    <m/>
    <m/>
    <m/>
    <m/>
    <m/>
    <m/>
  </r>
  <r>
    <x v="1"/>
    <x v="59"/>
    <x v="0"/>
    <s v="COTIZACION"/>
    <s v="MARZO"/>
    <d v="2024-03-25T00:00:00"/>
    <s v="CO37-FRANZ MERLO"/>
    <x v="1"/>
    <s v="PRODUCTOS AGRICOLAS, PECUARIOS Y FORESTALES"/>
    <x v="9"/>
    <x v="15"/>
    <x v="65"/>
    <d v="2024-03-27T00:00:00"/>
    <m/>
    <n v="272"/>
    <s v="BIEN"/>
    <x v="70"/>
    <n v="2.5"/>
    <x v="2"/>
    <x v="448"/>
    <x v="12"/>
    <x v="5"/>
    <x v="0"/>
    <x v="3"/>
    <x v="0"/>
    <x v="19"/>
    <s v="05/04/2024"/>
    <x v="0"/>
    <s v="15:00"/>
    <s v="WILBER CHUCA OJEDA"/>
    <x v="5"/>
    <x v="23"/>
    <d v="2023-05-31T00:00:00"/>
    <x v="55"/>
    <x v="38"/>
    <s v="CD-215"/>
    <x v="75"/>
    <x v="56"/>
    <n v="27840"/>
    <x v="75"/>
    <x v="82"/>
    <x v="41"/>
    <x v="0"/>
    <n v="30"/>
    <x v="12"/>
    <x v="0"/>
    <x v="35"/>
    <x v="50"/>
    <x v="1"/>
    <m/>
    <m/>
    <x v="70"/>
    <s v="CMB/EMC/ING-PLA/0077/2023"/>
    <n v="31300"/>
    <x v="2"/>
    <x v="449"/>
    <x v="5"/>
    <n v="3000"/>
    <x v="214"/>
    <n v="582000"/>
    <m/>
    <m/>
    <n v="5"/>
    <x v="158"/>
    <n v="27.873563218390803"/>
    <n v="139.36781609195401"/>
    <n v="121.24999999999999"/>
    <n v="0"/>
    <x v="72"/>
    <s v="JULIO"/>
    <x v="102"/>
    <x v="62"/>
    <x v="54"/>
    <x v="71"/>
    <x v="306"/>
    <x v="118"/>
    <n v="-106.7"/>
    <n v="67.900000000000006"/>
    <n v="1008.8000000000001"/>
    <m/>
    <m/>
    <m/>
    <m/>
    <m/>
    <m/>
    <m/>
    <m/>
    <m/>
    <m/>
    <m/>
    <m/>
    <m/>
    <m/>
    <m/>
    <m/>
    <m/>
  </r>
  <r>
    <x v="1"/>
    <x v="59"/>
    <x v="0"/>
    <s v="COTIZACION"/>
    <s v="MARZO"/>
    <d v="2024-03-25T00:00:00"/>
    <s v="CO37-FRANZ MERLO"/>
    <x v="1"/>
    <s v="PRODUCTOS AGRICOLAS, PECUARIOS Y FORESTALES"/>
    <x v="9"/>
    <x v="15"/>
    <x v="65"/>
    <d v="2024-03-27T00:00:00"/>
    <m/>
    <n v="272"/>
    <s v="BIEN"/>
    <x v="70"/>
    <n v="2.5"/>
    <x v="3"/>
    <x v="449"/>
    <x v="12"/>
    <x v="5"/>
    <x v="0"/>
    <x v="3"/>
    <x v="0"/>
    <x v="19"/>
    <s v="05/04/2024"/>
    <x v="0"/>
    <s v="15:00"/>
    <s v="WILBER CHUCA OJEDA"/>
    <x v="5"/>
    <x v="23"/>
    <d v="2023-05-31T00:00:00"/>
    <x v="55"/>
    <x v="38"/>
    <s v="CD-215"/>
    <x v="75"/>
    <x v="56"/>
    <n v="27840"/>
    <x v="75"/>
    <x v="82"/>
    <x v="41"/>
    <x v="0"/>
    <n v="30"/>
    <x v="12"/>
    <x v="0"/>
    <x v="35"/>
    <x v="50"/>
    <x v="1"/>
    <m/>
    <m/>
    <x v="70"/>
    <s v="CMB/EMC/ING-PLA/0077/2023"/>
    <n v="31300"/>
    <x v="3"/>
    <x v="450"/>
    <x v="5"/>
    <n v="3000"/>
    <x v="215"/>
    <n v="1383000"/>
    <m/>
    <m/>
    <n v="10"/>
    <x v="159"/>
    <n v="66.235632183908052"/>
    <n v="662.35632183908046"/>
    <n v="576.25"/>
    <n v="0"/>
    <x v="72"/>
    <s v="JULIO"/>
    <x v="102"/>
    <x v="62"/>
    <x v="54"/>
    <x v="71"/>
    <x v="306"/>
    <x v="118"/>
    <n v="-507.1"/>
    <n v="322.70000000000005"/>
    <n v="4794.4000000000005"/>
    <m/>
    <m/>
    <m/>
    <m/>
    <m/>
    <m/>
    <m/>
    <m/>
    <m/>
    <m/>
    <m/>
    <m/>
    <m/>
    <m/>
    <m/>
    <m/>
    <m/>
  </r>
  <r>
    <x v="1"/>
    <x v="60"/>
    <x v="0"/>
    <s v="COTIZACION"/>
    <s v="ABRIL"/>
    <d v="2024-03-27T00:00:00"/>
    <s v="CO37-FRANZ MERLO"/>
    <x v="17"/>
    <s v="HERRAMIENTAS MENORES"/>
    <x v="9"/>
    <x v="15"/>
    <x v="66"/>
    <d v="2024-04-01T00:00:00"/>
    <m/>
    <n v="282"/>
    <s v="BIEN"/>
    <x v="71"/>
    <n v="1003"/>
    <x v="0"/>
    <x v="450"/>
    <x v="114"/>
    <x v="5"/>
    <x v="0"/>
    <x v="3"/>
    <x v="1"/>
    <x v="20"/>
    <s v="09/04/2024"/>
    <x v="0"/>
    <s v="15:00"/>
    <s v="WILBER CHUCA OJEDA"/>
    <x v="5"/>
    <x v="23"/>
    <d v="2023-05-31T00:00:00"/>
    <x v="55"/>
    <x v="38"/>
    <s v="CD-215"/>
    <x v="0"/>
    <x v="56"/>
    <n v="63369"/>
    <x v="76"/>
    <x v="83"/>
    <x v="67"/>
    <x v="0"/>
    <n v="30"/>
    <x v="35"/>
    <x v="0"/>
    <x v="35"/>
    <x v="50"/>
    <x v="1"/>
    <m/>
    <m/>
    <x v="71"/>
    <s v="CMB/EMC/ING-PLA/0017/2024"/>
    <n v="34800"/>
    <x v="0"/>
    <x v="451"/>
    <x v="5"/>
    <n v="57"/>
    <x v="216"/>
    <n v="145920"/>
    <m/>
    <m/>
    <n v="4"/>
    <x v="160"/>
    <n v="367.81609195402297"/>
    <n v="1471.2643678160919"/>
    <n v="1280"/>
    <n v="0"/>
    <x v="73"/>
    <s v="AGOSTO"/>
    <x v="105"/>
    <x v="63"/>
    <x v="55"/>
    <x v="72"/>
    <x v="307"/>
    <x v="34"/>
    <n v="51.2"/>
    <n v="716.80000000000007"/>
    <n v="9472"/>
    <m/>
    <m/>
    <m/>
    <m/>
    <m/>
    <m/>
    <m/>
    <m/>
    <m/>
    <m/>
    <m/>
    <m/>
    <m/>
    <m/>
    <m/>
    <m/>
    <m/>
  </r>
  <r>
    <x v="1"/>
    <x v="61"/>
    <x v="0"/>
    <s v="COTIZACION"/>
    <s v="ABRIL"/>
    <d v="2024-04-01T00:00:00"/>
    <s v="CO37-FRANZ MERLO"/>
    <x v="18"/>
    <s v="UTILES Y MATERIAL ELECTRICO"/>
    <x v="7"/>
    <x v="9"/>
    <x v="67"/>
    <d v="2024-04-02T00:00:00"/>
    <m/>
    <n v="308"/>
    <s v="BIEN"/>
    <x v="72"/>
    <n v="1505.09"/>
    <x v="0"/>
    <x v="451"/>
    <x v="16"/>
    <x v="5"/>
    <x v="44"/>
    <x v="5"/>
    <x v="0"/>
    <x v="21"/>
    <s v="10/04/2024"/>
    <x v="0"/>
    <s v="15:00"/>
    <s v="PERCY BORIS ROJAS BILBAO"/>
    <x v="4"/>
    <x v="24"/>
    <m/>
    <x v="0"/>
    <x v="38"/>
    <s v="CD-215"/>
    <x v="75"/>
    <x v="56"/>
    <n v="27840"/>
    <x v="75"/>
    <x v="82"/>
    <x v="41"/>
    <x v="0"/>
    <n v="30"/>
    <x v="12"/>
    <x v="0"/>
    <x v="35"/>
    <x v="50"/>
    <x v="1"/>
    <m/>
    <m/>
    <x v="72"/>
    <s v="ADQ.MANTTO Y SERV. 27/2024"/>
    <n v="39700"/>
    <x v="0"/>
    <x v="452"/>
    <x v="5"/>
    <n v="1"/>
    <x v="217"/>
    <n v="778"/>
    <m/>
    <m/>
    <n v="5"/>
    <x v="161"/>
    <n v="111.7816091954023"/>
    <n v="558.90804597701151"/>
    <n v="486.25"/>
    <n v="0"/>
    <x v="72"/>
    <s v="JULIO"/>
    <x v="102"/>
    <x v="62"/>
    <x v="54"/>
    <x v="71"/>
    <x v="306"/>
    <x v="118"/>
    <n v="-427.90000000000003"/>
    <n v="272.3"/>
    <n v="4045.5999999999995"/>
    <m/>
    <m/>
    <m/>
    <m/>
    <m/>
    <m/>
    <m/>
    <m/>
    <m/>
    <m/>
    <m/>
    <m/>
    <m/>
    <m/>
    <m/>
    <m/>
    <m/>
  </r>
  <r>
    <x v="1"/>
    <x v="61"/>
    <x v="0"/>
    <s v="COTIZACION"/>
    <s v="ABRIL"/>
    <d v="2024-04-01T00:00:00"/>
    <s v="CO37-FRANZ MERLO"/>
    <x v="18"/>
    <s v="UTILES Y MATERIAL ELECTRICO"/>
    <x v="7"/>
    <x v="9"/>
    <x v="67"/>
    <d v="2024-04-02T00:00:00"/>
    <m/>
    <n v="308"/>
    <s v="BIEN"/>
    <x v="72"/>
    <n v="146.63"/>
    <x v="27"/>
    <x v="451"/>
    <x v="9"/>
    <x v="15"/>
    <x v="45"/>
    <x v="5"/>
    <x v="0"/>
    <x v="21"/>
    <s v="10/04/2024"/>
    <x v="0"/>
    <s v="15:00"/>
    <s v="PERCY BORIS ROJAS BILBAO"/>
    <x v="4"/>
    <x v="24"/>
    <m/>
    <x v="0"/>
    <x v="38"/>
    <s v="CD-215"/>
    <x v="75"/>
    <x v="56"/>
    <n v="27840"/>
    <x v="75"/>
    <x v="82"/>
    <x v="41"/>
    <x v="0"/>
    <n v="30"/>
    <x v="12"/>
    <x v="0"/>
    <x v="35"/>
    <x v="50"/>
    <x v="1"/>
    <m/>
    <m/>
    <x v="72"/>
    <s v="ADQ.MANTTO Y SERV. 27/2024"/>
    <n v="39700"/>
    <x v="27"/>
    <x v="453"/>
    <x v="15"/>
    <n v="10"/>
    <x v="218"/>
    <n v="5640"/>
    <m/>
    <m/>
    <n v="5"/>
    <x v="162"/>
    <n v="81.034482758620683"/>
    <n v="405.17241379310343"/>
    <n v="352.5"/>
    <n v="0"/>
    <x v="72"/>
    <s v="JULIO"/>
    <x v="102"/>
    <x v="62"/>
    <x v="54"/>
    <x v="71"/>
    <x v="306"/>
    <x v="118"/>
    <n v="-310.2"/>
    <n v="197.4"/>
    <n v="2932.7999999999997"/>
    <m/>
    <m/>
    <m/>
    <m/>
    <m/>
    <m/>
    <m/>
    <m/>
    <m/>
    <m/>
    <m/>
    <m/>
    <m/>
    <m/>
    <m/>
    <m/>
    <m/>
  </r>
  <r>
    <x v="1"/>
    <x v="61"/>
    <x v="0"/>
    <s v="COTIZACION"/>
    <s v="ABRIL"/>
    <d v="2024-04-01T00:00:00"/>
    <s v="CO37-FRANZ MERLO"/>
    <x v="18"/>
    <s v="UTILES Y MATERIAL ELECTRICO"/>
    <x v="7"/>
    <x v="9"/>
    <x v="67"/>
    <d v="2024-04-02T00:00:00"/>
    <m/>
    <n v="308"/>
    <s v="BIEN"/>
    <x v="72"/>
    <n v="160.03"/>
    <x v="0"/>
    <x v="451"/>
    <x v="9"/>
    <x v="15"/>
    <x v="45"/>
    <x v="5"/>
    <x v="0"/>
    <x v="21"/>
    <s v="10/04/2024"/>
    <x v="0"/>
    <s v="15:00"/>
    <s v="PERCY BORIS ROJAS BILBAO"/>
    <x v="4"/>
    <x v="24"/>
    <m/>
    <x v="0"/>
    <x v="38"/>
    <s v="CD-217"/>
    <x v="76"/>
    <x v="57"/>
    <n v="246197.72"/>
    <x v="77"/>
    <x v="84"/>
    <x v="65"/>
    <x v="0"/>
    <n v="30"/>
    <x v="8"/>
    <x v="0"/>
    <x v="33"/>
    <x v="51"/>
    <x v="1"/>
    <m/>
    <m/>
    <x v="72"/>
    <s v="ADQ.MANTTO Y SERV. 27/2024"/>
    <n v="39700"/>
    <x v="0"/>
    <x v="453"/>
    <x v="15"/>
    <n v="10"/>
    <x v="219"/>
    <n v="694"/>
    <m/>
    <m/>
    <n v="4"/>
    <x v="163"/>
    <n v="9.9712643678160937"/>
    <n v="39.885057471264375"/>
    <n v="34.700000000000003"/>
    <n v="0"/>
    <x v="74"/>
    <s v="ABRIL"/>
    <x v="110"/>
    <x v="44"/>
    <x v="35"/>
    <x v="45"/>
    <x v="308"/>
    <x v="125"/>
    <n v="121034.98800000001"/>
    <n v="19.432000000000002"/>
    <n v="-120776.82"/>
    <m/>
    <m/>
    <m/>
    <m/>
    <m/>
    <m/>
    <m/>
    <m/>
    <m/>
    <m/>
    <m/>
    <m/>
    <m/>
    <m/>
    <m/>
    <m/>
    <m/>
  </r>
  <r>
    <x v="1"/>
    <x v="61"/>
    <x v="0"/>
    <s v="COTIZACION"/>
    <s v="ABRIL"/>
    <d v="2024-04-01T00:00:00"/>
    <s v="CO37-FRANZ MERLO"/>
    <x v="18"/>
    <s v="UTILES Y MATERIAL ELECTRICO"/>
    <x v="7"/>
    <x v="9"/>
    <x v="67"/>
    <d v="2024-04-02T00:00:00"/>
    <m/>
    <n v="308"/>
    <s v="BIEN"/>
    <x v="72"/>
    <n v="119.56"/>
    <x v="1"/>
    <x v="451"/>
    <x v="9"/>
    <x v="15"/>
    <x v="45"/>
    <x v="5"/>
    <x v="0"/>
    <x v="21"/>
    <s v="10/04/2024"/>
    <x v="0"/>
    <s v="15:00"/>
    <s v="PERCY BORIS ROJAS BILBAO"/>
    <x v="4"/>
    <x v="24"/>
    <m/>
    <x v="0"/>
    <x v="38"/>
    <s v="CD-217"/>
    <x v="76"/>
    <x v="57"/>
    <n v="246197.72"/>
    <x v="77"/>
    <x v="84"/>
    <x v="65"/>
    <x v="0"/>
    <n v="30"/>
    <x v="8"/>
    <x v="0"/>
    <x v="33"/>
    <x v="51"/>
    <x v="1"/>
    <m/>
    <m/>
    <x v="72"/>
    <s v="ADQ.MANTTO Y SERV. 27/2024"/>
    <n v="39700"/>
    <x v="1"/>
    <x v="453"/>
    <x v="15"/>
    <n v="10"/>
    <x v="220"/>
    <n v="431.3"/>
    <m/>
    <m/>
    <n v="4"/>
    <x v="164"/>
    <n v="6.1968390804597702"/>
    <n v="24.787356321839081"/>
    <n v="21.565000000000001"/>
    <n v="0"/>
    <x v="74"/>
    <s v="MAYO"/>
    <x v="111"/>
    <x v="44"/>
    <x v="35"/>
    <x v="45"/>
    <x v="309"/>
    <x v="126"/>
    <n v="75534.431599999996"/>
    <n v="12.076400000000001"/>
    <n v="-75373.987999999998"/>
    <m/>
    <m/>
    <m/>
    <m/>
    <m/>
    <m/>
    <m/>
    <m/>
    <m/>
    <m/>
    <m/>
    <m/>
    <m/>
    <m/>
    <m/>
    <m/>
    <m/>
  </r>
  <r>
    <x v="1"/>
    <x v="61"/>
    <x v="0"/>
    <s v="COTIZACION"/>
    <s v="ABRIL"/>
    <d v="2024-04-01T00:00:00"/>
    <s v="CO37-FRANZ MERLO"/>
    <x v="18"/>
    <s v="UTILES Y MATERIAL ELECTRICO"/>
    <x v="7"/>
    <x v="9"/>
    <x v="67"/>
    <d v="2024-04-02T00:00:00"/>
    <m/>
    <n v="308"/>
    <s v="BIEN"/>
    <x v="72"/>
    <n v="3.21"/>
    <x v="2"/>
    <x v="451"/>
    <x v="5"/>
    <x v="5"/>
    <x v="45"/>
    <x v="5"/>
    <x v="0"/>
    <x v="21"/>
    <s v="10/04/2024"/>
    <x v="0"/>
    <s v="15:00"/>
    <s v="PERCY BORIS ROJAS BILBAO"/>
    <x v="4"/>
    <x v="24"/>
    <m/>
    <x v="0"/>
    <x v="38"/>
    <s v="CD-217"/>
    <x v="76"/>
    <x v="57"/>
    <n v="246197.72"/>
    <x v="77"/>
    <x v="84"/>
    <x v="65"/>
    <x v="0"/>
    <n v="30"/>
    <x v="8"/>
    <x v="0"/>
    <x v="33"/>
    <x v="51"/>
    <x v="1"/>
    <m/>
    <m/>
    <x v="72"/>
    <s v="ADQ.MANTTO Y SERV. 27/2024"/>
    <n v="39700"/>
    <x v="2"/>
    <x v="453"/>
    <x v="5"/>
    <n v="100"/>
    <x v="221"/>
    <n v="1438"/>
    <m/>
    <m/>
    <n v="0"/>
    <x v="0"/>
    <n v="2.0660919540229887"/>
    <n v="0"/>
    <n v="0"/>
    <n v="0"/>
    <x v="74"/>
    <s v="JUNIO"/>
    <x v="112"/>
    <x v="44"/>
    <x v="35"/>
    <x v="45"/>
    <x v="310"/>
    <x v="127"/>
    <n v="0"/>
    <n v="0"/>
    <n v="0"/>
    <m/>
    <m/>
    <m/>
    <m/>
    <m/>
    <m/>
    <m/>
    <m/>
    <m/>
    <m/>
    <m/>
    <m/>
    <m/>
    <m/>
    <m/>
    <m/>
    <m/>
  </r>
  <r>
    <x v="1"/>
    <x v="61"/>
    <x v="0"/>
    <s v="COTIZACION"/>
    <s v="ABRIL"/>
    <d v="2024-04-01T00:00:00"/>
    <s v="CO37-FRANZ MERLO"/>
    <x v="18"/>
    <s v="UTILES Y MATERIAL ELECTRICO"/>
    <x v="7"/>
    <x v="9"/>
    <x v="67"/>
    <d v="2024-04-02T00:00:00"/>
    <m/>
    <n v="308"/>
    <s v="BIEN"/>
    <x v="72"/>
    <n v="4.4400000000000004"/>
    <x v="3"/>
    <x v="451"/>
    <x v="5"/>
    <x v="5"/>
    <x v="45"/>
    <x v="5"/>
    <x v="0"/>
    <x v="21"/>
    <s v="10/04/2024"/>
    <x v="0"/>
    <s v="15:00"/>
    <s v="PERCY BORIS ROJAS BILBAO"/>
    <x v="4"/>
    <x v="24"/>
    <m/>
    <x v="0"/>
    <x v="38"/>
    <s v="CD-217"/>
    <x v="76"/>
    <x v="57"/>
    <n v="246197.72"/>
    <x v="77"/>
    <x v="84"/>
    <x v="65"/>
    <x v="0"/>
    <n v="30"/>
    <x v="8"/>
    <x v="0"/>
    <x v="33"/>
    <x v="51"/>
    <x v="1"/>
    <m/>
    <m/>
    <x v="72"/>
    <s v="ADQ.MANTTO Y SERV. 27/2024"/>
    <n v="39700"/>
    <x v="3"/>
    <x v="453"/>
    <x v="5"/>
    <n v="100"/>
    <x v="222"/>
    <n v="933750"/>
    <m/>
    <m/>
    <n v="0"/>
    <x v="0"/>
    <n v="1341.594827586207"/>
    <n v="0"/>
    <n v="0"/>
    <n v="0"/>
    <x v="74"/>
    <s v="JULIO"/>
    <x v="113"/>
    <x v="44"/>
    <x v="35"/>
    <x v="45"/>
    <x v="311"/>
    <x v="128"/>
    <n v="0"/>
    <n v="0"/>
    <n v="0"/>
    <m/>
    <m/>
    <m/>
    <m/>
    <m/>
    <m/>
    <m/>
    <m/>
    <m/>
    <m/>
    <m/>
    <m/>
    <m/>
    <m/>
    <m/>
    <m/>
    <m/>
  </r>
  <r>
    <x v="1"/>
    <x v="61"/>
    <x v="0"/>
    <s v="COTIZACION"/>
    <s v="ABRIL"/>
    <d v="2024-04-01T00:00:00"/>
    <s v="CO37-FRANZ MERLO"/>
    <x v="18"/>
    <s v="UTILES Y MATERIAL ELECTRICO"/>
    <x v="7"/>
    <x v="9"/>
    <x v="67"/>
    <d v="2024-04-02T00:00:00"/>
    <m/>
    <n v="308"/>
    <s v="BIEN"/>
    <x v="72"/>
    <n v="5.44"/>
    <x v="4"/>
    <x v="451"/>
    <x v="5"/>
    <x v="5"/>
    <x v="45"/>
    <x v="5"/>
    <x v="0"/>
    <x v="21"/>
    <s v="10/04/2024"/>
    <x v="0"/>
    <s v="15:00"/>
    <s v="PERCY BORIS ROJAS BILBAO"/>
    <x v="4"/>
    <x v="24"/>
    <m/>
    <x v="0"/>
    <x v="38"/>
    <s v="CD-217"/>
    <x v="76"/>
    <x v="57"/>
    <n v="246197.72"/>
    <x v="77"/>
    <x v="84"/>
    <x v="65"/>
    <x v="0"/>
    <n v="30"/>
    <x v="8"/>
    <x v="0"/>
    <x v="33"/>
    <x v="51"/>
    <x v="1"/>
    <m/>
    <m/>
    <x v="72"/>
    <s v="ADQ.MANTTO Y SERV. 27/2024"/>
    <n v="39700"/>
    <x v="4"/>
    <x v="453"/>
    <x v="5"/>
    <n v="100"/>
    <x v="223"/>
    <n v="2074000"/>
    <m/>
    <m/>
    <n v="0"/>
    <x v="0"/>
    <n v="2979.8850574712642"/>
    <n v="0"/>
    <n v="0"/>
    <n v="0"/>
    <x v="74"/>
    <s v="AGOSTO"/>
    <x v="114"/>
    <x v="44"/>
    <x v="35"/>
    <x v="45"/>
    <x v="312"/>
    <x v="129"/>
    <n v="0"/>
    <n v="0"/>
    <n v="0"/>
    <m/>
    <m/>
    <m/>
    <m/>
    <m/>
    <m/>
    <m/>
    <m/>
    <m/>
    <m/>
    <m/>
    <m/>
    <m/>
    <m/>
    <m/>
    <m/>
    <m/>
  </r>
  <r>
    <x v="1"/>
    <x v="61"/>
    <x v="0"/>
    <s v="COTIZACION"/>
    <s v="ABRIL"/>
    <d v="2024-04-01T00:00:00"/>
    <s v="CO37-FRANZ MERLO"/>
    <x v="18"/>
    <s v="UTILES Y MATERIAL ELECTRICO"/>
    <x v="7"/>
    <x v="9"/>
    <x v="67"/>
    <d v="2024-04-02T00:00:00"/>
    <m/>
    <n v="308"/>
    <s v="BIEN"/>
    <x v="72"/>
    <n v="8.26"/>
    <x v="5"/>
    <x v="451"/>
    <x v="2"/>
    <x v="5"/>
    <x v="45"/>
    <x v="5"/>
    <x v="0"/>
    <x v="21"/>
    <s v="10/04/2024"/>
    <x v="0"/>
    <s v="15:00"/>
    <s v="PERCY BORIS ROJAS BILBAO"/>
    <x v="4"/>
    <x v="24"/>
    <m/>
    <x v="0"/>
    <x v="38"/>
    <s v="CD-217"/>
    <x v="76"/>
    <x v="57"/>
    <n v="246197.72"/>
    <x v="77"/>
    <x v="84"/>
    <x v="65"/>
    <x v="0"/>
    <n v="30"/>
    <x v="8"/>
    <x v="0"/>
    <x v="33"/>
    <x v="51"/>
    <x v="1"/>
    <m/>
    <m/>
    <x v="72"/>
    <s v="ADQ.MANTTO Y SERV. 27/2024"/>
    <n v="39700"/>
    <x v="5"/>
    <x v="453"/>
    <x v="5"/>
    <n v="60"/>
    <x v="224"/>
    <n v="1735500"/>
    <m/>
    <m/>
    <n v="0"/>
    <x v="0"/>
    <n v="4155.8908045977014"/>
    <n v="0"/>
    <n v="0"/>
    <n v="0"/>
    <x v="74"/>
    <s v="SEPTIEMBRE"/>
    <x v="115"/>
    <x v="44"/>
    <x v="35"/>
    <x v="45"/>
    <x v="313"/>
    <x v="130"/>
    <n v="0"/>
    <n v="0"/>
    <n v="0"/>
    <m/>
    <m/>
    <m/>
    <m/>
    <m/>
    <m/>
    <m/>
    <m/>
    <m/>
    <m/>
    <m/>
    <m/>
    <m/>
    <m/>
    <m/>
    <m/>
    <m/>
  </r>
  <r>
    <x v="1"/>
    <x v="61"/>
    <x v="0"/>
    <s v="COTIZACION"/>
    <s v="ABRIL"/>
    <d v="2024-04-01T00:00:00"/>
    <s v="CO37-FRANZ MERLO"/>
    <x v="18"/>
    <s v="UTILES Y MATERIAL ELECTRICO"/>
    <x v="7"/>
    <x v="9"/>
    <x v="67"/>
    <d v="2024-04-02T00:00:00"/>
    <m/>
    <n v="308"/>
    <s v="BIEN"/>
    <x v="72"/>
    <n v="41.01"/>
    <x v="6"/>
    <x v="451"/>
    <x v="115"/>
    <x v="5"/>
    <x v="45"/>
    <x v="5"/>
    <x v="0"/>
    <x v="21"/>
    <s v="10/04/2024"/>
    <x v="0"/>
    <s v="15:00"/>
    <s v="PERCY BORIS ROJAS BILBAO"/>
    <x v="4"/>
    <x v="24"/>
    <m/>
    <x v="0"/>
    <x v="38"/>
    <s v="CD-217"/>
    <x v="76"/>
    <x v="57"/>
    <n v="246197.72"/>
    <x v="77"/>
    <x v="84"/>
    <x v="65"/>
    <x v="0"/>
    <n v="30"/>
    <x v="8"/>
    <x v="0"/>
    <x v="33"/>
    <x v="51"/>
    <x v="1"/>
    <m/>
    <m/>
    <x v="72"/>
    <s v="ADQ.MANTTO Y SERV. 27/2024"/>
    <n v="39700"/>
    <x v="6"/>
    <x v="453"/>
    <x v="5"/>
    <n v="53"/>
    <x v="225"/>
    <n v="702250"/>
    <m/>
    <m/>
    <n v="0"/>
    <x v="0"/>
    <n v="1903.7356321839081"/>
    <n v="0"/>
    <n v="0"/>
    <n v="0"/>
    <x v="74"/>
    <s v="OCTUBRE"/>
    <x v="116"/>
    <x v="44"/>
    <x v="35"/>
    <x v="45"/>
    <x v="314"/>
    <x v="131"/>
    <n v="0"/>
    <n v="0"/>
    <n v="0"/>
    <m/>
    <m/>
    <m/>
    <m/>
    <m/>
    <m/>
    <m/>
    <m/>
    <m/>
    <m/>
    <m/>
    <m/>
    <m/>
    <m/>
    <m/>
    <m/>
    <m/>
  </r>
  <r>
    <x v="1"/>
    <x v="61"/>
    <x v="0"/>
    <s v="COTIZACION"/>
    <s v="ABRIL"/>
    <d v="2024-04-01T00:00:00"/>
    <s v="CO37-FRANZ MERLO"/>
    <x v="18"/>
    <s v="UTILES Y MATERIAL ELECTRICO"/>
    <x v="7"/>
    <x v="9"/>
    <x v="67"/>
    <d v="2024-04-02T00:00:00"/>
    <m/>
    <n v="308"/>
    <s v="BIEN"/>
    <x v="72"/>
    <n v="44.16"/>
    <x v="7"/>
    <x v="451"/>
    <x v="35"/>
    <x v="5"/>
    <x v="45"/>
    <x v="5"/>
    <x v="0"/>
    <x v="21"/>
    <s v="10/04/2024"/>
    <x v="0"/>
    <s v="15:00"/>
    <s v="PERCY BORIS ROJAS BILBAO"/>
    <x v="4"/>
    <x v="24"/>
    <m/>
    <x v="0"/>
    <x v="38"/>
    <s v="CD-217"/>
    <x v="76"/>
    <x v="57"/>
    <n v="246197.72"/>
    <x v="77"/>
    <x v="84"/>
    <x v="65"/>
    <x v="0"/>
    <n v="30"/>
    <x v="8"/>
    <x v="0"/>
    <x v="33"/>
    <x v="51"/>
    <x v="1"/>
    <m/>
    <m/>
    <x v="72"/>
    <s v="ADQ.MANTTO Y SERV. 27/2024"/>
    <n v="39700"/>
    <x v="7"/>
    <x v="453"/>
    <x v="5"/>
    <n v="30"/>
    <x v="226"/>
    <n v="110900.4"/>
    <m/>
    <m/>
    <n v="0"/>
    <x v="0"/>
    <n v="531.13218390804593"/>
    <n v="0"/>
    <n v="0"/>
    <n v="0"/>
    <x v="74"/>
    <s v="NOVIEMBRE"/>
    <x v="117"/>
    <x v="44"/>
    <x v="35"/>
    <x v="45"/>
    <x v="315"/>
    <x v="132"/>
    <n v="0"/>
    <n v="0"/>
    <n v="0"/>
    <m/>
    <m/>
    <m/>
    <m/>
    <m/>
    <m/>
    <m/>
    <m/>
    <m/>
    <m/>
    <m/>
    <m/>
    <m/>
    <m/>
    <m/>
    <m/>
    <m/>
  </r>
  <r>
    <x v="1"/>
    <x v="61"/>
    <x v="0"/>
    <s v="COTIZACION"/>
    <s v="ABRIL"/>
    <d v="2024-04-01T00:00:00"/>
    <s v="CO37-FRANZ MERLO"/>
    <x v="18"/>
    <s v="UTILES Y MATERIAL ELECTRICO"/>
    <x v="7"/>
    <x v="9"/>
    <x v="67"/>
    <d v="2024-04-02T00:00:00"/>
    <m/>
    <n v="308"/>
    <s v="BIEN"/>
    <x v="72"/>
    <n v="2.25"/>
    <x v="8"/>
    <x v="451"/>
    <x v="116"/>
    <x v="5"/>
    <x v="45"/>
    <x v="5"/>
    <x v="0"/>
    <x v="21"/>
    <s v="10/04/2024"/>
    <x v="0"/>
    <s v="15:00"/>
    <s v="PERCY BORIS ROJAS BILBAO"/>
    <x v="4"/>
    <x v="24"/>
    <m/>
    <x v="0"/>
    <x v="38"/>
    <s v="CD-217"/>
    <x v="76"/>
    <x v="57"/>
    <n v="246197.72"/>
    <x v="77"/>
    <x v="84"/>
    <x v="65"/>
    <x v="0"/>
    <n v="30"/>
    <x v="8"/>
    <x v="0"/>
    <x v="33"/>
    <x v="51"/>
    <x v="1"/>
    <m/>
    <m/>
    <x v="72"/>
    <s v="ADQ.MANTTO Y SERV. 27/2024"/>
    <n v="39700"/>
    <x v="8"/>
    <x v="453"/>
    <x v="5"/>
    <n v="59"/>
    <x v="227"/>
    <n v="38055"/>
    <m/>
    <m/>
    <n v="0"/>
    <x v="0"/>
    <n v="92.672413793103445"/>
    <n v="0"/>
    <n v="0"/>
    <n v="0"/>
    <x v="74"/>
    <s v="DICIEMBRE"/>
    <x v="118"/>
    <x v="44"/>
    <x v="35"/>
    <x v="45"/>
    <x v="316"/>
    <x v="133"/>
    <n v="0"/>
    <n v="0"/>
    <n v="0"/>
    <m/>
    <m/>
    <m/>
    <m/>
    <m/>
    <m/>
    <m/>
    <m/>
    <m/>
    <m/>
    <m/>
    <m/>
    <m/>
    <m/>
    <m/>
    <m/>
    <m/>
  </r>
  <r>
    <x v="1"/>
    <x v="61"/>
    <x v="0"/>
    <s v="COTIZACION"/>
    <s v="ABRIL"/>
    <d v="2024-04-01T00:00:00"/>
    <s v="CO37-FRANZ MERLO"/>
    <x v="18"/>
    <s v="UTILES Y MATERIAL ELECTRICO"/>
    <x v="7"/>
    <x v="9"/>
    <x v="67"/>
    <d v="2024-04-02T00:00:00"/>
    <m/>
    <n v="308"/>
    <s v="BIEN"/>
    <x v="72"/>
    <n v="11.45"/>
    <x v="9"/>
    <x v="451"/>
    <x v="5"/>
    <x v="5"/>
    <x v="45"/>
    <x v="5"/>
    <x v="0"/>
    <x v="21"/>
    <s v="10/04/2024"/>
    <x v="0"/>
    <s v="15:00"/>
    <s v="PERCY BORIS ROJAS BILBAO"/>
    <x v="4"/>
    <x v="24"/>
    <m/>
    <x v="0"/>
    <x v="38"/>
    <s v="CD-217"/>
    <x v="76"/>
    <x v="57"/>
    <n v="246197.72"/>
    <x v="77"/>
    <x v="84"/>
    <x v="65"/>
    <x v="0"/>
    <n v="30"/>
    <x v="8"/>
    <x v="0"/>
    <x v="33"/>
    <x v="51"/>
    <x v="1"/>
    <m/>
    <m/>
    <x v="72"/>
    <s v="ADQ.MANTTO Y SERV. 27/2024"/>
    <n v="39700"/>
    <x v="9"/>
    <x v="453"/>
    <x v="5"/>
    <n v="100"/>
    <x v="228"/>
    <n v="292750"/>
    <m/>
    <m/>
    <n v="0"/>
    <x v="0"/>
    <n v="420.61781609195401"/>
    <n v="0"/>
    <n v="0"/>
    <n v="0"/>
    <x v="74"/>
    <s v="ENERO"/>
    <x v="119"/>
    <x v="44"/>
    <x v="35"/>
    <x v="45"/>
    <x v="317"/>
    <x v="134"/>
    <n v="0"/>
    <n v="0"/>
    <n v="0"/>
    <m/>
    <m/>
    <m/>
    <m/>
    <m/>
    <m/>
    <m/>
    <m/>
    <m/>
    <m/>
    <m/>
    <m/>
    <m/>
    <m/>
    <m/>
    <m/>
    <m/>
  </r>
  <r>
    <x v="1"/>
    <x v="62"/>
    <x v="0"/>
    <s v="COTIZACION"/>
    <s v="ABRIL"/>
    <d v="2024-04-01T00:00:00"/>
    <s v="CO37-FRANZ MERLO"/>
    <x v="12"/>
    <s v="OTROS REPUESTOS Y ACCESORIOS"/>
    <x v="3"/>
    <x v="12"/>
    <x v="68"/>
    <d v="2024-04-02T00:00:00"/>
    <m/>
    <n v="278"/>
    <s v="BIEN"/>
    <x v="73"/>
    <n v="2014.23"/>
    <x v="0"/>
    <x v="38"/>
    <x v="72"/>
    <x v="5"/>
    <x v="0"/>
    <x v="11"/>
    <x v="2"/>
    <x v="21"/>
    <s v="10/04/2024"/>
    <x v="0"/>
    <s v="15:00"/>
    <s v="JHOVAN HUMBERTO USNAYO USNAYO"/>
    <x v="11"/>
    <x v="10"/>
    <d v="2023-05-29T00:00:00"/>
    <x v="56"/>
    <x v="38"/>
    <s v="CD-217"/>
    <x v="76"/>
    <x v="57"/>
    <n v="246197.72"/>
    <x v="77"/>
    <x v="84"/>
    <x v="65"/>
    <x v="0"/>
    <n v="30"/>
    <x v="8"/>
    <x v="0"/>
    <x v="33"/>
    <x v="51"/>
    <x v="1"/>
    <m/>
    <m/>
    <x v="73"/>
    <s v="EMC-PCPL-038/2024"/>
    <n v="39800"/>
    <x v="0"/>
    <x v="38"/>
    <x v="5"/>
    <n v="18"/>
    <x v="229"/>
    <n v="509850"/>
    <m/>
    <m/>
    <n v="0"/>
    <x v="0"/>
    <n v="4069.6839080459772"/>
    <n v="0"/>
    <n v="0"/>
    <n v="0"/>
    <x v="74"/>
    <s v="FEBRERO"/>
    <x v="120"/>
    <x v="44"/>
    <x v="35"/>
    <x v="45"/>
    <x v="318"/>
    <x v="135"/>
    <n v="0"/>
    <n v="0"/>
    <n v="0"/>
    <m/>
    <m/>
    <m/>
    <m/>
    <m/>
    <m/>
    <m/>
    <m/>
    <m/>
    <m/>
    <m/>
    <m/>
    <m/>
    <m/>
    <m/>
    <m/>
    <m/>
  </r>
  <r>
    <x v="1"/>
    <x v="62"/>
    <x v="0"/>
    <s v="COTIZACION"/>
    <s v="ABRIL"/>
    <d v="2024-04-01T00:00:00"/>
    <s v="CO37-FRANZ MERLO"/>
    <x v="12"/>
    <s v="OTROS REPUESTOS Y ACCESORIOS"/>
    <x v="3"/>
    <x v="12"/>
    <x v="68"/>
    <d v="2024-04-02T00:00:00"/>
    <m/>
    <n v="278"/>
    <s v="BIEN"/>
    <x v="73"/>
    <n v="502.9"/>
    <x v="1"/>
    <x v="38"/>
    <x v="72"/>
    <x v="5"/>
    <x v="0"/>
    <x v="11"/>
    <x v="2"/>
    <x v="21"/>
    <s v="10/04/2024"/>
    <x v="0"/>
    <s v="15:00"/>
    <s v="JHOVAN HUMBERTO USNAYO USNAYO"/>
    <x v="11"/>
    <x v="10"/>
    <d v="2023-05-29T00:00:00"/>
    <x v="56"/>
    <x v="38"/>
    <s v="CD-217"/>
    <x v="76"/>
    <x v="57"/>
    <n v="246197.72"/>
    <x v="77"/>
    <x v="84"/>
    <x v="65"/>
    <x v="0"/>
    <n v="30"/>
    <x v="8"/>
    <x v="0"/>
    <x v="33"/>
    <x v="51"/>
    <x v="1"/>
    <m/>
    <m/>
    <x v="73"/>
    <s v="EMC-PCPL-038/2024"/>
    <n v="39800"/>
    <x v="1"/>
    <x v="38"/>
    <x v="5"/>
    <n v="18"/>
    <x v="230"/>
    <n v="15480"/>
    <m/>
    <m/>
    <n v="0"/>
    <x v="0"/>
    <n v="123.56321839080459"/>
    <n v="0"/>
    <n v="0"/>
    <n v="0"/>
    <x v="74"/>
    <s v="MARZO"/>
    <x v="121"/>
    <x v="44"/>
    <x v="35"/>
    <x v="45"/>
    <x v="319"/>
    <x v="136"/>
    <n v="0"/>
    <n v="0"/>
    <n v="0"/>
    <m/>
    <m/>
    <m/>
    <m/>
    <m/>
    <m/>
    <m/>
    <m/>
    <m/>
    <m/>
    <m/>
    <m/>
    <m/>
    <m/>
    <m/>
    <m/>
    <m/>
  </r>
  <r>
    <x v="1"/>
    <x v="62"/>
    <x v="0"/>
    <s v="COTIZACION"/>
    <s v="ABRIL"/>
    <d v="2024-04-01T00:00:00"/>
    <s v="CO37-FRANZ MERLO"/>
    <x v="12"/>
    <s v="OTROS REPUESTOS Y ACCESORIOS"/>
    <x v="3"/>
    <x v="12"/>
    <x v="68"/>
    <d v="2024-04-02T00:00:00"/>
    <m/>
    <n v="278"/>
    <s v="BIEN"/>
    <x v="73"/>
    <n v="3402.59"/>
    <x v="2"/>
    <x v="38"/>
    <x v="117"/>
    <x v="5"/>
    <x v="0"/>
    <x v="11"/>
    <x v="2"/>
    <x v="21"/>
    <s v="10/04/2024"/>
    <x v="0"/>
    <s v="15:00"/>
    <s v="JHOVAN HUMBERTO USNAYO USNAYO"/>
    <x v="11"/>
    <x v="10"/>
    <d v="2023-05-29T00:00:00"/>
    <x v="56"/>
    <x v="38"/>
    <s v="CD-217"/>
    <x v="76"/>
    <x v="57"/>
    <n v="246197.72"/>
    <x v="77"/>
    <x v="84"/>
    <x v="65"/>
    <x v="0"/>
    <n v="30"/>
    <x v="8"/>
    <x v="0"/>
    <x v="33"/>
    <x v="51"/>
    <x v="1"/>
    <m/>
    <m/>
    <x v="73"/>
    <s v="EMC-PCPL-038/2024"/>
    <n v="39800"/>
    <x v="2"/>
    <x v="38"/>
    <x v="5"/>
    <n v="7"/>
    <x v="231"/>
    <n v="181475"/>
    <m/>
    <m/>
    <n v="0"/>
    <x v="0"/>
    <n v="3724.8563218390805"/>
    <n v="0"/>
    <n v="0"/>
    <n v="0"/>
    <x v="74"/>
    <s v="ABRIL"/>
    <x v="122"/>
    <x v="44"/>
    <x v="35"/>
    <x v="45"/>
    <x v="320"/>
    <x v="137"/>
    <n v="0"/>
    <n v="0"/>
    <n v="0"/>
    <m/>
    <m/>
    <m/>
    <m/>
    <m/>
    <m/>
    <m/>
    <m/>
    <m/>
    <m/>
    <m/>
    <m/>
    <m/>
    <m/>
    <m/>
    <m/>
    <m/>
  </r>
  <r>
    <x v="1"/>
    <x v="62"/>
    <x v="0"/>
    <s v="COTIZACION"/>
    <s v="ABRIL"/>
    <d v="2024-04-01T00:00:00"/>
    <s v="CO37-FRANZ MERLO"/>
    <x v="12"/>
    <s v="OTROS REPUESTOS Y ACCESORIOS"/>
    <x v="3"/>
    <x v="12"/>
    <x v="68"/>
    <d v="2024-04-02T00:00:00"/>
    <m/>
    <n v="278"/>
    <s v="BIEN"/>
    <x v="73"/>
    <n v="3429.58"/>
    <x v="3"/>
    <x v="38"/>
    <x v="16"/>
    <x v="5"/>
    <x v="0"/>
    <x v="11"/>
    <x v="2"/>
    <x v="21"/>
    <s v="10/04/2024"/>
    <x v="0"/>
    <s v="15:00"/>
    <s v="JHOVAN HUMBERTO USNAYO USNAYO"/>
    <x v="11"/>
    <x v="10"/>
    <d v="2023-05-29T00:00:00"/>
    <x v="56"/>
    <x v="38"/>
    <s v="CD-217"/>
    <x v="76"/>
    <x v="57"/>
    <n v="246197.72"/>
    <x v="77"/>
    <x v="84"/>
    <x v="65"/>
    <x v="0"/>
    <n v="30"/>
    <x v="8"/>
    <x v="0"/>
    <x v="33"/>
    <x v="51"/>
    <x v="1"/>
    <m/>
    <m/>
    <x v="73"/>
    <s v="EMC-PCPL-038/2024"/>
    <n v="39800"/>
    <x v="3"/>
    <x v="38"/>
    <x v="5"/>
    <n v="1"/>
    <x v="232"/>
    <n v="62.32"/>
    <m/>
    <m/>
    <n v="0"/>
    <x v="0"/>
    <n v="8.9540229885057467"/>
    <n v="0"/>
    <n v="0"/>
    <n v="0"/>
    <x v="74"/>
    <s v="MAYO"/>
    <x v="123"/>
    <x v="44"/>
    <x v="35"/>
    <x v="45"/>
    <x v="321"/>
    <x v="138"/>
    <n v="0"/>
    <n v="0"/>
    <n v="0"/>
    <m/>
    <m/>
    <m/>
    <m/>
    <m/>
    <m/>
    <m/>
    <m/>
    <m/>
    <m/>
    <m/>
    <m/>
    <m/>
    <m/>
    <m/>
    <m/>
    <m/>
  </r>
  <r>
    <x v="1"/>
    <x v="62"/>
    <x v="0"/>
    <s v="COTIZACION"/>
    <s v="ABRIL"/>
    <d v="2024-04-01T00:00:00"/>
    <s v="CO37-FRANZ MERLO"/>
    <x v="12"/>
    <s v="OTROS REPUESTOS Y ACCESORIOS"/>
    <x v="3"/>
    <x v="12"/>
    <x v="68"/>
    <d v="2024-04-02T00:00:00"/>
    <m/>
    <n v="278"/>
    <s v="BIEN"/>
    <x v="73"/>
    <n v="3429.58"/>
    <x v="4"/>
    <x v="38"/>
    <x v="16"/>
    <x v="5"/>
    <x v="0"/>
    <x v="11"/>
    <x v="2"/>
    <x v="21"/>
    <s v="10/04/2024"/>
    <x v="0"/>
    <s v="15:00"/>
    <s v="JHOVAN HUMBERTO USNAYO USNAYO"/>
    <x v="11"/>
    <x v="10"/>
    <d v="2023-05-29T00:00:00"/>
    <x v="56"/>
    <x v="38"/>
    <s v="CD-217"/>
    <x v="76"/>
    <x v="57"/>
    <n v="246197.72"/>
    <x v="77"/>
    <x v="84"/>
    <x v="65"/>
    <x v="0"/>
    <n v="30"/>
    <x v="8"/>
    <x v="0"/>
    <x v="33"/>
    <x v="51"/>
    <x v="1"/>
    <m/>
    <m/>
    <x v="73"/>
    <s v="EMC-PCPL-038/2024"/>
    <n v="39800"/>
    <x v="4"/>
    <x v="38"/>
    <x v="5"/>
    <n v="1"/>
    <x v="233"/>
    <n v="29525"/>
    <m/>
    <m/>
    <n v="0"/>
    <x v="0"/>
    <n v="4242.0977011494251"/>
    <n v="0"/>
    <n v="0"/>
    <n v="0"/>
    <x v="74"/>
    <s v="JUNIO"/>
    <x v="124"/>
    <x v="44"/>
    <x v="35"/>
    <x v="45"/>
    <x v="322"/>
    <x v="139"/>
    <n v="0"/>
    <n v="0"/>
    <n v="0"/>
    <m/>
    <m/>
    <m/>
    <m/>
    <m/>
    <m/>
    <m/>
    <m/>
    <m/>
    <m/>
    <m/>
    <m/>
    <m/>
    <m/>
    <m/>
    <m/>
    <m/>
  </r>
  <r>
    <x v="1"/>
    <x v="62"/>
    <x v="0"/>
    <s v="COTIZACION"/>
    <s v="ABRIL"/>
    <d v="2024-04-01T00:00:00"/>
    <s v="CO37-FRANZ MERLO"/>
    <x v="12"/>
    <s v="OTROS REPUESTOS Y ACCESORIOS"/>
    <x v="3"/>
    <x v="12"/>
    <x v="68"/>
    <d v="2024-04-02T00:00:00"/>
    <m/>
    <n v="278"/>
    <s v="BIEN"/>
    <x v="73"/>
    <n v="93.27"/>
    <x v="5"/>
    <x v="38"/>
    <x v="118"/>
    <x v="5"/>
    <x v="0"/>
    <x v="11"/>
    <x v="2"/>
    <x v="21"/>
    <s v="10/04/2024"/>
    <x v="0"/>
    <s v="15:00"/>
    <s v="JHOVAN HUMBERTO USNAYO USNAYO"/>
    <x v="11"/>
    <x v="10"/>
    <d v="2023-05-24T00:00:00"/>
    <x v="57"/>
    <x v="23"/>
    <s v="CD-225-A"/>
    <x v="77"/>
    <x v="58"/>
    <n v="499787"/>
    <x v="78"/>
    <x v="85"/>
    <x v="30"/>
    <x v="0"/>
    <n v="30"/>
    <x v="35"/>
    <x v="0"/>
    <x v="36"/>
    <x v="52"/>
    <x v="1"/>
    <m/>
    <m/>
    <x v="73"/>
    <s v="EMC-PCPL-038/2024"/>
    <n v="39800"/>
    <x v="5"/>
    <x v="38"/>
    <x v="5"/>
    <n v="9"/>
    <x v="234"/>
    <n v="675.62999999999988"/>
    <m/>
    <m/>
    <n v="274"/>
    <x v="165"/>
    <n v="10.785919540229884"/>
    <n v="2955.3419540229879"/>
    <n v="2571.1474999999996"/>
    <n v="0"/>
    <x v="75"/>
    <s v="JULIO"/>
    <x v="125"/>
    <x v="44"/>
    <x v="35"/>
    <x v="45"/>
    <x v="323"/>
    <x v="140"/>
    <n v="9530215.3234999981"/>
    <n v="1439.8425999999999"/>
    <n v="-9511085.9860999975"/>
    <m/>
    <m/>
    <m/>
    <m/>
    <m/>
    <m/>
    <m/>
    <m/>
    <m/>
    <m/>
    <m/>
    <m/>
    <m/>
    <m/>
    <m/>
    <m/>
    <m/>
  </r>
  <r>
    <x v="1"/>
    <x v="62"/>
    <x v="0"/>
    <s v="COTIZACION"/>
    <s v="ABRIL"/>
    <d v="2024-04-01T00:00:00"/>
    <s v="CO37-FRANZ MERLO"/>
    <x v="12"/>
    <s v="OTROS REPUESTOS Y ACCESORIOS"/>
    <x v="3"/>
    <x v="12"/>
    <x v="68"/>
    <d v="2024-04-02T00:00:00"/>
    <m/>
    <n v="278"/>
    <s v="BIEN"/>
    <x v="73"/>
    <n v="913"/>
    <x v="6"/>
    <x v="38"/>
    <x v="4"/>
    <x v="5"/>
    <x v="0"/>
    <x v="11"/>
    <x v="2"/>
    <x v="21"/>
    <s v="10/04/2024"/>
    <x v="0"/>
    <s v="15:00"/>
    <s v="JHOVAN HUMBERTO USNAYO USNAYO"/>
    <x v="11"/>
    <x v="10"/>
    <d v="2023-05-24T00:00:00"/>
    <x v="57"/>
    <x v="23"/>
    <s v="CD-225-A"/>
    <x v="77"/>
    <x v="58"/>
    <n v="499787"/>
    <x v="78"/>
    <x v="85"/>
    <x v="30"/>
    <x v="0"/>
    <n v="30"/>
    <x v="35"/>
    <x v="0"/>
    <x v="36"/>
    <x v="52"/>
    <x v="1"/>
    <m/>
    <m/>
    <x v="73"/>
    <s v="EMC-PCPL-038/2024"/>
    <n v="39800"/>
    <x v="6"/>
    <x v="38"/>
    <x v="5"/>
    <n v="8"/>
    <x v="235"/>
    <n v="8.56"/>
    <m/>
    <m/>
    <n v="276"/>
    <x v="166"/>
    <n v="0.15373563218390807"/>
    <n v="42.431034482758626"/>
    <n v="36.915000000000006"/>
    <n v="0"/>
    <x v="75"/>
    <s v="SEPTIEMBRE"/>
    <x v="126"/>
    <x v="44"/>
    <x v="35"/>
    <x v="45"/>
    <x v="324"/>
    <x v="141"/>
    <n v="137907.057"/>
    <n v="20.672400000000003"/>
    <n v="-137632.4094"/>
    <m/>
    <m/>
    <m/>
    <m/>
    <m/>
    <m/>
    <m/>
    <m/>
    <m/>
    <m/>
    <m/>
    <m/>
    <m/>
    <m/>
    <m/>
    <m/>
    <m/>
  </r>
  <r>
    <x v="1"/>
    <x v="62"/>
    <x v="0"/>
    <s v="COTIZACION"/>
    <s v="ABRIL"/>
    <d v="2024-04-01T00:00:00"/>
    <s v="CO37-FRANZ MERLO"/>
    <x v="12"/>
    <s v="OTROS REPUESTOS Y ACCESORIOS"/>
    <x v="3"/>
    <x v="12"/>
    <x v="68"/>
    <d v="2024-04-02T00:00:00"/>
    <m/>
    <n v="278"/>
    <s v="BIEN"/>
    <x v="73"/>
    <n v="136.4"/>
    <x v="7"/>
    <x v="38"/>
    <x v="4"/>
    <x v="5"/>
    <x v="0"/>
    <x v="11"/>
    <x v="2"/>
    <x v="21"/>
    <s v="10/04/2024"/>
    <x v="0"/>
    <s v="15:00"/>
    <s v="JHOVAN HUMBERTO USNAYO USNAYO"/>
    <x v="11"/>
    <x v="10"/>
    <d v="2023-05-24T00:00:00"/>
    <x v="57"/>
    <x v="23"/>
    <s v="CD-225-A"/>
    <x v="77"/>
    <x v="58"/>
    <n v="499787"/>
    <x v="78"/>
    <x v="85"/>
    <x v="30"/>
    <x v="0"/>
    <n v="30"/>
    <x v="35"/>
    <x v="0"/>
    <x v="36"/>
    <x v="52"/>
    <x v="1"/>
    <m/>
    <m/>
    <x v="73"/>
    <s v="EMC-PCPL-038/2024"/>
    <n v="39800"/>
    <x v="7"/>
    <x v="38"/>
    <x v="5"/>
    <n v="8"/>
    <x v="235"/>
    <n v="8.56"/>
    <m/>
    <m/>
    <n v="277"/>
    <x v="167"/>
    <n v="0.15373563218390807"/>
    <n v="42.584770114942536"/>
    <n v="37.048750000000005"/>
    <n v="0"/>
    <x v="75"/>
    <s v="OCTUBRE"/>
    <x v="127"/>
    <x v="44"/>
    <x v="35"/>
    <x v="45"/>
    <x v="325"/>
    <x v="142"/>
    <n v="138949.11395000003"/>
    <n v="20.747300000000006"/>
    <n v="-138673.47125"/>
    <m/>
    <m/>
    <m/>
    <m/>
    <m/>
    <m/>
    <m/>
    <m/>
    <m/>
    <m/>
    <m/>
    <m/>
    <m/>
    <m/>
    <m/>
    <m/>
    <m/>
  </r>
  <r>
    <x v="1"/>
    <x v="62"/>
    <x v="0"/>
    <s v="COTIZACION"/>
    <s v="ABRIL"/>
    <d v="2024-04-01T00:00:00"/>
    <s v="CO37-FRANZ MERLO"/>
    <x v="12"/>
    <s v="OTROS REPUESTOS Y ACCESORIOS"/>
    <x v="3"/>
    <x v="12"/>
    <x v="68"/>
    <d v="2024-04-02T00:00:00"/>
    <m/>
    <n v="278"/>
    <s v="BIEN"/>
    <x v="73"/>
    <n v="52.8"/>
    <x v="8"/>
    <x v="38"/>
    <x v="117"/>
    <x v="5"/>
    <x v="0"/>
    <x v="11"/>
    <x v="2"/>
    <x v="21"/>
    <s v="10/04/2024"/>
    <x v="0"/>
    <s v="15:00"/>
    <s v="JHOVAN HUMBERTO USNAYO USNAYO"/>
    <x v="11"/>
    <x v="10"/>
    <d v="2023-05-24T00:00:00"/>
    <x v="57"/>
    <x v="23"/>
    <s v="CD-225-A"/>
    <x v="77"/>
    <x v="58"/>
    <n v="499787"/>
    <x v="78"/>
    <x v="85"/>
    <x v="30"/>
    <x v="0"/>
    <n v="30"/>
    <x v="35"/>
    <x v="0"/>
    <x v="36"/>
    <x v="52"/>
    <x v="1"/>
    <m/>
    <m/>
    <x v="73"/>
    <s v="EMC-PCPL-038/2024"/>
    <n v="39800"/>
    <x v="8"/>
    <x v="38"/>
    <x v="5"/>
    <n v="7"/>
    <x v="235"/>
    <n v="7.49"/>
    <m/>
    <m/>
    <n v="278"/>
    <x v="168"/>
    <n v="0.15373563218390807"/>
    <n v="42.738505747126439"/>
    <n v="37.182500000000005"/>
    <n v="0"/>
    <x v="75"/>
    <s v="NOVIEMBRE"/>
    <x v="128"/>
    <x v="44"/>
    <x v="35"/>
    <x v="45"/>
    <x v="326"/>
    <x v="143"/>
    <n v="139993.59980000003"/>
    <n v="20.822200000000006"/>
    <n v="-139716.96200000003"/>
    <m/>
    <m/>
    <m/>
    <m/>
    <m/>
    <m/>
    <m/>
    <m/>
    <m/>
    <m/>
    <m/>
    <m/>
    <m/>
    <m/>
    <m/>
    <m/>
    <m/>
  </r>
  <r>
    <x v="1"/>
    <x v="62"/>
    <x v="0"/>
    <s v="COTIZACION"/>
    <s v="ABRIL"/>
    <d v="2024-04-01T00:00:00"/>
    <s v="CO37-FRANZ MERLO"/>
    <x v="12"/>
    <s v="OTROS REPUESTOS Y ACCESORIOS"/>
    <x v="3"/>
    <x v="12"/>
    <x v="68"/>
    <d v="2024-04-02T00:00:00"/>
    <m/>
    <n v="278"/>
    <s v="BIEN"/>
    <x v="73"/>
    <n v="3008.5"/>
    <x v="9"/>
    <x v="38"/>
    <x v="117"/>
    <x v="5"/>
    <x v="0"/>
    <x v="11"/>
    <x v="2"/>
    <x v="21"/>
    <s v="10/04/2024"/>
    <x v="0"/>
    <s v="15:00"/>
    <s v="JHOVAN HUMBERTO USNAYO USNAYO"/>
    <x v="11"/>
    <x v="10"/>
    <d v="2023-05-24T00:00:00"/>
    <x v="57"/>
    <x v="23"/>
    <s v="CD-225-A"/>
    <x v="77"/>
    <x v="58"/>
    <n v="499787"/>
    <x v="78"/>
    <x v="85"/>
    <x v="30"/>
    <x v="0"/>
    <n v="30"/>
    <x v="35"/>
    <x v="0"/>
    <x v="36"/>
    <x v="52"/>
    <x v="1"/>
    <m/>
    <m/>
    <x v="73"/>
    <s v="EMC-PCPL-038/2024"/>
    <n v="39800"/>
    <x v="9"/>
    <x v="38"/>
    <x v="5"/>
    <n v="7"/>
    <x v="235"/>
    <n v="7.49"/>
    <m/>
    <m/>
    <n v="279"/>
    <x v="169"/>
    <n v="0.15373563218390807"/>
    <n v="42.892241379310349"/>
    <n v="37.316250000000004"/>
    <n v="0"/>
    <x v="75"/>
    <s v="DICIEMBRE"/>
    <x v="129"/>
    <x v="44"/>
    <x v="35"/>
    <x v="45"/>
    <x v="327"/>
    <x v="144"/>
    <n v="141041.99115000002"/>
    <n v="20.897100000000005"/>
    <n v="-140764.35825000002"/>
    <m/>
    <m/>
    <m/>
    <m/>
    <m/>
    <m/>
    <m/>
    <m/>
    <m/>
    <m/>
    <m/>
    <m/>
    <m/>
    <m/>
    <m/>
    <m/>
    <m/>
  </r>
  <r>
    <x v="1"/>
    <x v="62"/>
    <x v="0"/>
    <s v="COTIZACION"/>
    <s v="ABRIL"/>
    <d v="2024-04-01T00:00:00"/>
    <s v="CO37-FRANZ MERLO"/>
    <x v="12"/>
    <s v="OTROS REPUESTOS Y ACCESORIOS"/>
    <x v="3"/>
    <x v="12"/>
    <x v="68"/>
    <d v="2024-04-02T00:00:00"/>
    <m/>
    <n v="278"/>
    <s v="BIEN"/>
    <x v="73"/>
    <n v="134.19999999999999"/>
    <x v="10"/>
    <x v="38"/>
    <x v="4"/>
    <x v="5"/>
    <x v="0"/>
    <x v="11"/>
    <x v="2"/>
    <x v="21"/>
    <s v="10/04/2024"/>
    <x v="0"/>
    <s v="15:00"/>
    <s v="JHOVAN HUMBERTO USNAYO USNAYO"/>
    <x v="11"/>
    <x v="10"/>
    <d v="2023-05-24T00:00:00"/>
    <x v="57"/>
    <x v="23"/>
    <s v="CD-225-B"/>
    <x v="78"/>
    <x v="58"/>
    <n v="19735"/>
    <x v="79"/>
    <x v="86"/>
    <x v="68"/>
    <x v="0"/>
    <n v="30"/>
    <x v="35"/>
    <x v="0"/>
    <x v="36"/>
    <x v="52"/>
    <x v="1"/>
    <m/>
    <m/>
    <x v="73"/>
    <s v="EMC-PCPL-038/2024"/>
    <n v="39800"/>
    <x v="10"/>
    <x v="38"/>
    <x v="5"/>
    <n v="8"/>
    <x v="236"/>
    <n v="19.04"/>
    <m/>
    <m/>
    <n v="500"/>
    <x v="170"/>
    <n v="0.34195402298850575"/>
    <n v="170.97701149425288"/>
    <n v="148.75"/>
    <n v="0"/>
    <x v="75"/>
    <s v="AGOSTO"/>
    <x v="130"/>
    <x v="64"/>
    <x v="56"/>
    <x v="73"/>
    <x v="328"/>
    <x v="145"/>
    <n v="-5.95"/>
    <n v="83.300000000000011"/>
    <n v="1112.6500000000001"/>
    <m/>
    <m/>
    <m/>
    <m/>
    <m/>
    <m/>
    <m/>
    <m/>
    <m/>
    <m/>
    <m/>
    <m/>
    <m/>
    <m/>
    <m/>
    <m/>
    <m/>
  </r>
  <r>
    <x v="1"/>
    <x v="62"/>
    <x v="0"/>
    <s v="COTIZACION"/>
    <s v="ABRIL"/>
    <d v="2024-04-01T00:00:00"/>
    <s v="CO37-FRANZ MERLO"/>
    <x v="12"/>
    <s v="OTROS REPUESTOS Y ACCESORIOS"/>
    <x v="3"/>
    <x v="12"/>
    <x v="68"/>
    <d v="2024-04-02T00:00:00"/>
    <m/>
    <n v="278"/>
    <s v="BIEN"/>
    <x v="73"/>
    <n v="134.19999999999999"/>
    <x v="11"/>
    <x v="38"/>
    <x v="4"/>
    <x v="5"/>
    <x v="0"/>
    <x v="11"/>
    <x v="2"/>
    <x v="21"/>
    <s v="10/04/2024"/>
    <x v="0"/>
    <s v="15:00"/>
    <s v="JHOVAN HUMBERTO USNAYO USNAYO"/>
    <x v="11"/>
    <x v="10"/>
    <d v="2023-05-24T00:00:00"/>
    <x v="57"/>
    <x v="23"/>
    <s v="CD-225-B"/>
    <x v="78"/>
    <x v="58"/>
    <n v="19735"/>
    <x v="79"/>
    <x v="86"/>
    <x v="68"/>
    <x v="0"/>
    <n v="30"/>
    <x v="35"/>
    <x v="0"/>
    <x v="36"/>
    <x v="52"/>
    <x v="1"/>
    <m/>
    <m/>
    <x v="73"/>
    <s v="EMC-PCPL-038/2024"/>
    <n v="39800"/>
    <x v="11"/>
    <x v="38"/>
    <x v="5"/>
    <n v="8"/>
    <x v="236"/>
    <n v="19.04"/>
    <m/>
    <m/>
    <n v="500"/>
    <x v="170"/>
    <n v="0.34195402298850575"/>
    <n v="170.97701149425288"/>
    <n v="148.75"/>
    <n v="0"/>
    <x v="75"/>
    <s v="AGOSTO"/>
    <x v="130"/>
    <x v="64"/>
    <x v="56"/>
    <x v="73"/>
    <x v="328"/>
    <x v="145"/>
    <n v="-5.95"/>
    <n v="83.300000000000011"/>
    <n v="1112.6500000000001"/>
    <m/>
    <m/>
    <m/>
    <m/>
    <m/>
    <m/>
    <m/>
    <m/>
    <m/>
    <m/>
    <m/>
    <m/>
    <m/>
    <m/>
    <m/>
    <m/>
    <m/>
  </r>
  <r>
    <x v="1"/>
    <x v="62"/>
    <x v="0"/>
    <s v="COTIZACION"/>
    <s v="ABRIL"/>
    <d v="2024-04-01T00:00:00"/>
    <s v="CO37-FRANZ MERLO"/>
    <x v="12"/>
    <s v="OTROS REPUESTOS Y ACCESORIOS"/>
    <x v="3"/>
    <x v="12"/>
    <x v="68"/>
    <d v="2024-04-02T00:00:00"/>
    <m/>
    <n v="278"/>
    <s v="BIEN"/>
    <x v="73"/>
    <n v="610"/>
    <x v="12"/>
    <x v="38"/>
    <x v="16"/>
    <x v="5"/>
    <x v="0"/>
    <x v="11"/>
    <x v="2"/>
    <x v="21"/>
    <s v="10/04/2024"/>
    <x v="0"/>
    <s v="15:00"/>
    <s v="JHOVAN HUMBERTO USNAYO USNAYO"/>
    <x v="11"/>
    <x v="10"/>
    <d v="2023-05-24T00:00:00"/>
    <x v="57"/>
    <x v="23"/>
    <s v="CD-225-B"/>
    <x v="78"/>
    <x v="58"/>
    <n v="19735"/>
    <x v="79"/>
    <x v="86"/>
    <x v="68"/>
    <x v="0"/>
    <n v="30"/>
    <x v="35"/>
    <x v="0"/>
    <x v="36"/>
    <x v="52"/>
    <x v="1"/>
    <m/>
    <m/>
    <x v="73"/>
    <s v="EMC-PCPL-038/2024"/>
    <n v="39800"/>
    <x v="12"/>
    <x v="38"/>
    <x v="5"/>
    <n v="1"/>
    <x v="237"/>
    <n v="3.68"/>
    <m/>
    <m/>
    <n v="500"/>
    <x v="171"/>
    <n v="0.52873563218390807"/>
    <n v="264.36781609195401"/>
    <n v="230"/>
    <n v="0"/>
    <x v="75"/>
    <s v="AGOSTO"/>
    <x v="130"/>
    <x v="64"/>
    <x v="56"/>
    <x v="73"/>
    <x v="328"/>
    <x v="145"/>
    <n v="-9.2000000000000011"/>
    <n v="128.80000000000001"/>
    <n v="1720.4"/>
    <m/>
    <m/>
    <m/>
    <m/>
    <m/>
    <m/>
    <m/>
    <m/>
    <m/>
    <m/>
    <m/>
    <m/>
    <m/>
    <m/>
    <m/>
    <m/>
    <m/>
  </r>
  <r>
    <x v="1"/>
    <x v="62"/>
    <x v="0"/>
    <s v="COTIZACION"/>
    <s v="ABRIL"/>
    <d v="2024-04-01T00:00:00"/>
    <s v="CO37-FRANZ MERLO"/>
    <x v="12"/>
    <s v="OTROS REPUESTOS Y ACCESORIOS"/>
    <x v="3"/>
    <x v="12"/>
    <x v="68"/>
    <d v="2024-04-02T00:00:00"/>
    <m/>
    <n v="278"/>
    <s v="BIEN"/>
    <x v="73"/>
    <n v="565"/>
    <x v="13"/>
    <x v="38"/>
    <x v="16"/>
    <x v="5"/>
    <x v="0"/>
    <x v="11"/>
    <x v="2"/>
    <x v="21"/>
    <s v="10/04/2024"/>
    <x v="0"/>
    <s v="15:00"/>
    <s v="JHOVAN HUMBERTO USNAYO USNAYO"/>
    <x v="11"/>
    <x v="10"/>
    <d v="2023-05-24T00:00:00"/>
    <x v="57"/>
    <x v="23"/>
    <s v="CD-225-B"/>
    <x v="78"/>
    <x v="58"/>
    <n v="19735"/>
    <x v="79"/>
    <x v="86"/>
    <x v="68"/>
    <x v="0"/>
    <n v="30"/>
    <x v="35"/>
    <x v="0"/>
    <x v="36"/>
    <x v="52"/>
    <x v="1"/>
    <m/>
    <m/>
    <x v="73"/>
    <s v="EMC-PCPL-038/2024"/>
    <n v="39800"/>
    <x v="13"/>
    <x v="38"/>
    <x v="5"/>
    <n v="1"/>
    <x v="238"/>
    <n v="3.7"/>
    <m/>
    <m/>
    <n v="500"/>
    <x v="172"/>
    <n v="0.5316091954022989"/>
    <n v="265.80459770114948"/>
    <n v="231.25000000000003"/>
    <n v="0"/>
    <x v="75"/>
    <s v="AGOSTO"/>
    <x v="130"/>
    <x v="64"/>
    <x v="56"/>
    <x v="73"/>
    <x v="328"/>
    <x v="145"/>
    <n v="-9.25"/>
    <n v="129.5"/>
    <n v="1729.75"/>
    <m/>
    <m/>
    <m/>
    <m/>
    <m/>
    <m/>
    <m/>
    <m/>
    <m/>
    <m/>
    <m/>
    <m/>
    <m/>
    <m/>
    <m/>
    <m/>
    <m/>
  </r>
  <r>
    <x v="1"/>
    <x v="62"/>
    <x v="0"/>
    <s v="COTIZACION"/>
    <s v="ABRIL"/>
    <d v="2024-04-01T00:00:00"/>
    <s v="CO37-FRANZ MERLO"/>
    <x v="12"/>
    <s v="OTROS REPUESTOS Y ACCESORIOS"/>
    <x v="3"/>
    <x v="12"/>
    <x v="68"/>
    <d v="2024-04-02T00:00:00"/>
    <m/>
    <n v="278"/>
    <s v="BIEN"/>
    <x v="73"/>
    <n v="442"/>
    <x v="14"/>
    <x v="38"/>
    <x v="16"/>
    <x v="5"/>
    <x v="0"/>
    <x v="11"/>
    <x v="2"/>
    <x v="21"/>
    <s v="10/04/2024"/>
    <x v="0"/>
    <s v="15:00"/>
    <s v="JHOVAN HUMBERTO USNAYO USNAYO"/>
    <x v="11"/>
    <x v="10"/>
    <d v="2023-05-24T00:00:00"/>
    <x v="57"/>
    <x v="23"/>
    <s v="CD-225-A"/>
    <x v="77"/>
    <x v="58"/>
    <n v="499787"/>
    <x v="78"/>
    <x v="85"/>
    <x v="30"/>
    <x v="0"/>
    <n v="30"/>
    <x v="35"/>
    <x v="0"/>
    <x v="36"/>
    <x v="52"/>
    <x v="1"/>
    <m/>
    <m/>
    <x v="73"/>
    <s v="EMC-PCPL-038/2024"/>
    <n v="39800"/>
    <x v="14"/>
    <x v="38"/>
    <x v="5"/>
    <n v="1"/>
    <x v="239"/>
    <n v="2.41"/>
    <m/>
    <m/>
    <n v="284"/>
    <x v="173"/>
    <n v="0.34626436781609199"/>
    <n v="98.33908045977013"/>
    <n v="85.555000000000007"/>
    <n v="0"/>
    <x v="75"/>
    <s v="MAYO"/>
    <x v="131"/>
    <x v="44"/>
    <x v="35"/>
    <x v="45"/>
    <x v="329"/>
    <x v="146"/>
    <n v="329616.03740000003"/>
    <n v="47.910800000000009"/>
    <n v="-328979.50820000004"/>
    <m/>
    <m/>
    <m/>
    <m/>
    <m/>
    <m/>
    <m/>
    <m/>
    <m/>
    <m/>
    <m/>
    <m/>
    <m/>
    <m/>
    <m/>
    <m/>
    <m/>
  </r>
  <r>
    <x v="1"/>
    <x v="63"/>
    <x v="0"/>
    <s v="COTIZACION"/>
    <s v="ABRIL"/>
    <d v="2024-04-01T00:00:00"/>
    <s v="CO37-FRANZ MERLO"/>
    <x v="3"/>
    <s v="PRODUCTOS METÁLICOS"/>
    <x v="7"/>
    <x v="12"/>
    <x v="69"/>
    <d v="2024-04-02T00:00:00"/>
    <m/>
    <n v="305"/>
    <s v="BIEN"/>
    <x v="74"/>
    <n v="55"/>
    <x v="0"/>
    <x v="38"/>
    <x v="26"/>
    <x v="5"/>
    <x v="0"/>
    <x v="11"/>
    <x v="1"/>
    <x v="21"/>
    <s v="10/04/2024"/>
    <x v="0"/>
    <s v="15:00"/>
    <s v="JHOVAN HUMBERTO USNAYO USNAYO"/>
    <x v="0"/>
    <x v="10"/>
    <d v="2023-05-24T00:00:00"/>
    <x v="57"/>
    <x v="23"/>
    <s v="CD-225-A"/>
    <x v="77"/>
    <x v="58"/>
    <n v="499787"/>
    <x v="78"/>
    <x v="85"/>
    <x v="30"/>
    <x v="0"/>
    <n v="30"/>
    <x v="35"/>
    <x v="0"/>
    <x v="36"/>
    <x v="52"/>
    <x v="1"/>
    <m/>
    <m/>
    <x v="74"/>
    <s v="EMC-PCPL-045/2024"/>
    <n v="34600"/>
    <x v="0"/>
    <x v="38"/>
    <x v="5"/>
    <n v="20"/>
    <x v="240"/>
    <n v="111.6"/>
    <m/>
    <m/>
    <n v="285"/>
    <x v="174"/>
    <n v="0.80172413793103448"/>
    <n v="228.49137931034483"/>
    <n v="198.78749999999999"/>
    <n v="0"/>
    <x v="75"/>
    <s v="JUNIO"/>
    <x v="132"/>
    <x v="44"/>
    <x v="35"/>
    <x v="45"/>
    <x v="330"/>
    <x v="147"/>
    <n v="768774.87450000003"/>
    <n v="111.32100000000001"/>
    <n v="-767295.89549999998"/>
    <m/>
    <m/>
    <m/>
    <m/>
    <m/>
    <m/>
    <m/>
    <m/>
    <m/>
    <m/>
    <m/>
    <m/>
    <m/>
    <m/>
    <m/>
    <m/>
    <m/>
  </r>
  <r>
    <x v="1"/>
    <x v="63"/>
    <x v="0"/>
    <s v="COTIZACION"/>
    <s v="ABRIL"/>
    <d v="2024-04-01T00:00:00"/>
    <s v="CO37-FRANZ MERLO"/>
    <x v="3"/>
    <s v="PRODUCTOS METÁLICOS"/>
    <x v="7"/>
    <x v="12"/>
    <x v="69"/>
    <d v="2024-04-02T00:00:00"/>
    <m/>
    <n v="305"/>
    <s v="BIEN"/>
    <x v="74"/>
    <n v="72"/>
    <x v="1"/>
    <x v="38"/>
    <x v="26"/>
    <x v="5"/>
    <x v="0"/>
    <x v="11"/>
    <x v="1"/>
    <x v="21"/>
    <s v="10/04/2024"/>
    <x v="0"/>
    <s v="15:00"/>
    <s v="JHOVAN HUMBERTO USNAYO USNAYO"/>
    <x v="0"/>
    <x v="10"/>
    <d v="2023-05-24T00:00:00"/>
    <x v="57"/>
    <x v="23"/>
    <s v="CD-225-A"/>
    <x v="77"/>
    <x v="58"/>
    <n v="499787"/>
    <x v="78"/>
    <x v="85"/>
    <x v="30"/>
    <x v="0"/>
    <n v="30"/>
    <x v="35"/>
    <x v="0"/>
    <x v="36"/>
    <x v="52"/>
    <x v="1"/>
    <m/>
    <m/>
    <x v="74"/>
    <s v="EMC-PCPL-045/2024"/>
    <n v="34600"/>
    <x v="1"/>
    <x v="38"/>
    <x v="5"/>
    <n v="20"/>
    <x v="241"/>
    <n v="194"/>
    <m/>
    <m/>
    <n v="286"/>
    <x v="175"/>
    <n v="1.3936781609195401"/>
    <n v="398.59195402298849"/>
    <n v="346.77499999999998"/>
    <n v="0"/>
    <x v="75"/>
    <s v="JULIO"/>
    <x v="133"/>
    <x v="44"/>
    <x v="35"/>
    <x v="45"/>
    <x v="331"/>
    <x v="148"/>
    <n v="1346152.808"/>
    <n v="194.19400000000002"/>
    <n v="-1343572.8019999999"/>
    <m/>
    <m/>
    <m/>
    <m/>
    <m/>
    <m/>
    <m/>
    <m/>
    <m/>
    <m/>
    <m/>
    <m/>
    <m/>
    <m/>
    <m/>
    <m/>
    <m/>
  </r>
  <r>
    <x v="1"/>
    <x v="63"/>
    <x v="0"/>
    <s v="COTIZACION"/>
    <s v="ABRIL"/>
    <d v="2024-04-01T00:00:00"/>
    <s v="CO37-FRANZ MERLO"/>
    <x v="3"/>
    <s v="PRODUCTOS METÁLICOS"/>
    <x v="7"/>
    <x v="12"/>
    <x v="69"/>
    <d v="2024-04-02T00:00:00"/>
    <m/>
    <n v="305"/>
    <s v="BIEN"/>
    <x v="74"/>
    <n v="88"/>
    <x v="2"/>
    <x v="38"/>
    <x v="9"/>
    <x v="5"/>
    <x v="0"/>
    <x v="11"/>
    <x v="1"/>
    <x v="21"/>
    <s v="10/04/2024"/>
    <x v="0"/>
    <s v="15:00"/>
    <s v="JHOVAN HUMBERTO USNAYO USNAYO"/>
    <x v="0"/>
    <x v="10"/>
    <d v="2023-05-24T00:00:00"/>
    <x v="57"/>
    <x v="23"/>
    <s v="CD-225-A"/>
    <x v="77"/>
    <x v="58"/>
    <n v="499787"/>
    <x v="78"/>
    <x v="85"/>
    <x v="30"/>
    <x v="0"/>
    <n v="30"/>
    <x v="35"/>
    <x v="0"/>
    <x v="36"/>
    <x v="52"/>
    <x v="1"/>
    <m/>
    <m/>
    <x v="74"/>
    <s v="EMC-PCPL-045/2024"/>
    <n v="34600"/>
    <x v="2"/>
    <x v="38"/>
    <x v="5"/>
    <n v="10"/>
    <x v="241"/>
    <n v="97"/>
    <m/>
    <m/>
    <n v="287"/>
    <x v="176"/>
    <n v="1.3936781609195401"/>
    <n v="399.98563218390802"/>
    <n v="347.98749999999995"/>
    <n v="0"/>
    <x v="75"/>
    <s v="AGOSTO"/>
    <x v="134"/>
    <x v="44"/>
    <x v="35"/>
    <x v="45"/>
    <x v="332"/>
    <x v="149"/>
    <n v="1355940.2534999999"/>
    <n v="194.87299999999999"/>
    <n v="-1353351.2264999999"/>
    <m/>
    <m/>
    <m/>
    <m/>
    <m/>
    <m/>
    <m/>
    <m/>
    <m/>
    <m/>
    <m/>
    <m/>
    <m/>
    <m/>
    <m/>
    <m/>
    <m/>
  </r>
  <r>
    <x v="1"/>
    <x v="63"/>
    <x v="0"/>
    <s v="COTIZACION"/>
    <s v="ABRIL"/>
    <d v="2024-04-01T00:00:00"/>
    <s v="CO37-FRANZ MERLO"/>
    <x v="3"/>
    <s v="PRODUCTOS METÁLICOS"/>
    <x v="7"/>
    <x v="12"/>
    <x v="69"/>
    <d v="2024-04-02T00:00:00"/>
    <m/>
    <n v="305"/>
    <s v="BIEN"/>
    <x v="74"/>
    <n v="295"/>
    <x v="3"/>
    <x v="38"/>
    <x v="26"/>
    <x v="5"/>
    <x v="0"/>
    <x v="11"/>
    <x v="1"/>
    <x v="21"/>
    <s v="10/04/2024"/>
    <x v="0"/>
    <s v="15:00"/>
    <s v="JHOVAN HUMBERTO USNAYO USNAYO"/>
    <x v="0"/>
    <x v="10"/>
    <d v="2023-05-24T00:00:00"/>
    <x v="57"/>
    <x v="23"/>
    <s v="CD-225-A"/>
    <x v="77"/>
    <x v="58"/>
    <n v="499787"/>
    <x v="78"/>
    <x v="85"/>
    <x v="30"/>
    <x v="0"/>
    <n v="30"/>
    <x v="35"/>
    <x v="0"/>
    <x v="36"/>
    <x v="52"/>
    <x v="1"/>
    <m/>
    <m/>
    <x v="74"/>
    <s v="EMC-PCPL-045/2024"/>
    <n v="34600"/>
    <x v="3"/>
    <x v="38"/>
    <x v="5"/>
    <n v="20"/>
    <x v="242"/>
    <n v="469.20000000000005"/>
    <m/>
    <m/>
    <n v="288"/>
    <x v="177"/>
    <n v="3.3706896551724141"/>
    <n v="970.75862068965523"/>
    <n v="844.56000000000006"/>
    <n v="0"/>
    <x v="75"/>
    <s v="SEPTIEMBRE"/>
    <x v="135"/>
    <x v="44"/>
    <x v="35"/>
    <x v="45"/>
    <x v="333"/>
    <x v="150"/>
    <n v="3303175.5072000003"/>
    <n v="472.95360000000005"/>
    <n v="-3296891.9808000005"/>
    <m/>
    <m/>
    <m/>
    <m/>
    <m/>
    <m/>
    <m/>
    <m/>
    <m/>
    <m/>
    <m/>
    <m/>
    <m/>
    <m/>
    <m/>
    <m/>
    <m/>
  </r>
  <r>
    <x v="1"/>
    <x v="63"/>
    <x v="0"/>
    <s v="COTIZACION"/>
    <s v="ABRIL"/>
    <d v="2024-04-01T00:00:00"/>
    <s v="CO37-FRANZ MERLO"/>
    <x v="3"/>
    <s v="PRODUCTOS METÁLICOS"/>
    <x v="7"/>
    <x v="12"/>
    <x v="69"/>
    <d v="2024-04-02T00:00:00"/>
    <m/>
    <n v="305"/>
    <s v="BIEN"/>
    <x v="74"/>
    <n v="350"/>
    <x v="4"/>
    <x v="38"/>
    <x v="26"/>
    <x v="5"/>
    <x v="0"/>
    <x v="11"/>
    <x v="1"/>
    <x v="21"/>
    <s v="10/04/2024"/>
    <x v="0"/>
    <s v="15:00"/>
    <s v="JHOVAN HUMBERTO USNAYO USNAYO"/>
    <x v="0"/>
    <x v="10"/>
    <d v="2023-05-24T00:00:00"/>
    <x v="57"/>
    <x v="23"/>
    <s v="CD-225-A"/>
    <x v="77"/>
    <x v="58"/>
    <n v="499787"/>
    <x v="78"/>
    <x v="85"/>
    <x v="30"/>
    <x v="0"/>
    <n v="30"/>
    <x v="35"/>
    <x v="0"/>
    <x v="36"/>
    <x v="52"/>
    <x v="1"/>
    <m/>
    <m/>
    <x v="74"/>
    <s v="EMC-PCPL-045/2024"/>
    <n v="34600"/>
    <x v="4"/>
    <x v="38"/>
    <x v="5"/>
    <n v="20"/>
    <x v="243"/>
    <n v="962.6"/>
    <m/>
    <m/>
    <n v="289"/>
    <x v="178"/>
    <n v="6.9152298850574718"/>
    <n v="1998.5014367816093"/>
    <n v="1738.6962500000002"/>
    <n v="0"/>
    <x v="75"/>
    <s v="OCTUBRE"/>
    <x v="136"/>
    <x v="44"/>
    <x v="35"/>
    <x v="45"/>
    <x v="334"/>
    <x v="151"/>
    <n v="6825704.1904000007"/>
    <n v="973.66990000000021"/>
    <n v="-6812768.2903000005"/>
    <m/>
    <m/>
    <m/>
    <m/>
    <m/>
    <m/>
    <m/>
    <m/>
    <m/>
    <m/>
    <m/>
    <m/>
    <m/>
    <m/>
    <m/>
    <m/>
    <m/>
  </r>
  <r>
    <x v="1"/>
    <x v="63"/>
    <x v="0"/>
    <s v="COTIZACION"/>
    <s v="ABRIL"/>
    <d v="2024-04-01T00:00:00"/>
    <s v="CO37-FRANZ MERLO"/>
    <x v="3"/>
    <s v="PRODUCTOS METÁLICOS"/>
    <x v="7"/>
    <x v="12"/>
    <x v="69"/>
    <d v="2024-04-02T00:00:00"/>
    <m/>
    <n v="305"/>
    <s v="BIEN"/>
    <x v="74"/>
    <n v="7.2"/>
    <x v="5"/>
    <x v="38"/>
    <x v="26"/>
    <x v="5"/>
    <x v="0"/>
    <x v="11"/>
    <x v="1"/>
    <x v="21"/>
    <s v="10/04/2024"/>
    <x v="0"/>
    <s v="15:00"/>
    <s v="JHOVAN HUMBERTO USNAYO USNAYO"/>
    <x v="0"/>
    <x v="10"/>
    <d v="2023-05-24T00:00:00"/>
    <x v="57"/>
    <x v="23"/>
    <s v="CD-225-B"/>
    <x v="78"/>
    <x v="58"/>
    <n v="19735"/>
    <x v="79"/>
    <x v="86"/>
    <x v="68"/>
    <x v="0"/>
    <n v="30"/>
    <x v="35"/>
    <x v="0"/>
    <x v="36"/>
    <x v="52"/>
    <x v="1"/>
    <m/>
    <m/>
    <x v="74"/>
    <s v="EMC-PCPL-045/2024"/>
    <n v="34600"/>
    <x v="5"/>
    <x v="38"/>
    <x v="5"/>
    <n v="20"/>
    <x v="244"/>
    <n v="142.6"/>
    <m/>
    <m/>
    <n v="1000"/>
    <x v="179"/>
    <n v="1.0244252873563218"/>
    <n v="1024.4252873563219"/>
    <n v="891.25"/>
    <n v="0"/>
    <x v="75"/>
    <s v="AGOSTO"/>
    <x v="130"/>
    <x v="64"/>
    <x v="56"/>
    <x v="73"/>
    <x v="328"/>
    <x v="145"/>
    <n v="-35.65"/>
    <n v="499.1"/>
    <n v="6666.5499999999993"/>
    <m/>
    <m/>
    <m/>
    <m/>
    <m/>
    <m/>
    <m/>
    <m/>
    <m/>
    <m/>
    <m/>
    <m/>
    <m/>
    <m/>
    <m/>
    <m/>
    <m/>
  </r>
  <r>
    <x v="1"/>
    <x v="63"/>
    <x v="0"/>
    <s v="COTIZACION"/>
    <s v="ABRIL"/>
    <d v="2024-04-01T00:00:00"/>
    <s v="CO37-FRANZ MERLO"/>
    <x v="3"/>
    <s v="PRODUCTOS METÁLICOS"/>
    <x v="7"/>
    <x v="12"/>
    <x v="69"/>
    <d v="2024-04-02T00:00:00"/>
    <m/>
    <n v="305"/>
    <s v="BIEN"/>
    <x v="74"/>
    <n v="11.5"/>
    <x v="6"/>
    <x v="38"/>
    <x v="26"/>
    <x v="5"/>
    <x v="0"/>
    <x v="11"/>
    <x v="1"/>
    <x v="21"/>
    <s v="10/04/2024"/>
    <x v="0"/>
    <s v="15:00"/>
    <s v="JHOVAN HUMBERTO USNAYO USNAYO"/>
    <x v="0"/>
    <x v="10"/>
    <d v="2023-05-24T00:00:00"/>
    <x v="57"/>
    <x v="23"/>
    <s v="CD-225-A"/>
    <x v="77"/>
    <x v="58"/>
    <n v="499787"/>
    <x v="78"/>
    <x v="85"/>
    <x v="30"/>
    <x v="0"/>
    <n v="30"/>
    <x v="35"/>
    <x v="0"/>
    <x v="36"/>
    <x v="52"/>
    <x v="1"/>
    <m/>
    <m/>
    <x v="74"/>
    <s v="EMC-PCPL-045/2024"/>
    <n v="34600"/>
    <x v="6"/>
    <x v="38"/>
    <x v="5"/>
    <n v="20"/>
    <x v="245"/>
    <n v="275.2"/>
    <m/>
    <m/>
    <n v="291"/>
    <x v="180"/>
    <n v="1.9770114942528736"/>
    <n v="575.31034482758616"/>
    <n v="500.52"/>
    <n v="0"/>
    <x v="75"/>
    <s v="DICIEMBRE"/>
    <x v="137"/>
    <x v="44"/>
    <x v="35"/>
    <x v="45"/>
    <x v="335"/>
    <x v="152"/>
    <n v="1979536.5791999998"/>
    <n v="280.2912"/>
    <n v="-1975812.7104000002"/>
    <m/>
    <m/>
    <m/>
    <m/>
    <m/>
    <m/>
    <m/>
    <m/>
    <m/>
    <m/>
    <m/>
    <m/>
    <m/>
    <m/>
    <m/>
    <m/>
    <m/>
  </r>
  <r>
    <x v="1"/>
    <x v="63"/>
    <x v="0"/>
    <s v="COTIZACION"/>
    <s v="ABRIL"/>
    <d v="2024-04-01T00:00:00"/>
    <s v="CO37-FRANZ MERLO"/>
    <x v="3"/>
    <s v="PRODUCTOS METÁLICOS"/>
    <x v="7"/>
    <x v="12"/>
    <x v="69"/>
    <d v="2024-04-02T00:00:00"/>
    <m/>
    <n v="305"/>
    <s v="BIEN"/>
    <x v="74"/>
    <n v="18.5"/>
    <x v="7"/>
    <x v="38"/>
    <x v="9"/>
    <x v="5"/>
    <x v="0"/>
    <x v="11"/>
    <x v="1"/>
    <x v="21"/>
    <s v="10/04/2024"/>
    <x v="0"/>
    <s v="15:00"/>
    <s v="JHOVAN HUMBERTO USNAYO USNAYO"/>
    <x v="0"/>
    <x v="10"/>
    <d v="2023-05-24T00:00:00"/>
    <x v="57"/>
    <x v="23"/>
    <s v="CD-225-B"/>
    <x v="78"/>
    <x v="58"/>
    <n v="19735"/>
    <x v="79"/>
    <x v="86"/>
    <x v="68"/>
    <x v="0"/>
    <n v="30"/>
    <x v="35"/>
    <x v="0"/>
    <x v="36"/>
    <x v="52"/>
    <x v="1"/>
    <m/>
    <m/>
    <x v="74"/>
    <s v="EMC-PCPL-045/2024"/>
    <n v="34600"/>
    <x v="7"/>
    <x v="38"/>
    <x v="5"/>
    <n v="10"/>
    <x v="246"/>
    <n v="130.69999999999999"/>
    <m/>
    <m/>
    <n v="500"/>
    <x v="181"/>
    <n v="1.8778735632183909"/>
    <n v="938.93678160919546"/>
    <n v="816.875"/>
    <n v="0"/>
    <x v="75"/>
    <s v="AGOSTO"/>
    <x v="130"/>
    <x v="64"/>
    <x v="56"/>
    <x v="73"/>
    <x v="328"/>
    <x v="145"/>
    <n v="-32.674999999999997"/>
    <n v="457.45000000000005"/>
    <n v="6110.2250000000004"/>
    <m/>
    <m/>
    <m/>
    <m/>
    <m/>
    <m/>
    <m/>
    <m/>
    <m/>
    <m/>
    <m/>
    <m/>
    <m/>
    <m/>
    <m/>
    <m/>
    <m/>
  </r>
  <r>
    <x v="1"/>
    <x v="63"/>
    <x v="0"/>
    <s v="COTIZACION"/>
    <s v="ABRIL"/>
    <d v="2024-04-01T00:00:00"/>
    <s v="CO37-FRANZ MERLO"/>
    <x v="3"/>
    <s v="PRODUCTOS METÁLICOS"/>
    <x v="7"/>
    <x v="12"/>
    <x v="69"/>
    <d v="2024-04-02T00:00:00"/>
    <m/>
    <n v="305"/>
    <s v="BIEN"/>
    <x v="74"/>
    <n v="55"/>
    <x v="8"/>
    <x v="38"/>
    <x v="9"/>
    <x v="5"/>
    <x v="0"/>
    <x v="11"/>
    <x v="1"/>
    <x v="21"/>
    <s v="10/04/2024"/>
    <x v="0"/>
    <s v="15:00"/>
    <s v="JHOVAN HUMBERTO USNAYO USNAYO"/>
    <x v="0"/>
    <x v="10"/>
    <d v="2023-05-24T00:00:00"/>
    <x v="57"/>
    <x v="23"/>
    <s v="CD-225-A"/>
    <x v="77"/>
    <x v="58"/>
    <n v="499787"/>
    <x v="78"/>
    <x v="85"/>
    <x v="30"/>
    <x v="0"/>
    <n v="30"/>
    <x v="35"/>
    <x v="0"/>
    <x v="36"/>
    <x v="52"/>
    <x v="1"/>
    <m/>
    <m/>
    <x v="74"/>
    <s v="EMC-PCPL-045/2024"/>
    <n v="34600"/>
    <x v="8"/>
    <x v="38"/>
    <x v="5"/>
    <n v="10"/>
    <x v="247"/>
    <n v="488.29999999999995"/>
    <m/>
    <m/>
    <n v="293"/>
    <x v="182"/>
    <n v="7.0158045977011492"/>
    <n v="2055.6307471264367"/>
    <n v="1788.3987500000001"/>
    <n v="0"/>
    <x v="75"/>
    <s v="FEBRERO"/>
    <x v="138"/>
    <x v="44"/>
    <x v="35"/>
    <x v="45"/>
    <x v="336"/>
    <x v="153"/>
    <n v="7125338.2997499993"/>
    <n v="1001.5033"/>
    <n v="-7112032.6130499998"/>
    <m/>
    <m/>
    <m/>
    <m/>
    <m/>
    <m/>
    <m/>
    <m/>
    <m/>
    <m/>
    <m/>
    <m/>
    <m/>
    <m/>
    <m/>
    <m/>
    <m/>
  </r>
  <r>
    <x v="1"/>
    <x v="63"/>
    <x v="0"/>
    <s v="COTIZACION"/>
    <s v="ABRIL"/>
    <d v="2024-04-01T00:00:00"/>
    <s v="CO37-FRANZ MERLO"/>
    <x v="3"/>
    <s v="PRODUCTOS METÁLICOS"/>
    <x v="7"/>
    <x v="12"/>
    <x v="69"/>
    <d v="2024-04-02T00:00:00"/>
    <m/>
    <n v="305"/>
    <s v="BIEN"/>
    <x v="74"/>
    <n v="67"/>
    <x v="9"/>
    <x v="38"/>
    <x v="9"/>
    <x v="5"/>
    <x v="0"/>
    <x v="11"/>
    <x v="1"/>
    <x v="21"/>
    <s v="10/04/2024"/>
    <x v="0"/>
    <s v="15:00"/>
    <s v="JHOVAN HUMBERTO USNAYO USNAYO"/>
    <x v="0"/>
    <x v="10"/>
    <d v="2023-05-24T00:00:00"/>
    <x v="57"/>
    <x v="23"/>
    <s v="CD-225-A"/>
    <x v="77"/>
    <x v="58"/>
    <n v="499787"/>
    <x v="78"/>
    <x v="85"/>
    <x v="30"/>
    <x v="0"/>
    <n v="30"/>
    <x v="35"/>
    <x v="0"/>
    <x v="36"/>
    <x v="52"/>
    <x v="1"/>
    <m/>
    <m/>
    <x v="74"/>
    <s v="EMC-PCPL-045/2024"/>
    <n v="34600"/>
    <x v="9"/>
    <x v="38"/>
    <x v="5"/>
    <n v="10"/>
    <x v="248"/>
    <n v="762.5"/>
    <m/>
    <m/>
    <n v="294"/>
    <x v="183"/>
    <n v="10.955459770114942"/>
    <n v="3220.905172413793"/>
    <n v="2802.1875"/>
    <n v="0"/>
    <x v="75"/>
    <s v="MARZO"/>
    <x v="139"/>
    <x v="44"/>
    <x v="35"/>
    <x v="45"/>
    <x v="337"/>
    <x v="154"/>
    <n v="11205387.375"/>
    <n v="1569.2250000000001"/>
    <n v="-11184539.1"/>
    <m/>
    <m/>
    <m/>
    <m/>
    <m/>
    <m/>
    <m/>
    <m/>
    <m/>
    <m/>
    <m/>
    <m/>
    <m/>
    <m/>
    <m/>
    <m/>
    <m/>
  </r>
  <r>
    <x v="1"/>
    <x v="63"/>
    <x v="0"/>
    <s v="COTIZACION"/>
    <s v="ABRIL"/>
    <d v="2024-04-01T00:00:00"/>
    <s v="CO37-FRANZ MERLO"/>
    <x v="3"/>
    <s v="PRODUCTOS METÁLICOS"/>
    <x v="7"/>
    <x v="12"/>
    <x v="69"/>
    <d v="2024-04-02T00:00:00"/>
    <m/>
    <n v="305"/>
    <s v="BIEN"/>
    <x v="74"/>
    <n v="268"/>
    <x v="10"/>
    <x v="38"/>
    <x v="9"/>
    <x v="5"/>
    <x v="0"/>
    <x v="11"/>
    <x v="1"/>
    <x v="21"/>
    <s v="10/04/2024"/>
    <x v="0"/>
    <s v="15:00"/>
    <s v="JHOVAN HUMBERTO USNAYO USNAYO"/>
    <x v="0"/>
    <x v="10"/>
    <d v="2023-05-24T00:00:00"/>
    <x v="57"/>
    <x v="23"/>
    <s v="CD-225-A"/>
    <x v="77"/>
    <x v="58"/>
    <n v="499787"/>
    <x v="78"/>
    <x v="85"/>
    <x v="30"/>
    <x v="0"/>
    <n v="30"/>
    <x v="35"/>
    <x v="0"/>
    <x v="36"/>
    <x v="52"/>
    <x v="1"/>
    <m/>
    <m/>
    <x v="74"/>
    <s v="EMC-PCPL-045/2024"/>
    <n v="34600"/>
    <x v="10"/>
    <x v="38"/>
    <x v="5"/>
    <n v="10"/>
    <x v="249"/>
    <n v="1058.3"/>
    <m/>
    <m/>
    <n v="295"/>
    <x v="184"/>
    <n v="15.205459770114942"/>
    <n v="4485.6106321839079"/>
    <n v="3902.4812499999998"/>
    <n v="0"/>
    <x v="75"/>
    <s v="ABRIL"/>
    <x v="140"/>
    <x v="44"/>
    <x v="35"/>
    <x v="45"/>
    <x v="338"/>
    <x v="155"/>
    <n v="15662218.248750001"/>
    <n v="2185.3895000000002"/>
    <n v="-15633183.788249997"/>
    <m/>
    <m/>
    <m/>
    <m/>
    <m/>
    <m/>
    <m/>
    <m/>
    <m/>
    <m/>
    <m/>
    <m/>
    <m/>
    <m/>
    <m/>
    <m/>
    <m/>
  </r>
  <r>
    <x v="1"/>
    <x v="63"/>
    <x v="0"/>
    <s v="COTIZACION"/>
    <s v="ABRIL"/>
    <d v="2024-04-01T00:00:00"/>
    <s v="CO37-FRANZ MERLO"/>
    <x v="3"/>
    <s v="PRODUCTOS METÁLICOS"/>
    <x v="7"/>
    <x v="12"/>
    <x v="69"/>
    <d v="2024-04-02T00:00:00"/>
    <m/>
    <n v="305"/>
    <s v="BIEN"/>
    <x v="74"/>
    <n v="485"/>
    <x v="11"/>
    <x v="38"/>
    <x v="9"/>
    <x v="5"/>
    <x v="0"/>
    <x v="11"/>
    <x v="1"/>
    <x v="21"/>
    <s v="10/04/2024"/>
    <x v="0"/>
    <s v="15:00"/>
    <s v="JHOVAN HUMBERTO USNAYO USNAYO"/>
    <x v="0"/>
    <x v="10"/>
    <d v="2023-05-24T00:00:00"/>
    <x v="57"/>
    <x v="23"/>
    <s v="CD-225-A"/>
    <x v="77"/>
    <x v="58"/>
    <n v="499787"/>
    <x v="78"/>
    <x v="85"/>
    <x v="30"/>
    <x v="0"/>
    <n v="30"/>
    <x v="35"/>
    <x v="0"/>
    <x v="36"/>
    <x v="52"/>
    <x v="1"/>
    <m/>
    <m/>
    <x v="74"/>
    <s v="EMC-PCPL-045/2024"/>
    <n v="34600"/>
    <x v="11"/>
    <x v="38"/>
    <x v="5"/>
    <n v="10"/>
    <x v="250"/>
    <n v="1555.5"/>
    <m/>
    <m/>
    <n v="296"/>
    <x v="185"/>
    <n v="22.349137931034484"/>
    <n v="6615.3448275862074"/>
    <n v="5755.35"/>
    <n v="0"/>
    <x v="75"/>
    <s v="MAYO"/>
    <x v="141"/>
    <x v="44"/>
    <x v="35"/>
    <x v="45"/>
    <x v="339"/>
    <x v="156"/>
    <n v="23182549.800000001"/>
    <n v="3222.9960000000005"/>
    <n v="-23139729.996000003"/>
    <m/>
    <m/>
    <m/>
    <m/>
    <m/>
    <m/>
    <m/>
    <m/>
    <m/>
    <m/>
    <m/>
    <m/>
    <m/>
    <m/>
    <m/>
    <m/>
    <m/>
  </r>
  <r>
    <x v="1"/>
    <x v="63"/>
    <x v="0"/>
    <s v="COTIZACION"/>
    <s v="ABRIL"/>
    <d v="2024-04-01T00:00:00"/>
    <s v="CO37-FRANZ MERLO"/>
    <x v="3"/>
    <s v="PRODUCTOS METÁLICOS"/>
    <x v="7"/>
    <x v="12"/>
    <x v="69"/>
    <d v="2024-04-02T00:00:00"/>
    <m/>
    <n v="305"/>
    <s v="BIEN"/>
    <x v="74"/>
    <n v="98"/>
    <x v="12"/>
    <x v="38"/>
    <x v="26"/>
    <x v="5"/>
    <x v="0"/>
    <x v="11"/>
    <x v="1"/>
    <x v="21"/>
    <s v="10/04/2024"/>
    <x v="0"/>
    <s v="15:00"/>
    <s v="JHOVAN HUMBERTO USNAYO USNAYO"/>
    <x v="0"/>
    <x v="10"/>
    <d v="2023-05-24T00:00:00"/>
    <x v="57"/>
    <x v="23"/>
    <s v="CD-225-A"/>
    <x v="77"/>
    <x v="58"/>
    <n v="499787"/>
    <x v="78"/>
    <x v="85"/>
    <x v="30"/>
    <x v="0"/>
    <n v="30"/>
    <x v="35"/>
    <x v="0"/>
    <x v="36"/>
    <x v="52"/>
    <x v="1"/>
    <m/>
    <m/>
    <x v="74"/>
    <s v="EMC-PCPL-045/2024"/>
    <n v="34600"/>
    <x v="12"/>
    <x v="38"/>
    <x v="5"/>
    <n v="20"/>
    <x v="251"/>
    <n v="4222"/>
    <m/>
    <m/>
    <n v="297"/>
    <x v="186"/>
    <n v="30.330459770114942"/>
    <n v="9008.1465517241377"/>
    <n v="7837.0874999999996"/>
    <n v="0"/>
    <x v="75"/>
    <s v="JUNIO"/>
    <x v="142"/>
    <x v="44"/>
    <x v="35"/>
    <x v="45"/>
    <x v="340"/>
    <x v="157"/>
    <n v="31682209.927500002"/>
    <n v="4388.7690000000002"/>
    <n v="-31623901.9965"/>
    <m/>
    <m/>
    <m/>
    <m/>
    <m/>
    <m/>
    <m/>
    <m/>
    <m/>
    <m/>
    <m/>
    <m/>
    <m/>
    <m/>
    <m/>
    <m/>
    <m/>
  </r>
  <r>
    <x v="1"/>
    <x v="63"/>
    <x v="0"/>
    <s v="COTIZACION"/>
    <s v="ABRIL"/>
    <d v="2024-04-01T00:00:00"/>
    <s v="CO37-FRANZ MERLO"/>
    <x v="3"/>
    <s v="PRODUCTOS METÁLICOS"/>
    <x v="7"/>
    <x v="12"/>
    <x v="69"/>
    <d v="2024-04-02T00:00:00"/>
    <m/>
    <n v="305"/>
    <s v="BIEN"/>
    <x v="74"/>
    <n v="128"/>
    <x v="13"/>
    <x v="38"/>
    <x v="35"/>
    <x v="5"/>
    <x v="0"/>
    <x v="11"/>
    <x v="1"/>
    <x v="21"/>
    <s v="10/04/2024"/>
    <x v="0"/>
    <s v="15:00"/>
    <s v="JHOVAN HUMBERTO USNAYO USNAYO"/>
    <x v="0"/>
    <x v="10"/>
    <d v="2023-05-24T00:00:00"/>
    <x v="57"/>
    <x v="23"/>
    <s v="CD-225-A"/>
    <x v="77"/>
    <x v="58"/>
    <n v="499787"/>
    <x v="78"/>
    <x v="85"/>
    <x v="30"/>
    <x v="0"/>
    <n v="30"/>
    <x v="35"/>
    <x v="0"/>
    <x v="36"/>
    <x v="52"/>
    <x v="1"/>
    <m/>
    <m/>
    <x v="74"/>
    <s v="EMC-PCPL-045/2024"/>
    <n v="34600"/>
    <x v="13"/>
    <x v="38"/>
    <x v="5"/>
    <n v="30"/>
    <x v="252"/>
    <n v="8715.5999999999985"/>
    <m/>
    <m/>
    <n v="298"/>
    <x v="187"/>
    <n v="41.741379310344826"/>
    <n v="12438.931034482757"/>
    <n v="10821.869999999999"/>
    <n v="0"/>
    <x v="75"/>
    <s v="JULIO"/>
    <x v="143"/>
    <x v="44"/>
    <x v="35"/>
    <x v="45"/>
    <x v="341"/>
    <x v="158"/>
    <n v="43906490.963999994"/>
    <n v="6060.2471999999998"/>
    <n v="-43825976.251199998"/>
    <m/>
    <m/>
    <m/>
    <m/>
    <m/>
    <m/>
    <m/>
    <m/>
    <m/>
    <m/>
    <m/>
    <m/>
    <m/>
    <m/>
    <m/>
    <m/>
    <m/>
  </r>
  <r>
    <x v="1"/>
    <x v="63"/>
    <x v="0"/>
    <s v="COTIZACION"/>
    <s v="ABRIL"/>
    <d v="2024-04-01T00:00:00"/>
    <s v="CO37-FRANZ MERLO"/>
    <x v="3"/>
    <s v="PRODUCTOS METÁLICOS"/>
    <x v="7"/>
    <x v="12"/>
    <x v="69"/>
    <d v="2024-04-02T00:00:00"/>
    <m/>
    <n v="305"/>
    <s v="BIEN"/>
    <x v="74"/>
    <n v="170"/>
    <x v="14"/>
    <x v="38"/>
    <x v="26"/>
    <x v="5"/>
    <x v="46"/>
    <x v="11"/>
    <x v="1"/>
    <x v="21"/>
    <s v="10/04/2024"/>
    <x v="0"/>
    <s v="15:00"/>
    <s v="JHOVAN HUMBERTO USNAYO USNAYO"/>
    <x v="0"/>
    <x v="10"/>
    <d v="2023-05-26T00:00:00"/>
    <x v="56"/>
    <x v="34"/>
    <s v="CD-220"/>
    <x v="79"/>
    <x v="59"/>
    <n v="78715.7"/>
    <x v="80"/>
    <x v="87"/>
    <x v="30"/>
    <x v="0"/>
    <n v="30"/>
    <x v="8"/>
    <x v="0"/>
    <x v="36"/>
    <x v="53"/>
    <x v="1"/>
    <m/>
    <m/>
    <x v="74"/>
    <s v="EMC-PCPL-045/2024"/>
    <n v="34600"/>
    <x v="14"/>
    <x v="454"/>
    <x v="5"/>
    <n v="20"/>
    <x v="253"/>
    <n v="2260"/>
    <m/>
    <m/>
    <n v="100"/>
    <x v="188"/>
    <n v="16.235632183908045"/>
    <n v="1623.5632183908044"/>
    <n v="1412.4999999999998"/>
    <n v="0"/>
    <x v="76"/>
    <s v="JUNIO"/>
    <x v="14"/>
    <x v="65"/>
    <x v="57"/>
    <x v="74"/>
    <x v="342"/>
    <x v="159"/>
    <n v="-1469"/>
    <n v="791.00000000000011"/>
    <n v="11978"/>
    <m/>
    <m/>
    <m/>
    <m/>
    <m/>
    <m/>
    <m/>
    <m/>
    <m/>
    <m/>
    <m/>
    <m/>
    <m/>
    <m/>
    <m/>
    <m/>
    <m/>
  </r>
  <r>
    <x v="1"/>
    <x v="63"/>
    <x v="0"/>
    <s v="COTIZACION"/>
    <s v="ABRIL"/>
    <d v="2024-04-01T00:00:00"/>
    <s v="CO37-FRANZ MERLO"/>
    <x v="3"/>
    <s v="PRODUCTOS METÁLICOS"/>
    <x v="7"/>
    <x v="12"/>
    <x v="69"/>
    <d v="2024-04-02T00:00:00"/>
    <m/>
    <n v="305"/>
    <s v="BIEN"/>
    <x v="74"/>
    <n v="282"/>
    <x v="15"/>
    <x v="38"/>
    <x v="59"/>
    <x v="5"/>
    <x v="0"/>
    <x v="11"/>
    <x v="1"/>
    <x v="21"/>
    <s v="10/04/2024"/>
    <x v="0"/>
    <s v="15:00"/>
    <s v="JHOVAN HUMBERTO USNAYO USNAYO"/>
    <x v="0"/>
    <x v="10"/>
    <d v="2023-05-26T00:00:00"/>
    <x v="56"/>
    <x v="34"/>
    <s v="CD-220"/>
    <x v="79"/>
    <x v="59"/>
    <n v="78715.7"/>
    <x v="80"/>
    <x v="87"/>
    <x v="30"/>
    <x v="0"/>
    <n v="30"/>
    <x v="8"/>
    <x v="0"/>
    <x v="36"/>
    <x v="53"/>
    <x v="1"/>
    <m/>
    <m/>
    <x v="74"/>
    <s v="EMC-PCPL-045/2024"/>
    <n v="34600"/>
    <x v="15"/>
    <x v="38"/>
    <x v="5"/>
    <n v="15"/>
    <x v="253"/>
    <n v="1695"/>
    <m/>
    <m/>
    <n v="300"/>
    <x v="189"/>
    <n v="16.235632183908045"/>
    <n v="4870.6896551724139"/>
    <n v="4237.5"/>
    <n v="0"/>
    <x v="76"/>
    <s v="JUNIO"/>
    <x v="14"/>
    <x v="65"/>
    <x v="57"/>
    <x v="74"/>
    <x v="342"/>
    <x v="159"/>
    <n v="-4407"/>
    <n v="2373"/>
    <n v="35934"/>
    <m/>
    <m/>
    <m/>
    <m/>
    <m/>
    <m/>
    <m/>
    <m/>
    <m/>
    <m/>
    <m/>
    <m/>
    <m/>
    <m/>
    <m/>
    <m/>
    <m/>
  </r>
  <r>
    <x v="1"/>
    <x v="63"/>
    <x v="0"/>
    <s v="COTIZACION"/>
    <s v="ABRIL"/>
    <d v="2024-04-01T00:00:00"/>
    <s v="CO37-FRANZ MERLO"/>
    <x v="3"/>
    <s v="PRODUCTOS METÁLICOS"/>
    <x v="7"/>
    <x v="12"/>
    <x v="69"/>
    <d v="2024-04-02T00:00:00"/>
    <m/>
    <n v="305"/>
    <s v="BIEN"/>
    <x v="74"/>
    <n v="28.5"/>
    <x v="16"/>
    <x v="38"/>
    <x v="59"/>
    <x v="5"/>
    <x v="0"/>
    <x v="11"/>
    <x v="1"/>
    <x v="21"/>
    <s v="10/04/2024"/>
    <x v="0"/>
    <s v="15:00"/>
    <s v="JHOVAN HUMBERTO USNAYO USNAYO"/>
    <x v="0"/>
    <x v="10"/>
    <d v="2023-05-26T00:00:00"/>
    <x v="56"/>
    <x v="34"/>
    <s v="CD-220"/>
    <x v="79"/>
    <x v="59"/>
    <n v="78715.7"/>
    <x v="80"/>
    <x v="87"/>
    <x v="30"/>
    <x v="0"/>
    <n v="30"/>
    <x v="8"/>
    <x v="0"/>
    <x v="36"/>
    <x v="53"/>
    <x v="1"/>
    <m/>
    <m/>
    <x v="74"/>
    <s v="EMC-PCPL-045/2024"/>
    <n v="34600"/>
    <x v="16"/>
    <x v="38"/>
    <x v="5"/>
    <n v="15"/>
    <x v="253"/>
    <n v="1695"/>
    <m/>
    <m/>
    <n v="100"/>
    <x v="188"/>
    <n v="16.235632183908045"/>
    <n v="1623.5632183908044"/>
    <n v="1412.4999999999998"/>
    <n v="0"/>
    <x v="76"/>
    <s v="JUNIO"/>
    <x v="14"/>
    <x v="65"/>
    <x v="57"/>
    <x v="74"/>
    <x v="342"/>
    <x v="159"/>
    <n v="-1469"/>
    <n v="791.00000000000011"/>
    <n v="11978"/>
    <m/>
    <m/>
    <m/>
    <m/>
    <m/>
    <m/>
    <m/>
    <m/>
    <m/>
    <m/>
    <m/>
    <m/>
    <m/>
    <m/>
    <m/>
    <m/>
    <m/>
  </r>
  <r>
    <x v="1"/>
    <x v="63"/>
    <x v="0"/>
    <s v="COTIZACION"/>
    <s v="ABRIL"/>
    <d v="2024-04-01T00:00:00"/>
    <s v="CO37-FRANZ MERLO"/>
    <x v="3"/>
    <s v="PRODUCTOS METÁLICOS"/>
    <x v="7"/>
    <x v="12"/>
    <x v="69"/>
    <d v="2024-04-02T00:00:00"/>
    <m/>
    <n v="305"/>
    <s v="BIEN"/>
    <x v="74"/>
    <n v="33"/>
    <x v="17"/>
    <x v="38"/>
    <x v="59"/>
    <x v="5"/>
    <x v="0"/>
    <x v="11"/>
    <x v="1"/>
    <x v="21"/>
    <s v="10/04/2024"/>
    <x v="0"/>
    <s v="15:00"/>
    <s v="JHOVAN HUMBERTO USNAYO USNAYO"/>
    <x v="0"/>
    <x v="10"/>
    <d v="2023-05-26T00:00:00"/>
    <x v="56"/>
    <x v="34"/>
    <s v="CD-220"/>
    <x v="79"/>
    <x v="59"/>
    <n v="78715.7"/>
    <x v="80"/>
    <x v="87"/>
    <x v="30"/>
    <x v="0"/>
    <n v="30"/>
    <x v="8"/>
    <x v="0"/>
    <x v="36"/>
    <x v="53"/>
    <x v="1"/>
    <m/>
    <m/>
    <x v="74"/>
    <s v="EMC-PCPL-045/2024"/>
    <n v="34600"/>
    <x v="17"/>
    <x v="38"/>
    <x v="5"/>
    <n v="15"/>
    <x v="253"/>
    <n v="1695"/>
    <m/>
    <m/>
    <n v="80"/>
    <x v="190"/>
    <n v="16.235632183908045"/>
    <n v="1298.8505747126437"/>
    <n v="1130"/>
    <n v="0"/>
    <x v="76"/>
    <s v="JUNIO"/>
    <x v="14"/>
    <x v="65"/>
    <x v="57"/>
    <x v="74"/>
    <x v="342"/>
    <x v="159"/>
    <n v="-1175.2"/>
    <n v="632.80000000000007"/>
    <n v="9582.4000000000015"/>
    <m/>
    <m/>
    <m/>
    <m/>
    <m/>
    <m/>
    <m/>
    <m/>
    <m/>
    <m/>
    <m/>
    <m/>
    <m/>
    <m/>
    <m/>
    <m/>
    <m/>
  </r>
  <r>
    <x v="1"/>
    <x v="63"/>
    <x v="0"/>
    <s v="COTIZACION"/>
    <s v="ABRIL"/>
    <d v="2024-04-01T00:00:00"/>
    <s v="CO37-FRANZ MERLO"/>
    <x v="3"/>
    <s v="PRODUCTOS METÁLICOS"/>
    <x v="7"/>
    <x v="12"/>
    <x v="69"/>
    <d v="2024-04-02T00:00:00"/>
    <m/>
    <n v="305"/>
    <s v="BIEN"/>
    <x v="74"/>
    <n v="40"/>
    <x v="18"/>
    <x v="38"/>
    <x v="59"/>
    <x v="5"/>
    <x v="0"/>
    <x v="11"/>
    <x v="1"/>
    <x v="21"/>
    <s v="10/04/2024"/>
    <x v="0"/>
    <s v="15:00"/>
    <s v="JHOVAN HUMBERTO USNAYO USNAYO"/>
    <x v="0"/>
    <x v="10"/>
    <d v="2023-05-26T00:00:00"/>
    <x v="56"/>
    <x v="34"/>
    <s v="CD-220"/>
    <x v="79"/>
    <x v="59"/>
    <n v="78715.7"/>
    <x v="80"/>
    <x v="87"/>
    <x v="30"/>
    <x v="0"/>
    <n v="30"/>
    <x v="8"/>
    <x v="0"/>
    <x v="36"/>
    <x v="53"/>
    <x v="1"/>
    <m/>
    <m/>
    <x v="74"/>
    <s v="EMC-PCPL-045/2024"/>
    <n v="34600"/>
    <x v="18"/>
    <x v="38"/>
    <x v="5"/>
    <n v="15"/>
    <x v="253"/>
    <n v="1695"/>
    <m/>
    <m/>
    <n v="80"/>
    <x v="190"/>
    <n v="16.235632183908045"/>
    <n v="1298.8505747126437"/>
    <n v="1130"/>
    <n v="0"/>
    <x v="76"/>
    <s v="JUNIO"/>
    <x v="14"/>
    <x v="65"/>
    <x v="57"/>
    <x v="74"/>
    <x v="342"/>
    <x v="159"/>
    <n v="-1175.2"/>
    <n v="632.80000000000007"/>
    <n v="9582.4000000000015"/>
    <m/>
    <m/>
    <m/>
    <m/>
    <m/>
    <m/>
    <m/>
    <m/>
    <m/>
    <m/>
    <m/>
    <m/>
    <m/>
    <m/>
    <m/>
    <m/>
    <m/>
  </r>
  <r>
    <x v="1"/>
    <x v="63"/>
    <x v="0"/>
    <s v="COTIZACION"/>
    <s v="ABRIL"/>
    <d v="2024-04-01T00:00:00"/>
    <s v="CO37-FRANZ MERLO"/>
    <x v="3"/>
    <s v="PRODUCTOS METÁLICOS"/>
    <x v="7"/>
    <x v="12"/>
    <x v="69"/>
    <d v="2024-04-02T00:00:00"/>
    <m/>
    <n v="305"/>
    <s v="BIEN"/>
    <x v="74"/>
    <n v="95"/>
    <x v="19"/>
    <x v="38"/>
    <x v="26"/>
    <x v="5"/>
    <x v="0"/>
    <x v="11"/>
    <x v="1"/>
    <x v="21"/>
    <s v="10/04/2024"/>
    <x v="0"/>
    <s v="15:00"/>
    <s v="JHOVAN HUMBERTO USNAYO USNAYO"/>
    <x v="0"/>
    <x v="10"/>
    <d v="2023-05-26T00:00:00"/>
    <x v="56"/>
    <x v="34"/>
    <s v="CD-220"/>
    <x v="79"/>
    <x v="59"/>
    <n v="78715.7"/>
    <x v="80"/>
    <x v="87"/>
    <x v="30"/>
    <x v="0"/>
    <n v="30"/>
    <x v="8"/>
    <x v="0"/>
    <x v="36"/>
    <x v="53"/>
    <x v="1"/>
    <m/>
    <m/>
    <x v="74"/>
    <s v="EMC-PCPL-045/2024"/>
    <n v="34600"/>
    <x v="19"/>
    <x v="38"/>
    <x v="5"/>
    <n v="20"/>
    <x v="43"/>
    <n v="800"/>
    <m/>
    <m/>
    <n v="14"/>
    <x v="191"/>
    <n v="5.7471264367816088"/>
    <n v="80.459770114942529"/>
    <n v="70"/>
    <n v="0"/>
    <x v="76"/>
    <s v="JUNIO"/>
    <x v="14"/>
    <x v="65"/>
    <x v="57"/>
    <x v="74"/>
    <x v="342"/>
    <x v="159"/>
    <n v="-72.8"/>
    <n v="39.200000000000003"/>
    <n v="593.59999999999991"/>
    <m/>
    <m/>
    <m/>
    <m/>
    <m/>
    <m/>
    <m/>
    <m/>
    <m/>
    <m/>
    <m/>
    <m/>
    <m/>
    <m/>
    <m/>
    <m/>
    <m/>
  </r>
  <r>
    <x v="1"/>
    <x v="63"/>
    <x v="0"/>
    <s v="COTIZACION"/>
    <s v="ABRIL"/>
    <d v="2024-04-01T00:00:00"/>
    <s v="CO37-FRANZ MERLO"/>
    <x v="3"/>
    <s v="PRODUCTOS METÁLICOS"/>
    <x v="7"/>
    <x v="12"/>
    <x v="69"/>
    <d v="2024-04-02T00:00:00"/>
    <m/>
    <n v="305"/>
    <s v="BIEN"/>
    <x v="74"/>
    <n v="157"/>
    <x v="20"/>
    <x v="38"/>
    <x v="26"/>
    <x v="5"/>
    <x v="0"/>
    <x v="11"/>
    <x v="1"/>
    <x v="21"/>
    <s v="10/04/2024"/>
    <x v="0"/>
    <s v="15:00"/>
    <s v="JHOVAN HUMBERTO USNAYO USNAYO"/>
    <x v="0"/>
    <x v="10"/>
    <d v="2023-05-26T00:00:00"/>
    <x v="56"/>
    <x v="34"/>
    <s v="CD-220"/>
    <x v="79"/>
    <x v="59"/>
    <n v="78715.7"/>
    <x v="80"/>
    <x v="87"/>
    <x v="30"/>
    <x v="0"/>
    <n v="30"/>
    <x v="8"/>
    <x v="0"/>
    <x v="36"/>
    <x v="53"/>
    <x v="1"/>
    <m/>
    <m/>
    <x v="74"/>
    <s v="EMC-PCPL-045/2024"/>
    <n v="34600"/>
    <x v="20"/>
    <x v="38"/>
    <x v="5"/>
    <n v="20"/>
    <x v="254"/>
    <n v="667.8"/>
    <m/>
    <m/>
    <n v="10"/>
    <x v="192"/>
    <n v="4.7974137931034484"/>
    <n v="47.974137931034484"/>
    <n v="41.737500000000004"/>
    <n v="0"/>
    <x v="76"/>
    <s v="JUNIO"/>
    <x v="14"/>
    <x v="65"/>
    <x v="57"/>
    <x v="74"/>
    <x v="342"/>
    <x v="159"/>
    <n v="-43.406999999999996"/>
    <n v="23.373000000000001"/>
    <n v="353.93399999999997"/>
    <m/>
    <m/>
    <m/>
    <m/>
    <m/>
    <m/>
    <m/>
    <m/>
    <m/>
    <m/>
    <m/>
    <m/>
    <m/>
    <m/>
    <m/>
    <m/>
    <m/>
  </r>
  <r>
    <x v="1"/>
    <x v="63"/>
    <x v="0"/>
    <s v="COTIZACION"/>
    <s v="ABRIL"/>
    <d v="2024-04-01T00:00:00"/>
    <s v="CO37-FRANZ MERLO"/>
    <x v="3"/>
    <s v="PRODUCTOS METÁLICOS"/>
    <x v="7"/>
    <x v="12"/>
    <x v="69"/>
    <d v="2024-04-02T00:00:00"/>
    <m/>
    <n v="305"/>
    <s v="BIEN"/>
    <x v="74"/>
    <n v="8.5"/>
    <x v="21"/>
    <x v="38"/>
    <x v="26"/>
    <x v="5"/>
    <x v="0"/>
    <x v="11"/>
    <x v="1"/>
    <x v="21"/>
    <s v="10/04/2024"/>
    <x v="0"/>
    <s v="15:00"/>
    <s v="JHOVAN HUMBERTO USNAYO USNAYO"/>
    <x v="0"/>
    <x v="10"/>
    <d v="2023-05-26T00:00:00"/>
    <x v="56"/>
    <x v="34"/>
    <s v="CD-220"/>
    <x v="79"/>
    <x v="59"/>
    <n v="78715.7"/>
    <x v="80"/>
    <x v="87"/>
    <x v="30"/>
    <x v="0"/>
    <n v="30"/>
    <x v="8"/>
    <x v="0"/>
    <x v="36"/>
    <x v="53"/>
    <x v="1"/>
    <m/>
    <m/>
    <x v="74"/>
    <s v="EMC-PCPL-045/2024"/>
    <n v="34600"/>
    <x v="21"/>
    <x v="38"/>
    <x v="5"/>
    <n v="20"/>
    <x v="255"/>
    <n v="816.80000000000007"/>
    <m/>
    <m/>
    <n v="20"/>
    <x v="193"/>
    <n v="5.8678160919540234"/>
    <n v="117.35632183908046"/>
    <n v="102.10000000000001"/>
    <n v="0"/>
    <x v="76"/>
    <s v="JUNIO"/>
    <x v="14"/>
    <x v="65"/>
    <x v="57"/>
    <x v="74"/>
    <x v="342"/>
    <x v="159"/>
    <n v="-106.18400000000001"/>
    <n v="57.176000000000009"/>
    <n v="865.80799999999999"/>
    <m/>
    <m/>
    <m/>
    <m/>
    <m/>
    <m/>
    <m/>
    <m/>
    <m/>
    <m/>
    <m/>
    <m/>
    <m/>
    <m/>
    <m/>
    <m/>
    <m/>
  </r>
  <r>
    <x v="1"/>
    <x v="63"/>
    <x v="0"/>
    <s v="COTIZACION"/>
    <s v="ABRIL"/>
    <d v="2024-04-01T00:00:00"/>
    <s v="CO37-FRANZ MERLO"/>
    <x v="3"/>
    <s v="PRODUCTOS METÁLICOS"/>
    <x v="7"/>
    <x v="12"/>
    <x v="69"/>
    <d v="2024-04-02T00:00:00"/>
    <m/>
    <n v="305"/>
    <s v="BIEN"/>
    <x v="74"/>
    <n v="11"/>
    <x v="22"/>
    <x v="38"/>
    <x v="26"/>
    <x v="5"/>
    <x v="0"/>
    <x v="11"/>
    <x v="1"/>
    <x v="21"/>
    <s v="10/04/2024"/>
    <x v="0"/>
    <s v="15:00"/>
    <s v="JHOVAN HUMBERTO USNAYO USNAYO"/>
    <x v="0"/>
    <x v="10"/>
    <d v="2023-05-26T00:00:00"/>
    <x v="56"/>
    <x v="34"/>
    <s v="CD-220"/>
    <x v="79"/>
    <x v="59"/>
    <n v="78715.7"/>
    <x v="80"/>
    <x v="87"/>
    <x v="30"/>
    <x v="0"/>
    <n v="30"/>
    <x v="8"/>
    <x v="0"/>
    <x v="36"/>
    <x v="53"/>
    <x v="1"/>
    <m/>
    <m/>
    <x v="74"/>
    <s v="EMC-PCPL-045/2024"/>
    <n v="34600"/>
    <x v="22"/>
    <x v="38"/>
    <x v="5"/>
    <n v="20"/>
    <x v="256"/>
    <n v="949.59999999999991"/>
    <m/>
    <m/>
    <n v="10"/>
    <x v="194"/>
    <n v="6.8218390804597693"/>
    <n v="68.218390804597689"/>
    <n v="59.349999999999987"/>
    <n v="0"/>
    <x v="76"/>
    <s v="JUNIO"/>
    <x v="14"/>
    <x v="65"/>
    <x v="57"/>
    <x v="74"/>
    <x v="342"/>
    <x v="159"/>
    <n v="-61.723999999999997"/>
    <n v="33.235999999999997"/>
    <n v="503.2879999999999"/>
    <m/>
    <m/>
    <m/>
    <m/>
    <m/>
    <m/>
    <m/>
    <m/>
    <m/>
    <m/>
    <m/>
    <m/>
    <m/>
    <m/>
    <m/>
    <m/>
    <m/>
  </r>
  <r>
    <x v="1"/>
    <x v="63"/>
    <x v="0"/>
    <s v="COTIZACION"/>
    <s v="ABRIL"/>
    <d v="2024-04-01T00:00:00"/>
    <s v="CO37-FRANZ MERLO"/>
    <x v="3"/>
    <s v="PRODUCTOS METÁLICOS"/>
    <x v="7"/>
    <x v="12"/>
    <x v="69"/>
    <d v="2024-04-02T00:00:00"/>
    <m/>
    <n v="305"/>
    <s v="BIEN"/>
    <x v="74"/>
    <n v="15"/>
    <x v="23"/>
    <x v="38"/>
    <x v="9"/>
    <x v="5"/>
    <x v="0"/>
    <x v="11"/>
    <x v="1"/>
    <x v="21"/>
    <s v="10/04/2024"/>
    <x v="0"/>
    <s v="15:00"/>
    <s v="JHOVAN HUMBERTO USNAYO USNAYO"/>
    <x v="0"/>
    <x v="10"/>
    <d v="2023-05-26T00:00:00"/>
    <x v="56"/>
    <x v="34"/>
    <s v="CD-220"/>
    <x v="79"/>
    <x v="59"/>
    <n v="78715.7"/>
    <x v="80"/>
    <x v="87"/>
    <x v="30"/>
    <x v="0"/>
    <n v="30"/>
    <x v="8"/>
    <x v="0"/>
    <x v="36"/>
    <x v="53"/>
    <x v="1"/>
    <m/>
    <m/>
    <x v="74"/>
    <s v="EMC-PCPL-045/2024"/>
    <n v="34600"/>
    <x v="23"/>
    <x v="38"/>
    <x v="5"/>
    <n v="10"/>
    <x v="257"/>
    <n v="4.6000000000000005"/>
    <m/>
    <m/>
    <n v="20"/>
    <x v="195"/>
    <n v="6.6091954022988508E-2"/>
    <n v="1.3218390804597702"/>
    <n v="1.1500000000000001"/>
    <n v="0"/>
    <x v="76"/>
    <s v="JUNIO"/>
    <x v="14"/>
    <x v="65"/>
    <x v="57"/>
    <x v="74"/>
    <x v="342"/>
    <x v="159"/>
    <n v="-1.1960000000000002"/>
    <n v="0.64400000000000013"/>
    <n v="9.7520000000000007"/>
    <m/>
    <m/>
    <m/>
    <m/>
    <m/>
    <m/>
    <m/>
    <m/>
    <m/>
    <m/>
    <m/>
    <m/>
    <m/>
    <m/>
    <m/>
    <m/>
    <m/>
  </r>
  <r>
    <x v="1"/>
    <x v="63"/>
    <x v="0"/>
    <s v="COTIZACION"/>
    <s v="ABRIL"/>
    <d v="2024-04-01T00:00:00"/>
    <s v="CO37-FRANZ MERLO"/>
    <x v="3"/>
    <s v="PRODUCTOS METÁLICOS"/>
    <x v="7"/>
    <x v="12"/>
    <x v="69"/>
    <d v="2024-04-02T00:00:00"/>
    <m/>
    <n v="305"/>
    <s v="BIEN"/>
    <x v="74"/>
    <n v="35"/>
    <x v="24"/>
    <x v="38"/>
    <x v="35"/>
    <x v="5"/>
    <x v="0"/>
    <x v="11"/>
    <x v="1"/>
    <x v="21"/>
    <s v="10/04/2024"/>
    <x v="0"/>
    <s v="15:00"/>
    <s v="JHOVAN HUMBERTO USNAYO USNAYO"/>
    <x v="0"/>
    <x v="10"/>
    <d v="2023-05-26T00:00:00"/>
    <x v="56"/>
    <x v="34"/>
    <s v="CD-220"/>
    <x v="79"/>
    <x v="59"/>
    <n v="78715.7"/>
    <x v="80"/>
    <x v="87"/>
    <x v="30"/>
    <x v="0"/>
    <n v="30"/>
    <x v="8"/>
    <x v="0"/>
    <x v="36"/>
    <x v="53"/>
    <x v="1"/>
    <m/>
    <m/>
    <x v="74"/>
    <s v="EMC-PCPL-045/2024"/>
    <n v="34600"/>
    <x v="24"/>
    <x v="38"/>
    <x v="5"/>
    <n v="30"/>
    <x v="258"/>
    <n v="14.1"/>
    <m/>
    <m/>
    <n v="20"/>
    <x v="196"/>
    <n v="6.7528735632183909E-2"/>
    <n v="1.3505747126436782"/>
    <n v="1.175"/>
    <n v="0"/>
    <x v="76"/>
    <s v="JUNIO"/>
    <x v="14"/>
    <x v="65"/>
    <x v="57"/>
    <x v="74"/>
    <x v="342"/>
    <x v="159"/>
    <n v="-1.222"/>
    <n v="0.65799999999999992"/>
    <n v="9.9639999999999986"/>
    <m/>
    <m/>
    <m/>
    <m/>
    <m/>
    <m/>
    <m/>
    <m/>
    <m/>
    <m/>
    <m/>
    <m/>
    <m/>
    <m/>
    <m/>
    <m/>
    <m/>
  </r>
  <r>
    <x v="1"/>
    <x v="63"/>
    <x v="0"/>
    <s v="COTIZACION"/>
    <s v="ABRIL"/>
    <d v="2024-04-01T00:00:00"/>
    <s v="CO37-FRANZ MERLO"/>
    <x v="3"/>
    <s v="PRODUCTOS METÁLICOS"/>
    <x v="7"/>
    <x v="12"/>
    <x v="69"/>
    <d v="2024-04-02T00:00:00"/>
    <m/>
    <n v="305"/>
    <s v="BIEN"/>
    <x v="74"/>
    <n v="52"/>
    <x v="25"/>
    <x v="38"/>
    <x v="35"/>
    <x v="5"/>
    <x v="0"/>
    <x v="11"/>
    <x v="1"/>
    <x v="21"/>
    <s v="10/04/2024"/>
    <x v="0"/>
    <s v="15:00"/>
    <s v="JHOVAN HUMBERTO USNAYO USNAYO"/>
    <x v="0"/>
    <x v="10"/>
    <d v="2023-05-26T00:00:00"/>
    <x v="56"/>
    <x v="34"/>
    <s v="CD-220"/>
    <x v="79"/>
    <x v="59"/>
    <n v="78715.7"/>
    <x v="80"/>
    <x v="87"/>
    <x v="30"/>
    <x v="0"/>
    <n v="30"/>
    <x v="8"/>
    <x v="0"/>
    <x v="36"/>
    <x v="53"/>
    <x v="1"/>
    <m/>
    <m/>
    <x v="74"/>
    <s v="EMC-PCPL-045/2024"/>
    <n v="34600"/>
    <x v="25"/>
    <x v="38"/>
    <x v="5"/>
    <n v="30"/>
    <x v="259"/>
    <n v="20.7"/>
    <m/>
    <m/>
    <n v="20"/>
    <x v="197"/>
    <n v="9.9137931034482749E-2"/>
    <n v="1.982758620689655"/>
    <n v="1.7249999999999999"/>
    <n v="0"/>
    <x v="76"/>
    <s v="JUNIO"/>
    <x v="14"/>
    <x v="65"/>
    <x v="57"/>
    <x v="74"/>
    <x v="342"/>
    <x v="159"/>
    <n v="-1.7939999999999998"/>
    <n v="0.96599999999999997"/>
    <n v="14.628"/>
    <m/>
    <m/>
    <m/>
    <m/>
    <m/>
    <m/>
    <m/>
    <m/>
    <m/>
    <m/>
    <m/>
    <m/>
    <m/>
    <m/>
    <m/>
    <m/>
    <m/>
  </r>
  <r>
    <x v="1"/>
    <x v="64"/>
    <x v="0"/>
    <s v="COTIZACION"/>
    <s v="MAYO"/>
    <d v="2023-05-04T00:00:00"/>
    <s v="C-3-EDDY FAZ PACHECO"/>
    <x v="18"/>
    <s v="UTILES Y MATERIAL ELECTRICO"/>
    <x v="7"/>
    <x v="9"/>
    <x v="70"/>
    <d v="2023-05-16T00:00:00"/>
    <m/>
    <n v="453"/>
    <s v="BIEN"/>
    <x v="75"/>
    <n v="94986.2"/>
    <x v="12"/>
    <x v="452"/>
    <x v="26"/>
    <x v="5"/>
    <x v="0"/>
    <x v="12"/>
    <x v="0"/>
    <x v="22"/>
    <s v="24/05/2023"/>
    <x v="0"/>
    <s v="15:00"/>
    <s v="OSCAR MIRKO MIRANDA ROMERO "/>
    <x v="6"/>
    <x v="14"/>
    <d v="2023-05-26T00:00:00"/>
    <x v="56"/>
    <x v="34"/>
    <s v="CD-220"/>
    <x v="79"/>
    <x v="59"/>
    <n v="78715.7"/>
    <x v="80"/>
    <x v="87"/>
    <x v="30"/>
    <x v="0"/>
    <n v="30"/>
    <x v="8"/>
    <x v="0"/>
    <x v="36"/>
    <x v="53"/>
    <x v="1"/>
    <m/>
    <m/>
    <x v="75"/>
    <s v="ADQ.MANTTO Y SERV. 65/2023"/>
    <n v="39700"/>
    <x v="12"/>
    <x v="455"/>
    <x v="5"/>
    <n v="20"/>
    <x v="260"/>
    <n v="22.799999999999997"/>
    <m/>
    <m/>
    <n v="20"/>
    <x v="198"/>
    <n v="0.16379310344827586"/>
    <n v="3.2758620689655169"/>
    <n v="2.8499999999999996"/>
    <n v="0"/>
    <x v="76"/>
    <s v="JUNIO"/>
    <x v="14"/>
    <x v="65"/>
    <x v="57"/>
    <x v="74"/>
    <x v="342"/>
    <x v="159"/>
    <n v="-2.964"/>
    <n v="1.5959999999999999"/>
    <n v="24.167999999999996"/>
    <m/>
    <m/>
    <m/>
    <m/>
    <m/>
    <m/>
    <m/>
    <m/>
    <m/>
    <m/>
    <m/>
    <m/>
    <m/>
    <m/>
    <m/>
    <m/>
    <m/>
  </r>
  <r>
    <x v="1"/>
    <x v="64"/>
    <x v="0"/>
    <s v="COTIZACION"/>
    <s v="MAYO"/>
    <d v="2023-05-04T00:00:00"/>
    <s v="C-3-EDDY FAZ PACHECO"/>
    <x v="18"/>
    <s v="UTILES Y MATERIAL ELECTRICO"/>
    <x v="7"/>
    <x v="9"/>
    <x v="70"/>
    <d v="2023-05-16T00:00:00"/>
    <m/>
    <n v="453"/>
    <s v="BIEN"/>
    <x v="75"/>
    <n v="94986.2"/>
    <x v="13"/>
    <x v="453"/>
    <x v="26"/>
    <x v="5"/>
    <x v="0"/>
    <x v="12"/>
    <x v="0"/>
    <x v="22"/>
    <s v="24/05/2023"/>
    <x v="0"/>
    <s v="15:00"/>
    <s v="OSCAR MIRKO MIRANDA ROMERO "/>
    <x v="6"/>
    <x v="14"/>
    <d v="2023-05-26T00:00:00"/>
    <x v="56"/>
    <x v="34"/>
    <s v="CD-220"/>
    <x v="79"/>
    <x v="59"/>
    <n v="78715.7"/>
    <x v="80"/>
    <x v="87"/>
    <x v="30"/>
    <x v="0"/>
    <n v="30"/>
    <x v="8"/>
    <x v="0"/>
    <x v="36"/>
    <x v="53"/>
    <x v="1"/>
    <m/>
    <m/>
    <x v="75"/>
    <s v="ADQ.MANTTO Y SERV. 65/2023"/>
    <n v="39700"/>
    <x v="13"/>
    <x v="456"/>
    <x v="5"/>
    <n v="20"/>
    <x v="261"/>
    <n v="32.599999999999994"/>
    <m/>
    <m/>
    <n v="20"/>
    <x v="199"/>
    <n v="0.23419540229885055"/>
    <n v="4.6839080459770113"/>
    <n v="4.0750000000000002"/>
    <n v="0"/>
    <x v="76"/>
    <s v="JUNIO"/>
    <x v="14"/>
    <x v="65"/>
    <x v="57"/>
    <x v="74"/>
    <x v="342"/>
    <x v="159"/>
    <n v="-4.2379999999999995"/>
    <n v="2.282"/>
    <n v="34.555999999999997"/>
    <m/>
    <m/>
    <m/>
    <m/>
    <m/>
    <m/>
    <m/>
    <m/>
    <m/>
    <m/>
    <m/>
    <m/>
    <m/>
    <m/>
    <m/>
    <m/>
    <m/>
  </r>
  <r>
    <x v="1"/>
    <x v="64"/>
    <x v="0"/>
    <s v="COTIZACION"/>
    <s v="MAYO"/>
    <d v="2023-05-04T00:00:00"/>
    <s v="C-3-EDDY FAZ PACHECO"/>
    <x v="18"/>
    <s v="UTILES Y MATERIAL ELECTRICO"/>
    <x v="7"/>
    <x v="9"/>
    <x v="70"/>
    <d v="2023-05-16T00:00:00"/>
    <m/>
    <n v="453"/>
    <s v="BIEN"/>
    <x v="75"/>
    <n v="94986.2"/>
    <x v="14"/>
    <x v="454"/>
    <x v="26"/>
    <x v="5"/>
    <x v="0"/>
    <x v="12"/>
    <x v="0"/>
    <x v="22"/>
    <s v="24/05/2023"/>
    <x v="0"/>
    <s v="15:00"/>
    <s v="OSCAR MIRKO MIRANDA ROMERO "/>
    <x v="6"/>
    <x v="14"/>
    <d v="2023-05-26T00:00:00"/>
    <x v="56"/>
    <x v="34"/>
    <s v="CD-220"/>
    <x v="79"/>
    <x v="59"/>
    <n v="78715.7"/>
    <x v="80"/>
    <x v="87"/>
    <x v="30"/>
    <x v="0"/>
    <n v="30"/>
    <x v="8"/>
    <x v="0"/>
    <x v="36"/>
    <x v="53"/>
    <x v="1"/>
    <m/>
    <m/>
    <x v="75"/>
    <s v="ADQ.MANTTO Y SERV. 65/2023"/>
    <n v="39700"/>
    <x v="14"/>
    <x v="457"/>
    <x v="5"/>
    <n v="20"/>
    <x v="262"/>
    <n v="42.599999999999994"/>
    <m/>
    <m/>
    <n v="20"/>
    <x v="200"/>
    <n v="0.30603448275862066"/>
    <n v="6.1206896551724128"/>
    <n v="5.3249999999999993"/>
    <n v="0"/>
    <x v="76"/>
    <s v="JUNIO"/>
    <x v="14"/>
    <x v="65"/>
    <x v="57"/>
    <x v="74"/>
    <x v="342"/>
    <x v="159"/>
    <n v="-5.5379999999999994"/>
    <n v="2.9819999999999998"/>
    <n v="45.155999999999992"/>
    <m/>
    <m/>
    <m/>
    <m/>
    <m/>
    <m/>
    <m/>
    <m/>
    <m/>
    <m/>
    <m/>
    <m/>
    <m/>
    <m/>
    <m/>
    <m/>
    <m/>
  </r>
  <r>
    <x v="1"/>
    <x v="64"/>
    <x v="0"/>
    <s v="COTIZACION"/>
    <s v="MAYO"/>
    <d v="2023-05-04T00:00:00"/>
    <s v="C-3-EDDY FAZ PACHECO"/>
    <x v="18"/>
    <s v="UTILES Y MATERIAL ELECTRICO"/>
    <x v="7"/>
    <x v="9"/>
    <x v="70"/>
    <d v="2023-05-16T00:00:00"/>
    <m/>
    <n v="453"/>
    <s v="BIEN"/>
    <x v="75"/>
    <n v="94986.2"/>
    <x v="15"/>
    <x v="455"/>
    <x v="2"/>
    <x v="5"/>
    <x v="0"/>
    <x v="12"/>
    <x v="0"/>
    <x v="22"/>
    <s v="24/05/2023"/>
    <x v="0"/>
    <s v="15:00"/>
    <s v="OSCAR MIRKO MIRANDA ROMERO "/>
    <x v="6"/>
    <x v="14"/>
    <d v="2023-05-26T00:00:00"/>
    <x v="56"/>
    <x v="34"/>
    <s v="CD-220"/>
    <x v="79"/>
    <x v="59"/>
    <n v="78715.7"/>
    <x v="80"/>
    <x v="87"/>
    <x v="30"/>
    <x v="0"/>
    <n v="30"/>
    <x v="8"/>
    <x v="0"/>
    <x v="36"/>
    <x v="53"/>
    <x v="1"/>
    <m/>
    <m/>
    <x v="75"/>
    <s v="ADQ.MANTTO Y SERV. 65/2023"/>
    <n v="39700"/>
    <x v="15"/>
    <x v="458"/>
    <x v="5"/>
    <n v="60"/>
    <x v="263"/>
    <n v="151.19999999999999"/>
    <m/>
    <m/>
    <n v="60"/>
    <x v="201"/>
    <n v="0.36206896551724138"/>
    <n v="21.724137931034484"/>
    <n v="18.900000000000002"/>
    <n v="0"/>
    <x v="76"/>
    <s v="JUNIO"/>
    <x v="14"/>
    <x v="65"/>
    <x v="57"/>
    <x v="74"/>
    <x v="342"/>
    <x v="159"/>
    <n v="-19.655999999999999"/>
    <n v="10.584"/>
    <n v="160.27199999999999"/>
    <m/>
    <m/>
    <m/>
    <m/>
    <m/>
    <m/>
    <m/>
    <m/>
    <m/>
    <m/>
    <m/>
    <m/>
    <m/>
    <m/>
    <m/>
    <m/>
    <m/>
  </r>
  <r>
    <x v="1"/>
    <x v="64"/>
    <x v="0"/>
    <s v="COTIZACION"/>
    <s v="MAYO"/>
    <d v="2023-05-04T00:00:00"/>
    <s v="C-3-EDDY FAZ PACHECO"/>
    <x v="18"/>
    <s v="UTILES Y MATERIAL ELECTRICO"/>
    <x v="7"/>
    <x v="9"/>
    <x v="70"/>
    <d v="2023-05-16T00:00:00"/>
    <m/>
    <n v="453"/>
    <s v="BIEN"/>
    <x v="75"/>
    <n v="94986.2"/>
    <x v="16"/>
    <x v="456"/>
    <x v="2"/>
    <x v="5"/>
    <x v="0"/>
    <x v="12"/>
    <x v="0"/>
    <x v="22"/>
    <s v="24/05/2023"/>
    <x v="0"/>
    <s v="15:00"/>
    <s v="OSCAR MIRKO MIRANDA ROMERO "/>
    <x v="6"/>
    <x v="14"/>
    <d v="2023-05-26T00:00:00"/>
    <x v="56"/>
    <x v="34"/>
    <s v="CD-220"/>
    <x v="79"/>
    <x v="59"/>
    <n v="78715.7"/>
    <x v="80"/>
    <x v="87"/>
    <x v="30"/>
    <x v="0"/>
    <n v="30"/>
    <x v="8"/>
    <x v="0"/>
    <x v="36"/>
    <x v="53"/>
    <x v="1"/>
    <m/>
    <m/>
    <x v="75"/>
    <s v="ADQ.MANTTO Y SERV. 65/2023"/>
    <n v="39700"/>
    <x v="16"/>
    <x v="459"/>
    <x v="5"/>
    <n v="60"/>
    <x v="264"/>
    <n v="232.79999999999998"/>
    <m/>
    <m/>
    <n v="60"/>
    <x v="202"/>
    <n v="0.55747126436781613"/>
    <n v="33.448275862068968"/>
    <n v="29.1"/>
    <n v="0"/>
    <x v="76"/>
    <s v="JUNIO"/>
    <x v="14"/>
    <x v="65"/>
    <x v="57"/>
    <x v="74"/>
    <x v="342"/>
    <x v="159"/>
    <n v="-30.263999999999996"/>
    <n v="16.295999999999999"/>
    <n v="246.76799999999997"/>
    <m/>
    <m/>
    <m/>
    <m/>
    <m/>
    <m/>
    <m/>
    <m/>
    <m/>
    <m/>
    <m/>
    <m/>
    <m/>
    <m/>
    <m/>
    <m/>
    <m/>
  </r>
  <r>
    <x v="1"/>
    <x v="64"/>
    <x v="0"/>
    <s v="COTIZACION"/>
    <s v="MAYO"/>
    <d v="2023-05-04T00:00:00"/>
    <s v="C-3-EDDY FAZ PACHECO"/>
    <x v="18"/>
    <s v="UTILES Y MATERIAL ELECTRICO"/>
    <x v="7"/>
    <x v="9"/>
    <x v="70"/>
    <d v="2023-05-16T00:00:00"/>
    <m/>
    <n v="453"/>
    <s v="BIEN"/>
    <x v="75"/>
    <n v="94986.2"/>
    <x v="17"/>
    <x v="457"/>
    <x v="2"/>
    <x v="5"/>
    <x v="0"/>
    <x v="12"/>
    <x v="0"/>
    <x v="22"/>
    <s v="24/05/2023"/>
    <x v="0"/>
    <s v="15:00"/>
    <s v="OSCAR MIRKO MIRANDA ROMERO "/>
    <x v="6"/>
    <x v="14"/>
    <d v="2023-05-26T00:00:00"/>
    <x v="56"/>
    <x v="34"/>
    <s v="CD-220"/>
    <x v="79"/>
    <x v="59"/>
    <n v="78715.7"/>
    <x v="80"/>
    <x v="87"/>
    <x v="30"/>
    <x v="0"/>
    <n v="30"/>
    <x v="8"/>
    <x v="0"/>
    <x v="36"/>
    <x v="53"/>
    <x v="1"/>
    <m/>
    <m/>
    <x v="75"/>
    <s v="ADQ.MANTTO Y SERV. 65/2023"/>
    <n v="39700"/>
    <x v="17"/>
    <x v="460"/>
    <x v="5"/>
    <n v="60"/>
    <x v="265"/>
    <n v="281.40000000000003"/>
    <m/>
    <m/>
    <n v="60"/>
    <x v="203"/>
    <n v="0.67385057471264376"/>
    <n v="40.431034482758626"/>
    <n v="35.175000000000004"/>
    <n v="0"/>
    <x v="76"/>
    <s v="JUNIO"/>
    <x v="14"/>
    <x v="65"/>
    <x v="57"/>
    <x v="74"/>
    <x v="342"/>
    <x v="159"/>
    <n v="-36.582000000000001"/>
    <n v="19.698000000000004"/>
    <n v="298.28400000000005"/>
    <m/>
    <m/>
    <m/>
    <m/>
    <m/>
    <m/>
    <m/>
    <m/>
    <m/>
    <m/>
    <m/>
    <m/>
    <m/>
    <m/>
    <m/>
    <m/>
    <m/>
  </r>
  <r>
    <x v="1"/>
    <x v="64"/>
    <x v="0"/>
    <s v="COTIZACION"/>
    <s v="MAYO"/>
    <d v="2023-05-04T00:00:00"/>
    <s v="C-3-EDDY FAZ PACHECO"/>
    <x v="18"/>
    <s v="UTILES Y MATERIAL ELECTRICO"/>
    <x v="7"/>
    <x v="9"/>
    <x v="70"/>
    <d v="2023-05-16T00:00:00"/>
    <m/>
    <n v="453"/>
    <s v="BIEN"/>
    <x v="75"/>
    <n v="94986.2"/>
    <x v="18"/>
    <x v="458"/>
    <x v="2"/>
    <x v="5"/>
    <x v="0"/>
    <x v="12"/>
    <x v="0"/>
    <x v="22"/>
    <s v="24/05/2023"/>
    <x v="0"/>
    <s v="15:00"/>
    <s v="OSCAR MIRKO MIRANDA ROMERO "/>
    <x v="6"/>
    <x v="14"/>
    <d v="2023-05-26T00:00:00"/>
    <x v="56"/>
    <x v="34"/>
    <s v="CD-220"/>
    <x v="79"/>
    <x v="59"/>
    <n v="78715.7"/>
    <x v="80"/>
    <x v="87"/>
    <x v="30"/>
    <x v="0"/>
    <n v="30"/>
    <x v="8"/>
    <x v="0"/>
    <x v="36"/>
    <x v="53"/>
    <x v="1"/>
    <m/>
    <m/>
    <x v="75"/>
    <s v="ADQ.MANTTO Y SERV. 65/2023"/>
    <n v="39700"/>
    <x v="18"/>
    <x v="461"/>
    <x v="5"/>
    <n v="60"/>
    <x v="266"/>
    <n v="331.2"/>
    <m/>
    <m/>
    <n v="60"/>
    <x v="204"/>
    <n v="0.79310344827586199"/>
    <n v="47.586206896551722"/>
    <n v="41.4"/>
    <n v="0"/>
    <x v="76"/>
    <s v="JUNIO"/>
    <x v="14"/>
    <x v="65"/>
    <x v="57"/>
    <x v="74"/>
    <x v="342"/>
    <x v="159"/>
    <n v="-43.055999999999997"/>
    <n v="23.184000000000001"/>
    <n v="351.07199999999995"/>
    <m/>
    <m/>
    <m/>
    <m/>
    <m/>
    <m/>
    <m/>
    <m/>
    <m/>
    <m/>
    <m/>
    <m/>
    <m/>
    <m/>
    <m/>
    <m/>
    <m/>
  </r>
  <r>
    <x v="1"/>
    <x v="64"/>
    <x v="0"/>
    <s v="COTIZACION"/>
    <s v="MAYO"/>
    <d v="2023-05-04T00:00:00"/>
    <s v="C-3-EDDY FAZ PACHECO"/>
    <x v="18"/>
    <s v="UTILES Y MATERIAL ELECTRICO"/>
    <x v="7"/>
    <x v="9"/>
    <x v="70"/>
    <d v="2023-05-16T00:00:00"/>
    <m/>
    <n v="453"/>
    <s v="BIEN"/>
    <x v="75"/>
    <n v="94986.2"/>
    <x v="19"/>
    <x v="459"/>
    <x v="2"/>
    <x v="5"/>
    <x v="0"/>
    <x v="12"/>
    <x v="0"/>
    <x v="22"/>
    <s v="24/05/2023"/>
    <x v="0"/>
    <s v="15:00"/>
    <s v="OSCAR MIRKO MIRANDA ROMERO "/>
    <x v="6"/>
    <x v="14"/>
    <d v="2023-05-26T00:00:00"/>
    <x v="56"/>
    <x v="34"/>
    <s v="CD-220"/>
    <x v="79"/>
    <x v="59"/>
    <n v="78715.7"/>
    <x v="80"/>
    <x v="87"/>
    <x v="30"/>
    <x v="0"/>
    <n v="30"/>
    <x v="8"/>
    <x v="0"/>
    <x v="36"/>
    <x v="53"/>
    <x v="1"/>
    <m/>
    <m/>
    <x v="75"/>
    <s v="ADQ.MANTTO Y SERV. 65/2023"/>
    <n v="39700"/>
    <x v="19"/>
    <x v="462"/>
    <x v="5"/>
    <n v="60"/>
    <x v="267"/>
    <n v="430.2"/>
    <m/>
    <m/>
    <n v="60"/>
    <x v="205"/>
    <n v="1.0301724137931034"/>
    <n v="61.810344827586206"/>
    <n v="53.774999999999999"/>
    <n v="0"/>
    <x v="76"/>
    <s v="JUNIO"/>
    <x v="14"/>
    <x v="65"/>
    <x v="57"/>
    <x v="74"/>
    <x v="342"/>
    <x v="159"/>
    <n v="-55.925999999999995"/>
    <n v="30.114000000000001"/>
    <n v="456.012"/>
    <m/>
    <m/>
    <m/>
    <m/>
    <m/>
    <m/>
    <m/>
    <m/>
    <m/>
    <m/>
    <m/>
    <m/>
    <m/>
    <m/>
    <m/>
    <m/>
    <m/>
  </r>
  <r>
    <x v="1"/>
    <x v="64"/>
    <x v="0"/>
    <s v="COTIZACION"/>
    <s v="MAYO"/>
    <d v="2023-05-04T00:00:00"/>
    <s v="C-3-EDDY FAZ PACHECO"/>
    <x v="18"/>
    <s v="UTILES Y MATERIAL ELECTRICO"/>
    <x v="7"/>
    <x v="9"/>
    <x v="70"/>
    <d v="2023-05-16T00:00:00"/>
    <m/>
    <n v="453"/>
    <s v="BIEN"/>
    <x v="75"/>
    <n v="94986.2"/>
    <x v="20"/>
    <x v="460"/>
    <x v="25"/>
    <x v="5"/>
    <x v="0"/>
    <x v="12"/>
    <x v="0"/>
    <x v="22"/>
    <s v="24/05/2023"/>
    <x v="0"/>
    <s v="15:00"/>
    <s v="OSCAR MIRKO MIRANDA ROMERO "/>
    <x v="6"/>
    <x v="14"/>
    <d v="2023-05-26T00:00:00"/>
    <x v="56"/>
    <x v="34"/>
    <s v="CD-220"/>
    <x v="79"/>
    <x v="59"/>
    <n v="78715.7"/>
    <x v="80"/>
    <x v="87"/>
    <x v="30"/>
    <x v="0"/>
    <n v="30"/>
    <x v="8"/>
    <x v="0"/>
    <x v="36"/>
    <x v="53"/>
    <x v="1"/>
    <m/>
    <m/>
    <x v="75"/>
    <s v="ADQ.MANTTO Y SERV. 65/2023"/>
    <n v="39700"/>
    <x v="20"/>
    <x v="463"/>
    <x v="5"/>
    <n v="40"/>
    <x v="268"/>
    <n v="333.6"/>
    <m/>
    <m/>
    <n v="40"/>
    <x v="206"/>
    <n v="1.1982758620689655"/>
    <n v="47.931034482758619"/>
    <n v="41.699999999999996"/>
    <n v="0"/>
    <x v="76"/>
    <s v="JUNIO"/>
    <x v="14"/>
    <x v="65"/>
    <x v="57"/>
    <x v="74"/>
    <x v="342"/>
    <x v="159"/>
    <n v="-43.368000000000002"/>
    <n v="23.352000000000004"/>
    <n v="353.61599999999999"/>
    <m/>
    <m/>
    <m/>
    <m/>
    <m/>
    <m/>
    <m/>
    <m/>
    <m/>
    <m/>
    <m/>
    <m/>
    <m/>
    <m/>
    <m/>
    <m/>
    <m/>
  </r>
  <r>
    <x v="1"/>
    <x v="64"/>
    <x v="0"/>
    <s v="COTIZACION"/>
    <s v="MAYO"/>
    <d v="2023-05-04T00:00:00"/>
    <s v="C-3-EDDY FAZ PACHECO"/>
    <x v="18"/>
    <s v="UTILES Y MATERIAL ELECTRICO"/>
    <x v="7"/>
    <x v="9"/>
    <x v="70"/>
    <d v="2023-05-16T00:00:00"/>
    <m/>
    <n v="453"/>
    <s v="BIEN"/>
    <x v="75"/>
    <n v="94986.2"/>
    <x v="21"/>
    <x v="461"/>
    <x v="26"/>
    <x v="5"/>
    <x v="0"/>
    <x v="12"/>
    <x v="0"/>
    <x v="22"/>
    <s v="24/05/2023"/>
    <x v="0"/>
    <s v="15:00"/>
    <s v="OSCAR MIRKO MIRANDA ROMERO "/>
    <x v="6"/>
    <x v="14"/>
    <d v="2023-05-26T00:00:00"/>
    <x v="56"/>
    <x v="34"/>
    <s v="CD-220"/>
    <x v="79"/>
    <x v="59"/>
    <n v="78715.7"/>
    <x v="80"/>
    <x v="87"/>
    <x v="30"/>
    <x v="0"/>
    <n v="30"/>
    <x v="8"/>
    <x v="0"/>
    <x v="36"/>
    <x v="53"/>
    <x v="1"/>
    <m/>
    <m/>
    <x v="75"/>
    <s v="ADQ.MANTTO Y SERV. 65/2023"/>
    <n v="39700"/>
    <x v="21"/>
    <x v="464"/>
    <x v="5"/>
    <n v="20"/>
    <x v="269"/>
    <n v="59.400000000000006"/>
    <m/>
    <m/>
    <n v="20"/>
    <x v="207"/>
    <n v="0.42672413793103453"/>
    <n v="8.5344827586206904"/>
    <n v="7.4250000000000007"/>
    <n v="0"/>
    <x v="76"/>
    <s v="JUNIO"/>
    <x v="14"/>
    <x v="65"/>
    <x v="57"/>
    <x v="74"/>
    <x v="342"/>
    <x v="159"/>
    <n v="-7.7220000000000004"/>
    <n v="4.1580000000000004"/>
    <n v="62.964000000000013"/>
    <m/>
    <m/>
    <m/>
    <m/>
    <m/>
    <m/>
    <m/>
    <m/>
    <m/>
    <m/>
    <m/>
    <m/>
    <m/>
    <m/>
    <m/>
    <m/>
    <m/>
  </r>
  <r>
    <x v="1"/>
    <x v="64"/>
    <x v="0"/>
    <s v="COTIZACION"/>
    <s v="MAYO"/>
    <d v="2023-05-04T00:00:00"/>
    <s v="C-3-EDDY FAZ PACHECO"/>
    <x v="18"/>
    <s v="UTILES Y MATERIAL ELECTRICO"/>
    <x v="7"/>
    <x v="9"/>
    <x v="70"/>
    <d v="2023-05-16T00:00:00"/>
    <m/>
    <n v="453"/>
    <s v="BIEN"/>
    <x v="75"/>
    <n v="94986.2"/>
    <x v="22"/>
    <x v="462"/>
    <x v="26"/>
    <x v="5"/>
    <x v="0"/>
    <x v="12"/>
    <x v="0"/>
    <x v="22"/>
    <s v="24/05/2023"/>
    <x v="0"/>
    <s v="15:00"/>
    <s v="OSCAR MIRKO MIRANDA ROMERO "/>
    <x v="6"/>
    <x v="14"/>
    <d v="2023-05-26T00:00:00"/>
    <x v="56"/>
    <x v="34"/>
    <s v="CD-220"/>
    <x v="80"/>
    <x v="59"/>
    <n v="6060"/>
    <x v="81"/>
    <x v="88"/>
    <x v="69"/>
    <x v="0"/>
    <n v="30"/>
    <x v="8"/>
    <x v="0"/>
    <x v="37"/>
    <x v="53"/>
    <x v="1"/>
    <m/>
    <m/>
    <x v="75"/>
    <s v="ADQ.MANTTO Y SERV. 65/2023"/>
    <n v="39700"/>
    <x v="22"/>
    <x v="465"/>
    <x v="5"/>
    <n v="20"/>
    <x v="270"/>
    <n v="80"/>
    <m/>
    <m/>
    <n v="20"/>
    <x v="99"/>
    <n v="0.57471264367816088"/>
    <n v="11.494252873563218"/>
    <n v="10"/>
    <n v="0"/>
    <x v="76"/>
    <s v="JULIO"/>
    <x v="144"/>
    <x v="66"/>
    <x v="58"/>
    <x v="75"/>
    <x v="342"/>
    <x v="112"/>
    <n v="-3.2"/>
    <n v="5.6000000000000005"/>
    <n v="77.600000000000009"/>
    <m/>
    <m/>
    <m/>
    <m/>
    <m/>
    <m/>
    <m/>
    <m/>
    <m/>
    <m/>
    <m/>
    <m/>
    <m/>
    <m/>
    <m/>
    <m/>
    <m/>
  </r>
  <r>
    <x v="1"/>
    <x v="64"/>
    <x v="0"/>
    <s v="COTIZACION"/>
    <s v="MAYO"/>
    <d v="2023-05-04T00:00:00"/>
    <s v="C-3-EDDY FAZ PACHECO"/>
    <x v="18"/>
    <s v="UTILES Y MATERIAL ELECTRICO"/>
    <x v="7"/>
    <x v="9"/>
    <x v="70"/>
    <d v="2023-05-16T00:00:00"/>
    <m/>
    <n v="453"/>
    <s v="BIEN"/>
    <x v="75"/>
    <n v="94986.2"/>
    <x v="23"/>
    <x v="463"/>
    <x v="26"/>
    <x v="5"/>
    <x v="0"/>
    <x v="12"/>
    <x v="0"/>
    <x v="22"/>
    <s v="24/05/2023"/>
    <x v="0"/>
    <s v="15:00"/>
    <s v="OSCAR MIRKO MIRANDA ROMERO "/>
    <x v="6"/>
    <x v="14"/>
    <d v="2023-05-26T00:00:00"/>
    <x v="56"/>
    <x v="34"/>
    <s v="CD-220"/>
    <x v="80"/>
    <x v="59"/>
    <n v="6060"/>
    <x v="81"/>
    <x v="88"/>
    <x v="69"/>
    <x v="0"/>
    <n v="30"/>
    <x v="8"/>
    <x v="0"/>
    <x v="37"/>
    <x v="53"/>
    <x v="1"/>
    <m/>
    <m/>
    <x v="75"/>
    <s v="ADQ.MANTTO Y SERV. 65/2023"/>
    <n v="39700"/>
    <x v="23"/>
    <x v="466"/>
    <x v="5"/>
    <n v="20"/>
    <x v="271"/>
    <n v="92"/>
    <m/>
    <m/>
    <n v="20"/>
    <x v="208"/>
    <n v="0.66091954022988497"/>
    <n v="13.2183908045977"/>
    <n v="11.499999999999998"/>
    <n v="0"/>
    <x v="76"/>
    <s v="JULIO"/>
    <x v="144"/>
    <x v="66"/>
    <x v="58"/>
    <x v="75"/>
    <x v="342"/>
    <x v="112"/>
    <n v="-3.68"/>
    <n v="6.44"/>
    <n v="89.240000000000009"/>
    <m/>
    <m/>
    <m/>
    <m/>
    <m/>
    <m/>
    <m/>
    <m/>
    <m/>
    <m/>
    <m/>
    <m/>
    <m/>
    <m/>
    <m/>
    <m/>
    <m/>
  </r>
  <r>
    <x v="1"/>
    <x v="64"/>
    <x v="0"/>
    <s v="COTIZACION"/>
    <s v="MAYO"/>
    <d v="2023-05-04T00:00:00"/>
    <s v="C-3-EDDY FAZ PACHECO"/>
    <x v="18"/>
    <s v="UTILES Y MATERIAL ELECTRICO"/>
    <x v="7"/>
    <x v="9"/>
    <x v="70"/>
    <d v="2023-05-16T00:00:00"/>
    <m/>
    <n v="453"/>
    <s v="BIEN"/>
    <x v="75"/>
    <n v="94986.2"/>
    <x v="24"/>
    <x v="464"/>
    <x v="26"/>
    <x v="5"/>
    <x v="0"/>
    <x v="12"/>
    <x v="0"/>
    <x v="22"/>
    <s v="24/05/2023"/>
    <x v="0"/>
    <s v="15:00"/>
    <s v="OSCAR MIRKO MIRANDA ROMERO "/>
    <x v="6"/>
    <x v="14"/>
    <d v="2023-05-26T00:00:00"/>
    <x v="56"/>
    <x v="34"/>
    <s v="CD-220"/>
    <x v="80"/>
    <x v="59"/>
    <n v="6060"/>
    <x v="81"/>
    <x v="88"/>
    <x v="69"/>
    <x v="0"/>
    <n v="30"/>
    <x v="8"/>
    <x v="0"/>
    <x v="37"/>
    <x v="53"/>
    <x v="1"/>
    <m/>
    <m/>
    <x v="75"/>
    <s v="ADQ.MANTTO Y SERV. 65/2023"/>
    <n v="39700"/>
    <x v="24"/>
    <x v="467"/>
    <x v="5"/>
    <n v="20"/>
    <x v="142"/>
    <n v="110"/>
    <m/>
    <m/>
    <n v="20"/>
    <x v="209"/>
    <n v="0.79022988505747127"/>
    <n v="15.804597701149426"/>
    <n v="13.75"/>
    <n v="0"/>
    <x v="76"/>
    <s v="JULIO"/>
    <x v="144"/>
    <x v="66"/>
    <x v="58"/>
    <x v="75"/>
    <x v="342"/>
    <x v="112"/>
    <n v="-4.4000000000000004"/>
    <n v="7.7000000000000011"/>
    <n v="106.7"/>
    <m/>
    <m/>
    <m/>
    <m/>
    <m/>
    <m/>
    <m/>
    <m/>
    <m/>
    <m/>
    <m/>
    <m/>
    <m/>
    <m/>
    <m/>
    <m/>
    <m/>
  </r>
  <r>
    <x v="1"/>
    <x v="64"/>
    <x v="0"/>
    <s v="COTIZACION"/>
    <s v="MAYO"/>
    <d v="2023-05-04T00:00:00"/>
    <s v="C-3-EDDY FAZ PACHECO"/>
    <x v="18"/>
    <s v="UTILES Y MATERIAL ELECTRICO"/>
    <x v="7"/>
    <x v="9"/>
    <x v="70"/>
    <d v="2023-05-16T00:00:00"/>
    <m/>
    <n v="453"/>
    <s v="BIEN"/>
    <x v="75"/>
    <n v="94986.2"/>
    <x v="25"/>
    <x v="465"/>
    <x v="26"/>
    <x v="5"/>
    <x v="0"/>
    <x v="12"/>
    <x v="0"/>
    <x v="22"/>
    <s v="24/05/2023"/>
    <x v="0"/>
    <s v="15:00"/>
    <s v="OSCAR MIRKO MIRANDA ROMERO "/>
    <x v="6"/>
    <x v="14"/>
    <d v="2023-05-26T00:00:00"/>
    <x v="56"/>
    <x v="34"/>
    <s v="CD-220"/>
    <x v="80"/>
    <x v="59"/>
    <n v="6060"/>
    <x v="81"/>
    <x v="88"/>
    <x v="69"/>
    <x v="0"/>
    <n v="30"/>
    <x v="8"/>
    <x v="0"/>
    <x v="37"/>
    <x v="53"/>
    <x v="1"/>
    <m/>
    <m/>
    <x v="75"/>
    <s v="ADQ.MANTTO Y SERV. 65/2023"/>
    <n v="39700"/>
    <x v="25"/>
    <x v="468"/>
    <x v="5"/>
    <n v="20"/>
    <x v="272"/>
    <n v="150"/>
    <m/>
    <m/>
    <n v="20"/>
    <x v="111"/>
    <n v="1.0775862068965518"/>
    <n v="21.551724137931036"/>
    <n v="18.75"/>
    <n v="0"/>
    <x v="76"/>
    <s v="JULIO"/>
    <x v="144"/>
    <x v="66"/>
    <x v="58"/>
    <x v="75"/>
    <x v="342"/>
    <x v="112"/>
    <n v="-6"/>
    <n v="10.500000000000002"/>
    <n v="145.5"/>
    <m/>
    <m/>
    <m/>
    <m/>
    <m/>
    <m/>
    <m/>
    <m/>
    <m/>
    <m/>
    <m/>
    <m/>
    <m/>
    <m/>
    <m/>
    <m/>
    <m/>
  </r>
  <r>
    <x v="1"/>
    <x v="64"/>
    <x v="0"/>
    <s v="COTIZACION"/>
    <s v="MAYO"/>
    <d v="2023-05-04T00:00:00"/>
    <s v="C-3-EDDY FAZ PACHECO"/>
    <x v="18"/>
    <s v="UTILES Y MATERIAL ELECTRICO"/>
    <x v="7"/>
    <x v="9"/>
    <x v="70"/>
    <d v="2023-05-16T00:00:00"/>
    <m/>
    <n v="453"/>
    <s v="BIEN"/>
    <x v="75"/>
    <n v="94986.2"/>
    <x v="26"/>
    <x v="466"/>
    <x v="2"/>
    <x v="5"/>
    <x v="0"/>
    <x v="12"/>
    <x v="0"/>
    <x v="22"/>
    <s v="24/05/2023"/>
    <x v="0"/>
    <s v="15:00"/>
    <s v="OSCAR MIRKO MIRANDA ROMERO "/>
    <x v="6"/>
    <x v="14"/>
    <d v="2023-05-26T00:00:00"/>
    <x v="56"/>
    <x v="34"/>
    <s v="CD-220"/>
    <x v="80"/>
    <x v="59"/>
    <n v="6060"/>
    <x v="81"/>
    <x v="88"/>
    <x v="69"/>
    <x v="0"/>
    <n v="30"/>
    <x v="8"/>
    <x v="0"/>
    <x v="37"/>
    <x v="53"/>
    <x v="1"/>
    <m/>
    <m/>
    <x v="75"/>
    <s v="ADQ.MANTTO Y SERV. 65/2023"/>
    <n v="39700"/>
    <x v="26"/>
    <x v="469"/>
    <x v="5"/>
    <n v="60"/>
    <x v="273"/>
    <n v="558"/>
    <m/>
    <m/>
    <n v="60"/>
    <x v="210"/>
    <n v="1.3362068965517242"/>
    <n v="80.172413793103459"/>
    <n v="69.750000000000014"/>
    <n v="0"/>
    <x v="76"/>
    <s v="JULIO"/>
    <x v="144"/>
    <x v="66"/>
    <x v="58"/>
    <x v="75"/>
    <x v="342"/>
    <x v="112"/>
    <n v="-22.32"/>
    <n v="39.06"/>
    <n v="541.26"/>
    <m/>
    <m/>
    <m/>
    <m/>
    <m/>
    <m/>
    <m/>
    <m/>
    <m/>
    <m/>
    <m/>
    <m/>
    <m/>
    <m/>
    <m/>
    <m/>
    <m/>
  </r>
  <r>
    <x v="1"/>
    <x v="64"/>
    <x v="0"/>
    <s v="COTIZACION"/>
    <s v="MAYO"/>
    <d v="2023-05-04T00:00:00"/>
    <s v="C-3-EDDY FAZ PACHECO"/>
    <x v="18"/>
    <s v="UTILES Y MATERIAL ELECTRICO"/>
    <x v="7"/>
    <x v="9"/>
    <x v="70"/>
    <d v="2023-05-16T00:00:00"/>
    <m/>
    <n v="453"/>
    <s v="BIEN"/>
    <x v="75"/>
    <n v="94986.2"/>
    <x v="27"/>
    <x v="467"/>
    <x v="2"/>
    <x v="5"/>
    <x v="0"/>
    <x v="12"/>
    <x v="0"/>
    <x v="22"/>
    <s v="24/05/2023"/>
    <x v="0"/>
    <s v="15:00"/>
    <s v="OSCAR MIRKO MIRANDA ROMERO "/>
    <x v="6"/>
    <x v="14"/>
    <d v="2023-05-26T00:00:00"/>
    <x v="56"/>
    <x v="34"/>
    <s v="CD-220"/>
    <x v="80"/>
    <x v="59"/>
    <n v="6060"/>
    <x v="81"/>
    <x v="88"/>
    <x v="69"/>
    <x v="0"/>
    <n v="30"/>
    <x v="8"/>
    <x v="0"/>
    <x v="37"/>
    <x v="53"/>
    <x v="1"/>
    <m/>
    <m/>
    <x v="75"/>
    <s v="ADQ.MANTTO Y SERV. 65/2023"/>
    <n v="39700"/>
    <x v="27"/>
    <x v="470"/>
    <x v="5"/>
    <n v="60"/>
    <x v="274"/>
    <n v="840"/>
    <m/>
    <m/>
    <n v="60"/>
    <x v="211"/>
    <n v="2.0114942528735633"/>
    <n v="120.68965517241379"/>
    <n v="105"/>
    <n v="0"/>
    <x v="76"/>
    <s v="JULIO"/>
    <x v="144"/>
    <x v="66"/>
    <x v="58"/>
    <x v="75"/>
    <x v="342"/>
    <x v="112"/>
    <n v="-33.6"/>
    <n v="58.800000000000004"/>
    <n v="814.80000000000007"/>
    <m/>
    <m/>
    <m/>
    <m/>
    <m/>
    <m/>
    <m/>
    <m/>
    <m/>
    <m/>
    <m/>
    <m/>
    <m/>
    <m/>
    <m/>
    <m/>
    <m/>
  </r>
  <r>
    <x v="1"/>
    <x v="64"/>
    <x v="0"/>
    <s v="COTIZACION"/>
    <s v="MAYO"/>
    <d v="2023-05-04T00:00:00"/>
    <s v="C-3-EDDY FAZ PACHECO"/>
    <x v="18"/>
    <s v="UTILES Y MATERIAL ELECTRICO"/>
    <x v="7"/>
    <x v="9"/>
    <x v="70"/>
    <d v="2023-05-16T00:00:00"/>
    <m/>
    <n v="453"/>
    <s v="BIEN"/>
    <x v="75"/>
    <n v="94986.2"/>
    <x v="28"/>
    <x v="468"/>
    <x v="2"/>
    <x v="5"/>
    <x v="0"/>
    <x v="12"/>
    <x v="0"/>
    <x v="22"/>
    <s v="24/05/2023"/>
    <x v="0"/>
    <s v="15:00"/>
    <s v="OSCAR MIRKO MIRANDA ROMERO "/>
    <x v="6"/>
    <x v="14"/>
    <d v="2023-05-26T00:00:00"/>
    <x v="56"/>
    <x v="34"/>
    <s v="CD-220"/>
    <x v="80"/>
    <x v="59"/>
    <n v="6060"/>
    <x v="81"/>
    <x v="88"/>
    <x v="69"/>
    <x v="0"/>
    <n v="30"/>
    <x v="8"/>
    <x v="0"/>
    <x v="37"/>
    <x v="53"/>
    <x v="1"/>
    <m/>
    <m/>
    <x v="75"/>
    <s v="ADQ.MANTTO Y SERV. 65/2023"/>
    <n v="39700"/>
    <x v="28"/>
    <x v="471"/>
    <x v="5"/>
    <n v="60"/>
    <x v="275"/>
    <n v="1140"/>
    <m/>
    <m/>
    <n v="60"/>
    <x v="212"/>
    <n v="2.7298850574712645"/>
    <n v="163.79310344827587"/>
    <n v="142.5"/>
    <n v="0"/>
    <x v="76"/>
    <s v="JULIO"/>
    <x v="144"/>
    <x v="66"/>
    <x v="58"/>
    <x v="75"/>
    <x v="342"/>
    <x v="112"/>
    <n v="-45.6"/>
    <n v="79.800000000000011"/>
    <n v="1105.8"/>
    <m/>
    <m/>
    <m/>
    <m/>
    <m/>
    <m/>
    <m/>
    <m/>
    <m/>
    <m/>
    <m/>
    <m/>
    <m/>
    <m/>
    <m/>
    <m/>
    <m/>
  </r>
  <r>
    <x v="1"/>
    <x v="64"/>
    <x v="0"/>
    <s v="COTIZACION"/>
    <s v="MAYO"/>
    <d v="2023-05-04T00:00:00"/>
    <s v="C-3-EDDY FAZ PACHECO"/>
    <x v="18"/>
    <s v="UTILES Y MATERIAL ELECTRICO"/>
    <x v="7"/>
    <x v="9"/>
    <x v="70"/>
    <d v="2023-05-16T00:00:00"/>
    <m/>
    <n v="453"/>
    <s v="BIEN"/>
    <x v="75"/>
    <n v="94986.2"/>
    <x v="29"/>
    <x v="469"/>
    <x v="2"/>
    <x v="5"/>
    <x v="0"/>
    <x v="12"/>
    <x v="0"/>
    <x v="22"/>
    <s v="24/05/2023"/>
    <x v="0"/>
    <s v="15:00"/>
    <s v="OSCAR MIRKO MIRANDA ROMERO "/>
    <x v="6"/>
    <x v="14"/>
    <d v="2023-05-26T00:00:00"/>
    <x v="56"/>
    <x v="34"/>
    <s v="CD-220"/>
    <x v="80"/>
    <x v="59"/>
    <n v="6060"/>
    <x v="81"/>
    <x v="88"/>
    <x v="69"/>
    <x v="0"/>
    <n v="30"/>
    <x v="8"/>
    <x v="0"/>
    <x v="37"/>
    <x v="53"/>
    <x v="1"/>
    <m/>
    <m/>
    <x v="75"/>
    <s v="ADQ.MANTTO Y SERV. 65/2023"/>
    <n v="39700"/>
    <x v="29"/>
    <x v="472"/>
    <x v="5"/>
    <n v="60"/>
    <x v="276"/>
    <n v="1290"/>
    <m/>
    <m/>
    <n v="60"/>
    <x v="213"/>
    <n v="3.0890804597701149"/>
    <n v="185.34482758620689"/>
    <n v="161.25"/>
    <n v="0"/>
    <x v="76"/>
    <s v="JULIO"/>
    <x v="144"/>
    <x v="66"/>
    <x v="58"/>
    <x v="75"/>
    <x v="342"/>
    <x v="112"/>
    <n v="-51.6"/>
    <n v="90.300000000000011"/>
    <n v="1251.3"/>
    <m/>
    <m/>
    <m/>
    <m/>
    <m/>
    <m/>
    <m/>
    <m/>
    <m/>
    <m/>
    <m/>
    <m/>
    <m/>
    <m/>
    <m/>
    <m/>
    <m/>
  </r>
  <r>
    <x v="1"/>
    <x v="64"/>
    <x v="0"/>
    <s v="COTIZACION"/>
    <s v="MAYO"/>
    <d v="2023-05-04T00:00:00"/>
    <s v="C-3-EDDY FAZ PACHECO"/>
    <x v="18"/>
    <s v="UTILES Y MATERIAL ELECTRICO"/>
    <x v="7"/>
    <x v="9"/>
    <x v="70"/>
    <d v="2023-05-16T00:00:00"/>
    <m/>
    <n v="453"/>
    <s v="BIEN"/>
    <x v="75"/>
    <n v="94986.2"/>
    <x v="30"/>
    <x v="470"/>
    <x v="2"/>
    <x v="5"/>
    <x v="0"/>
    <x v="12"/>
    <x v="0"/>
    <x v="22"/>
    <s v="24/05/2023"/>
    <x v="0"/>
    <s v="15:00"/>
    <s v="OSCAR MIRKO MIRANDA ROMERO "/>
    <x v="6"/>
    <x v="14"/>
    <d v="2023-05-26T00:00:00"/>
    <x v="56"/>
    <x v="34"/>
    <s v="CD-220"/>
    <x v="80"/>
    <x v="59"/>
    <n v="6060"/>
    <x v="81"/>
    <x v="88"/>
    <x v="69"/>
    <x v="0"/>
    <n v="30"/>
    <x v="8"/>
    <x v="0"/>
    <x v="37"/>
    <x v="53"/>
    <x v="1"/>
    <m/>
    <m/>
    <x v="75"/>
    <s v="ADQ.MANTTO Y SERV. 65/2023"/>
    <n v="39700"/>
    <x v="30"/>
    <x v="473"/>
    <x v="5"/>
    <n v="60"/>
    <x v="42"/>
    <n v="1800"/>
    <m/>
    <m/>
    <n v="60"/>
    <x v="214"/>
    <n v="4.3103448275862073"/>
    <n v="258.62068965517244"/>
    <n v="225.00000000000003"/>
    <n v="0"/>
    <x v="76"/>
    <s v="JULIO"/>
    <x v="144"/>
    <x v="66"/>
    <x v="58"/>
    <x v="75"/>
    <x v="342"/>
    <x v="112"/>
    <n v="-72"/>
    <n v="126.00000000000001"/>
    <n v="1746"/>
    <m/>
    <m/>
    <m/>
    <m/>
    <m/>
    <m/>
    <m/>
    <m/>
    <m/>
    <m/>
    <m/>
    <m/>
    <m/>
    <m/>
    <m/>
    <m/>
    <m/>
  </r>
  <r>
    <x v="1"/>
    <x v="64"/>
    <x v="0"/>
    <s v="COTIZACION"/>
    <s v="MAYO"/>
    <d v="2023-05-04T00:00:00"/>
    <s v="C-3-EDDY FAZ PACHECO"/>
    <x v="18"/>
    <s v="UTILES Y MATERIAL ELECTRICO"/>
    <x v="7"/>
    <x v="9"/>
    <x v="70"/>
    <d v="2023-05-16T00:00:00"/>
    <m/>
    <n v="454"/>
    <s v="BIEN"/>
    <x v="76"/>
    <n v="84970.37"/>
    <x v="0"/>
    <x v="471"/>
    <x v="119"/>
    <x v="5"/>
    <x v="0"/>
    <x v="12"/>
    <x v="0"/>
    <x v="22"/>
    <s v="24/05/2023"/>
    <x v="0"/>
    <s v="15:00"/>
    <s v="OSCAR MIRKO MIRANDA ROMERO "/>
    <x v="6"/>
    <x v="14"/>
    <d v="2023-05-26T00:00:00"/>
    <x v="58"/>
    <x v="23"/>
    <s v="CD-223"/>
    <x v="81"/>
    <x v="60"/>
    <n v="55452.4"/>
    <x v="82"/>
    <x v="89"/>
    <x v="38"/>
    <x v="0"/>
    <n v="30"/>
    <x v="21"/>
    <x v="0"/>
    <x v="19"/>
    <x v="54"/>
    <x v="1"/>
    <m/>
    <m/>
    <x v="76"/>
    <s v="ADQ.MANTTO Y SERV. 65/2023"/>
    <n v="39700"/>
    <x v="0"/>
    <x v="474"/>
    <x v="5"/>
    <n v="306"/>
    <x v="277"/>
    <n v="19400.399999999998"/>
    <m/>
    <m/>
    <n v="306"/>
    <x v="215"/>
    <n v="9.1091954022988499"/>
    <n v="2787.4137931034479"/>
    <n v="2425.0499999999997"/>
    <n v="0"/>
    <x v="77"/>
    <s v="JULIO"/>
    <x v="145"/>
    <x v="67"/>
    <x v="59"/>
    <x v="76"/>
    <x v="342"/>
    <x v="39"/>
    <n v="-291.00599999999997"/>
    <n v="1358.028"/>
    <n v="18333.378000000001"/>
    <m/>
    <m/>
    <m/>
    <m/>
    <m/>
    <m/>
    <m/>
    <m/>
    <m/>
    <m/>
    <m/>
    <m/>
    <m/>
    <m/>
    <m/>
    <m/>
    <m/>
  </r>
  <r>
    <x v="1"/>
    <x v="64"/>
    <x v="0"/>
    <s v="COTIZACION"/>
    <s v="MAYO"/>
    <d v="2023-05-04T00:00:00"/>
    <s v="C-3-EDDY FAZ PACHECO"/>
    <x v="18"/>
    <s v="UTILES Y MATERIAL ELECTRICO"/>
    <x v="7"/>
    <x v="9"/>
    <x v="70"/>
    <d v="2023-05-16T00:00:00"/>
    <m/>
    <n v="454"/>
    <s v="BIEN"/>
    <x v="76"/>
    <n v="84970.37"/>
    <x v="2"/>
    <x v="472"/>
    <x v="9"/>
    <x v="5"/>
    <x v="0"/>
    <x v="12"/>
    <x v="0"/>
    <x v="22"/>
    <s v="24/05/2023"/>
    <x v="0"/>
    <s v="15:00"/>
    <s v="OSCAR MIRKO MIRANDA ROMERO "/>
    <x v="6"/>
    <x v="14"/>
    <d v="2023-05-26T00:00:00"/>
    <x v="58"/>
    <x v="23"/>
    <s v="CD-223"/>
    <x v="81"/>
    <x v="60"/>
    <n v="55452.4"/>
    <x v="82"/>
    <x v="89"/>
    <x v="38"/>
    <x v="0"/>
    <n v="30"/>
    <x v="21"/>
    <x v="0"/>
    <x v="19"/>
    <x v="54"/>
    <x v="1"/>
    <m/>
    <m/>
    <x v="76"/>
    <s v="ADQ.MANTTO Y SERV. 65/2023"/>
    <n v="39700"/>
    <x v="2"/>
    <x v="475"/>
    <x v="5"/>
    <n v="10"/>
    <x v="278"/>
    <n v="5200"/>
    <m/>
    <m/>
    <n v="10"/>
    <x v="216"/>
    <n v="74.712643678160916"/>
    <n v="747.12643678160919"/>
    <n v="650"/>
    <n v="0"/>
    <x v="77"/>
    <s v="JULIO"/>
    <x v="145"/>
    <x v="67"/>
    <x v="59"/>
    <x v="76"/>
    <x v="342"/>
    <x v="39"/>
    <n v="-78"/>
    <n v="364.00000000000006"/>
    <n v="4914"/>
    <m/>
    <m/>
    <m/>
    <m/>
    <m/>
    <m/>
    <m/>
    <m/>
    <m/>
    <m/>
    <m/>
    <m/>
    <m/>
    <m/>
    <m/>
    <m/>
    <m/>
  </r>
  <r>
    <x v="1"/>
    <x v="64"/>
    <x v="0"/>
    <s v="COTIZACION"/>
    <s v="MAYO"/>
    <d v="2023-05-04T00:00:00"/>
    <s v="C-3-EDDY FAZ PACHECO"/>
    <x v="18"/>
    <s v="UTILES Y MATERIAL ELECTRICO"/>
    <x v="7"/>
    <x v="9"/>
    <x v="70"/>
    <d v="2023-05-16T00:00:00"/>
    <m/>
    <n v="454"/>
    <s v="BIEN"/>
    <x v="76"/>
    <n v="84970.37"/>
    <x v="3"/>
    <x v="473"/>
    <x v="120"/>
    <x v="5"/>
    <x v="0"/>
    <x v="12"/>
    <x v="0"/>
    <x v="22"/>
    <s v="24/05/2023"/>
    <x v="0"/>
    <s v="15:00"/>
    <s v="OSCAR MIRKO MIRANDA ROMERO "/>
    <x v="6"/>
    <x v="14"/>
    <d v="2023-05-26T00:00:00"/>
    <x v="58"/>
    <x v="23"/>
    <s v="CD-223"/>
    <x v="81"/>
    <x v="60"/>
    <n v="55452.4"/>
    <x v="82"/>
    <x v="89"/>
    <x v="38"/>
    <x v="0"/>
    <n v="30"/>
    <x v="21"/>
    <x v="0"/>
    <x v="19"/>
    <x v="54"/>
    <x v="1"/>
    <m/>
    <m/>
    <x v="76"/>
    <s v="ADQ.MANTTO Y SERV. 65/2023"/>
    <n v="39700"/>
    <x v="3"/>
    <x v="476"/>
    <x v="5"/>
    <n v="240"/>
    <x v="279"/>
    <n v="29880"/>
    <m/>
    <m/>
    <n v="240"/>
    <x v="217"/>
    <n v="17.887931034482758"/>
    <n v="4293.1034482758623"/>
    <n v="3735"/>
    <n v="0"/>
    <x v="77"/>
    <s v="JULIO"/>
    <x v="145"/>
    <x v="67"/>
    <x v="59"/>
    <x v="76"/>
    <x v="342"/>
    <x v="39"/>
    <n v="-448.2"/>
    <n v="2091.6000000000004"/>
    <n v="28236.6"/>
    <m/>
    <m/>
    <m/>
    <m/>
    <m/>
    <m/>
    <m/>
    <m/>
    <m/>
    <m/>
    <m/>
    <m/>
    <m/>
    <m/>
    <m/>
    <m/>
    <m/>
  </r>
  <r>
    <x v="1"/>
    <x v="64"/>
    <x v="0"/>
    <s v="COTIZACION"/>
    <s v="MAYO"/>
    <d v="2023-05-04T00:00:00"/>
    <s v="C-3-EDDY FAZ PACHECO"/>
    <x v="18"/>
    <s v="UTILES Y MATERIAL ELECTRICO"/>
    <x v="7"/>
    <x v="9"/>
    <x v="70"/>
    <d v="2023-05-16T00:00:00"/>
    <m/>
    <n v="454"/>
    <s v="BIEN"/>
    <x v="76"/>
    <n v="84970.37"/>
    <x v="4"/>
    <x v="474"/>
    <x v="8"/>
    <x v="5"/>
    <x v="0"/>
    <x v="12"/>
    <x v="0"/>
    <x v="22"/>
    <s v="24/05/2023"/>
    <x v="0"/>
    <s v="15:00"/>
    <s v="OSCAR MIRKO MIRANDA ROMERO "/>
    <x v="6"/>
    <x v="14"/>
    <d v="2023-05-26T00:00:00"/>
    <x v="58"/>
    <x v="23"/>
    <s v="CD-223"/>
    <x v="81"/>
    <x v="60"/>
    <n v="55452.4"/>
    <x v="82"/>
    <x v="89"/>
    <x v="38"/>
    <x v="0"/>
    <n v="30"/>
    <x v="21"/>
    <x v="0"/>
    <x v="19"/>
    <x v="54"/>
    <x v="1"/>
    <m/>
    <m/>
    <x v="76"/>
    <s v="ADQ.MANTTO Y SERV. 65/2023"/>
    <n v="39700"/>
    <x v="4"/>
    <x v="477"/>
    <x v="5"/>
    <n v="6"/>
    <x v="33"/>
    <n v="972"/>
    <m/>
    <m/>
    <n v="6"/>
    <x v="218"/>
    <n v="23.275862068965516"/>
    <n v="139.65517241379308"/>
    <n v="121.49999999999999"/>
    <n v="0"/>
    <x v="77"/>
    <s v="JULIO"/>
    <x v="145"/>
    <x v="67"/>
    <x v="59"/>
    <x v="76"/>
    <x v="342"/>
    <x v="39"/>
    <n v="-14.58"/>
    <n v="68.040000000000006"/>
    <n v="918.54000000000008"/>
    <m/>
    <m/>
    <m/>
    <m/>
    <m/>
    <m/>
    <m/>
    <m/>
    <m/>
    <m/>
    <m/>
    <m/>
    <m/>
    <m/>
    <m/>
    <m/>
    <m/>
  </r>
  <r>
    <x v="1"/>
    <x v="64"/>
    <x v="0"/>
    <s v="COTIZACION"/>
    <s v="MAYO"/>
    <d v="2023-05-23T00:00:00"/>
    <s v="C-3-EDDY FAZ PACHECO"/>
    <x v="12"/>
    <s v="OTROS REPUESTOS Y ACCESORIOS"/>
    <x v="7"/>
    <x v="9"/>
    <x v="71"/>
    <d v="2023-05-25T00:00:00"/>
    <m/>
    <n v="514"/>
    <s v="BIEN"/>
    <x v="77"/>
    <n v="269961.33"/>
    <x v="0"/>
    <x v="475"/>
    <x v="121"/>
    <x v="5"/>
    <x v="0"/>
    <x v="5"/>
    <x v="0"/>
    <x v="23"/>
    <s v="01/06/2023"/>
    <x v="0"/>
    <s v="15:00"/>
    <s v="FRANZ LOZANO MARZA"/>
    <x v="9"/>
    <x v="20"/>
    <d v="2023-06-02T00:00:00"/>
    <x v="59"/>
    <x v="23"/>
    <s v="CD-243"/>
    <x v="82"/>
    <x v="61"/>
    <n v="224967.61"/>
    <x v="83"/>
    <x v="90"/>
    <x v="70"/>
    <x v="0"/>
    <n v="30"/>
    <x v="9"/>
    <x v="0"/>
    <x v="38"/>
    <x v="55"/>
    <x v="1"/>
    <m/>
    <m/>
    <x v="77"/>
    <s v="ADQ.MANTTO Y SERV. 70/2023"/>
    <n v="39800"/>
    <x v="0"/>
    <x v="478"/>
    <x v="5"/>
    <n v="105"/>
    <x v="280"/>
    <n v="6621.3"/>
    <m/>
    <m/>
    <n v="105"/>
    <x v="219"/>
    <n v="9.0603448275862064"/>
    <n v="951.33620689655163"/>
    <n v="827.66249999999991"/>
    <n v="0"/>
    <x v="63"/>
    <s v="JUNIO"/>
    <x v="146"/>
    <x v="68"/>
    <x v="60"/>
    <x v="77"/>
    <x v="265"/>
    <x v="31"/>
    <n v="-66.213000000000008"/>
    <n v="463.49100000000004"/>
    <n v="6224.0219999999999"/>
    <m/>
    <m/>
    <m/>
    <m/>
    <m/>
    <m/>
    <m/>
    <m/>
    <m/>
    <m/>
    <m/>
    <m/>
    <m/>
    <m/>
    <m/>
    <m/>
    <m/>
  </r>
  <r>
    <x v="1"/>
    <x v="64"/>
    <x v="0"/>
    <s v="COTIZACION"/>
    <s v="MAYO"/>
    <d v="2023-05-23T00:00:00"/>
    <s v="C-3-EDDY FAZ PACHECO"/>
    <x v="12"/>
    <s v="OTROS REPUESTOS Y ACCESORIOS"/>
    <x v="7"/>
    <x v="9"/>
    <x v="71"/>
    <d v="2023-05-25T00:00:00"/>
    <m/>
    <n v="514"/>
    <s v="BIEN"/>
    <x v="77"/>
    <n v="269961.33"/>
    <x v="1"/>
    <x v="476"/>
    <x v="73"/>
    <x v="5"/>
    <x v="0"/>
    <x v="5"/>
    <x v="0"/>
    <x v="23"/>
    <s v="01/06/2023"/>
    <x v="0"/>
    <s v="15:00"/>
    <s v="FRANZ LOZANO MARZA"/>
    <x v="9"/>
    <x v="20"/>
    <d v="2023-06-02T00:00:00"/>
    <x v="59"/>
    <x v="23"/>
    <s v="CD-243"/>
    <x v="82"/>
    <x v="61"/>
    <n v="224967.61"/>
    <x v="83"/>
    <x v="90"/>
    <x v="70"/>
    <x v="0"/>
    <n v="30"/>
    <x v="9"/>
    <x v="0"/>
    <x v="38"/>
    <x v="55"/>
    <x v="1"/>
    <m/>
    <m/>
    <x v="77"/>
    <s v="ADQ.MANTTO Y SERV. 70/2023"/>
    <n v="39800"/>
    <x v="1"/>
    <x v="479"/>
    <x v="5"/>
    <n v="90"/>
    <x v="281"/>
    <n v="6426.9"/>
    <m/>
    <m/>
    <n v="90"/>
    <x v="220"/>
    <n v="10.260057471264368"/>
    <n v="923.40517241379314"/>
    <n v="803.36250000000007"/>
    <n v="0"/>
    <x v="63"/>
    <s v="JUNIO"/>
    <x v="146"/>
    <x v="68"/>
    <x v="60"/>
    <x v="77"/>
    <x v="265"/>
    <x v="31"/>
    <n v="-64.268999999999991"/>
    <n v="449.88300000000004"/>
    <n v="6041.2860000000001"/>
    <m/>
    <m/>
    <m/>
    <m/>
    <m/>
    <m/>
    <m/>
    <m/>
    <m/>
    <m/>
    <m/>
    <m/>
    <m/>
    <m/>
    <m/>
    <m/>
    <m/>
  </r>
  <r>
    <x v="1"/>
    <x v="64"/>
    <x v="0"/>
    <s v="COTIZACION"/>
    <s v="MAYO"/>
    <d v="2023-05-23T00:00:00"/>
    <s v="C-3-EDDY FAZ PACHECO"/>
    <x v="12"/>
    <s v="OTROS REPUESTOS Y ACCESORIOS"/>
    <x v="7"/>
    <x v="9"/>
    <x v="71"/>
    <d v="2023-05-25T00:00:00"/>
    <m/>
    <n v="514"/>
    <s v="BIEN"/>
    <x v="77"/>
    <n v="269961.33"/>
    <x v="2"/>
    <x v="477"/>
    <x v="122"/>
    <x v="5"/>
    <x v="0"/>
    <x v="5"/>
    <x v="0"/>
    <x v="23"/>
    <s v="01/06/2023"/>
    <x v="0"/>
    <s v="15:00"/>
    <s v="FRANZ LOZANO MARZA"/>
    <x v="9"/>
    <x v="20"/>
    <d v="2023-06-02T00:00:00"/>
    <x v="59"/>
    <x v="23"/>
    <s v="CD-243"/>
    <x v="82"/>
    <x v="61"/>
    <n v="224967.61"/>
    <x v="83"/>
    <x v="90"/>
    <x v="70"/>
    <x v="0"/>
    <n v="30"/>
    <x v="9"/>
    <x v="0"/>
    <x v="38"/>
    <x v="55"/>
    <x v="1"/>
    <m/>
    <m/>
    <x v="77"/>
    <s v="ADQ.MANTTO Y SERV. 70/2023"/>
    <n v="39800"/>
    <x v="2"/>
    <x v="480"/>
    <x v="5"/>
    <n v="190"/>
    <x v="281"/>
    <n v="13567.9"/>
    <m/>
    <m/>
    <n v="190"/>
    <x v="221"/>
    <n v="10.260057471264368"/>
    <n v="1949.4109195402298"/>
    <n v="1695.9875"/>
    <n v="0"/>
    <x v="63"/>
    <s v="JUNIO"/>
    <x v="146"/>
    <x v="68"/>
    <x v="60"/>
    <x v="77"/>
    <x v="265"/>
    <x v="31"/>
    <n v="-135.679"/>
    <n v="949.75300000000004"/>
    <n v="12753.825999999999"/>
    <m/>
    <m/>
    <m/>
    <m/>
    <m/>
    <m/>
    <m/>
    <m/>
    <m/>
    <m/>
    <m/>
    <m/>
    <m/>
    <m/>
    <m/>
    <m/>
    <m/>
  </r>
  <r>
    <x v="1"/>
    <x v="64"/>
    <x v="0"/>
    <s v="COTIZACION"/>
    <s v="MAYO"/>
    <d v="2023-05-23T00:00:00"/>
    <s v="C-3-EDDY FAZ PACHECO"/>
    <x v="12"/>
    <s v="OTROS REPUESTOS Y ACCESORIOS"/>
    <x v="7"/>
    <x v="9"/>
    <x v="71"/>
    <d v="2023-05-25T00:00:00"/>
    <m/>
    <n v="514"/>
    <s v="BIEN"/>
    <x v="77"/>
    <n v="269961.33"/>
    <x v="3"/>
    <x v="478"/>
    <x v="73"/>
    <x v="5"/>
    <x v="0"/>
    <x v="5"/>
    <x v="0"/>
    <x v="23"/>
    <s v="01/06/2023"/>
    <x v="0"/>
    <s v="15:00"/>
    <s v="FRANZ LOZANO MARZA"/>
    <x v="9"/>
    <x v="20"/>
    <d v="2023-06-02T00:00:00"/>
    <x v="59"/>
    <x v="23"/>
    <s v="CD-243"/>
    <x v="82"/>
    <x v="61"/>
    <n v="224967.61"/>
    <x v="83"/>
    <x v="90"/>
    <x v="70"/>
    <x v="0"/>
    <n v="30"/>
    <x v="9"/>
    <x v="0"/>
    <x v="38"/>
    <x v="55"/>
    <x v="1"/>
    <m/>
    <m/>
    <x v="77"/>
    <s v="ADQ.MANTTO Y SERV. 70/2023"/>
    <n v="39800"/>
    <x v="3"/>
    <x v="481"/>
    <x v="5"/>
    <n v="90"/>
    <x v="280"/>
    <n v="5675.4000000000005"/>
    <m/>
    <m/>
    <n v="90"/>
    <x v="222"/>
    <n v="9.0603448275862064"/>
    <n v="815.43103448275861"/>
    <n v="709.42499999999995"/>
    <n v="0"/>
    <x v="63"/>
    <s v="JUNIO"/>
    <x v="146"/>
    <x v="68"/>
    <x v="60"/>
    <x v="77"/>
    <x v="265"/>
    <x v="31"/>
    <n v="-56.754000000000005"/>
    <n v="397.27800000000008"/>
    <n v="5334.8760000000002"/>
    <m/>
    <m/>
    <m/>
    <m/>
    <m/>
    <m/>
    <m/>
    <m/>
    <m/>
    <m/>
    <m/>
    <m/>
    <m/>
    <m/>
    <m/>
    <m/>
    <m/>
  </r>
  <r>
    <x v="1"/>
    <x v="64"/>
    <x v="0"/>
    <s v="COTIZACION"/>
    <s v="MAYO"/>
    <d v="2023-05-23T00:00:00"/>
    <s v="C-3-EDDY FAZ PACHECO"/>
    <x v="12"/>
    <s v="OTROS REPUESTOS Y ACCESORIOS"/>
    <x v="7"/>
    <x v="9"/>
    <x v="71"/>
    <d v="2023-05-25T00:00:00"/>
    <m/>
    <n v="514"/>
    <s v="BIEN"/>
    <x v="77"/>
    <n v="269961.33"/>
    <x v="4"/>
    <x v="479"/>
    <x v="24"/>
    <x v="5"/>
    <x v="0"/>
    <x v="5"/>
    <x v="0"/>
    <x v="23"/>
    <s v="01/06/2023"/>
    <x v="0"/>
    <s v="15:00"/>
    <s v="FRANZ LOZANO MARZA"/>
    <x v="9"/>
    <x v="20"/>
    <d v="2023-06-02T00:00:00"/>
    <x v="59"/>
    <x v="23"/>
    <s v="CD-243"/>
    <x v="82"/>
    <x v="61"/>
    <n v="224967.61"/>
    <x v="83"/>
    <x v="90"/>
    <x v="70"/>
    <x v="0"/>
    <n v="30"/>
    <x v="9"/>
    <x v="0"/>
    <x v="38"/>
    <x v="55"/>
    <x v="1"/>
    <m/>
    <m/>
    <x v="77"/>
    <s v="ADQ.MANTTO Y SERV. 70/2023"/>
    <n v="39800"/>
    <x v="4"/>
    <x v="482"/>
    <x v="5"/>
    <n v="340"/>
    <x v="282"/>
    <n v="25629.199999999997"/>
    <m/>
    <m/>
    <n v="340"/>
    <x v="223"/>
    <n v="10.830459770114942"/>
    <n v="3682.35632183908"/>
    <n v="3203.6499999999996"/>
    <n v="0"/>
    <x v="63"/>
    <s v="JUNIO"/>
    <x v="146"/>
    <x v="68"/>
    <x v="60"/>
    <x v="77"/>
    <x v="265"/>
    <x v="31"/>
    <n v="-256.29199999999997"/>
    <n v="1794.0439999999999"/>
    <n v="24091.447999999997"/>
    <m/>
    <m/>
    <m/>
    <m/>
    <m/>
    <m/>
    <m/>
    <m/>
    <m/>
    <m/>
    <m/>
    <m/>
    <m/>
    <m/>
    <m/>
    <m/>
    <m/>
  </r>
  <r>
    <x v="1"/>
    <x v="64"/>
    <x v="0"/>
    <s v="COTIZACION"/>
    <s v="MAYO"/>
    <d v="2023-05-23T00:00:00"/>
    <s v="C-3-EDDY FAZ PACHECO"/>
    <x v="12"/>
    <s v="OTROS REPUESTOS Y ACCESORIOS"/>
    <x v="7"/>
    <x v="9"/>
    <x v="71"/>
    <d v="2023-05-25T00:00:00"/>
    <m/>
    <n v="514"/>
    <s v="BIEN"/>
    <x v="77"/>
    <n v="269961.33"/>
    <x v="5"/>
    <x v="480"/>
    <x v="23"/>
    <x v="5"/>
    <x v="0"/>
    <x v="5"/>
    <x v="0"/>
    <x v="23"/>
    <s v="01/06/2023"/>
    <x v="0"/>
    <s v="15:00"/>
    <s v="FRANZ LOZANO MARZA"/>
    <x v="9"/>
    <x v="20"/>
    <d v="2023-06-02T00:00:00"/>
    <x v="59"/>
    <x v="23"/>
    <s v="CD-243"/>
    <x v="82"/>
    <x v="61"/>
    <n v="224967.61"/>
    <x v="83"/>
    <x v="90"/>
    <x v="70"/>
    <x v="0"/>
    <n v="30"/>
    <x v="9"/>
    <x v="0"/>
    <x v="38"/>
    <x v="55"/>
    <x v="1"/>
    <m/>
    <m/>
    <x v="77"/>
    <s v="ADQ.MANTTO Y SERV. 70/2023"/>
    <n v="39800"/>
    <x v="5"/>
    <x v="483"/>
    <x v="5"/>
    <n v="200"/>
    <x v="281"/>
    <n v="14282"/>
    <m/>
    <m/>
    <n v="200"/>
    <x v="224"/>
    <n v="10.260057471264368"/>
    <n v="2052.0114942528735"/>
    <n v="1785.25"/>
    <n v="0"/>
    <x v="63"/>
    <s v="JUNIO"/>
    <x v="146"/>
    <x v="68"/>
    <x v="60"/>
    <x v="77"/>
    <x v="265"/>
    <x v="31"/>
    <n v="-142.82"/>
    <n v="999.74000000000012"/>
    <n v="13425.08"/>
    <m/>
    <m/>
    <m/>
    <m/>
    <m/>
    <m/>
    <m/>
    <m/>
    <m/>
    <m/>
    <m/>
    <m/>
    <m/>
    <m/>
    <m/>
    <m/>
    <m/>
  </r>
  <r>
    <x v="1"/>
    <x v="64"/>
    <x v="0"/>
    <s v="COTIZACION"/>
    <s v="MAYO"/>
    <d v="2023-05-23T00:00:00"/>
    <s v="C-3-EDDY FAZ PACHECO"/>
    <x v="12"/>
    <s v="OTROS REPUESTOS Y ACCESORIOS"/>
    <x v="7"/>
    <x v="9"/>
    <x v="71"/>
    <d v="2023-05-25T00:00:00"/>
    <m/>
    <n v="514"/>
    <s v="BIEN"/>
    <x v="77"/>
    <n v="269961.33"/>
    <x v="6"/>
    <x v="481"/>
    <x v="2"/>
    <x v="5"/>
    <x v="0"/>
    <x v="5"/>
    <x v="0"/>
    <x v="23"/>
    <s v="01/06/2023"/>
    <x v="0"/>
    <s v="15:00"/>
    <s v="FRANZ LOZANO MARZA"/>
    <x v="9"/>
    <x v="20"/>
    <d v="2023-06-02T00:00:00"/>
    <x v="59"/>
    <x v="23"/>
    <s v="CD-243"/>
    <x v="82"/>
    <x v="61"/>
    <n v="224967.61"/>
    <x v="83"/>
    <x v="90"/>
    <x v="70"/>
    <x v="0"/>
    <n v="30"/>
    <x v="9"/>
    <x v="0"/>
    <x v="38"/>
    <x v="55"/>
    <x v="1"/>
    <m/>
    <m/>
    <x v="77"/>
    <s v="ADQ.MANTTO Y SERV. 70/2023"/>
    <n v="39800"/>
    <x v="6"/>
    <x v="484"/>
    <x v="5"/>
    <n v="60"/>
    <x v="283"/>
    <n v="7312.2000000000007"/>
    <m/>
    <m/>
    <n v="60"/>
    <x v="225"/>
    <n v="17.510057471264368"/>
    <n v="1050.6034482758621"/>
    <n v="914.02499999999998"/>
    <n v="0"/>
    <x v="63"/>
    <s v="JUNIO"/>
    <x v="146"/>
    <x v="68"/>
    <x v="60"/>
    <x v="77"/>
    <x v="265"/>
    <x v="31"/>
    <n v="-73.122000000000014"/>
    <n v="511.8540000000001"/>
    <n v="6873.4680000000008"/>
    <m/>
    <m/>
    <m/>
    <m/>
    <m/>
    <m/>
    <m/>
    <m/>
    <m/>
    <m/>
    <m/>
    <m/>
    <m/>
    <m/>
    <m/>
    <m/>
    <m/>
  </r>
  <r>
    <x v="1"/>
    <x v="64"/>
    <x v="0"/>
    <s v="COTIZACION"/>
    <s v="MAYO"/>
    <d v="2023-05-23T00:00:00"/>
    <s v="C-3-EDDY FAZ PACHECO"/>
    <x v="12"/>
    <s v="OTROS REPUESTOS Y ACCESORIOS"/>
    <x v="7"/>
    <x v="9"/>
    <x v="71"/>
    <d v="2023-05-25T00:00:00"/>
    <m/>
    <n v="514"/>
    <s v="BIEN"/>
    <x v="77"/>
    <n v="269961.33"/>
    <x v="7"/>
    <x v="482"/>
    <x v="123"/>
    <x v="5"/>
    <x v="0"/>
    <x v="5"/>
    <x v="0"/>
    <x v="23"/>
    <s v="01/06/2023"/>
    <x v="0"/>
    <s v="15:00"/>
    <s v="FRANZ LOZANO MARZA"/>
    <x v="9"/>
    <x v="20"/>
    <d v="2023-06-02T00:00:00"/>
    <x v="59"/>
    <x v="23"/>
    <s v="CD-243"/>
    <x v="82"/>
    <x v="61"/>
    <n v="224967.61"/>
    <x v="83"/>
    <x v="90"/>
    <x v="70"/>
    <x v="0"/>
    <n v="30"/>
    <x v="9"/>
    <x v="0"/>
    <x v="38"/>
    <x v="55"/>
    <x v="1"/>
    <m/>
    <m/>
    <x v="77"/>
    <s v="ADQ.MANTTO Y SERV. 70/2023"/>
    <n v="39800"/>
    <x v="7"/>
    <x v="485"/>
    <x v="5"/>
    <n v="380"/>
    <x v="284"/>
    <n v="55882.8"/>
    <m/>
    <m/>
    <n v="380"/>
    <x v="226"/>
    <n v="21.129310344827587"/>
    <n v="8029.1379310344828"/>
    <n v="6985.35"/>
    <n v="0"/>
    <x v="63"/>
    <s v="JUNIO"/>
    <x v="146"/>
    <x v="68"/>
    <x v="60"/>
    <x v="77"/>
    <x v="265"/>
    <x v="31"/>
    <n v="-558.82800000000009"/>
    <n v="3911.7960000000007"/>
    <n v="52529.832000000002"/>
    <m/>
    <m/>
    <m/>
    <m/>
    <m/>
    <m/>
    <m/>
    <m/>
    <m/>
    <m/>
    <m/>
    <m/>
    <m/>
    <m/>
    <m/>
    <m/>
    <m/>
  </r>
  <r>
    <x v="1"/>
    <x v="64"/>
    <x v="0"/>
    <s v="COTIZACION"/>
    <s v="MAYO"/>
    <d v="2023-05-23T00:00:00"/>
    <s v="C-3-EDDY FAZ PACHECO"/>
    <x v="12"/>
    <s v="OTROS REPUESTOS Y ACCESORIOS"/>
    <x v="7"/>
    <x v="9"/>
    <x v="71"/>
    <d v="2023-05-25T00:00:00"/>
    <m/>
    <n v="514"/>
    <s v="BIEN"/>
    <x v="77"/>
    <n v="269961.33"/>
    <x v="8"/>
    <x v="483"/>
    <x v="124"/>
    <x v="5"/>
    <x v="0"/>
    <x v="5"/>
    <x v="0"/>
    <x v="23"/>
    <s v="01/06/2023"/>
    <x v="0"/>
    <s v="15:00"/>
    <s v="FRANZ LOZANO MARZA"/>
    <x v="9"/>
    <x v="20"/>
    <d v="2023-06-02T00:00:00"/>
    <x v="59"/>
    <x v="23"/>
    <s v="CD-243"/>
    <x v="82"/>
    <x v="61"/>
    <n v="224967.61"/>
    <x v="83"/>
    <x v="90"/>
    <x v="70"/>
    <x v="0"/>
    <n v="30"/>
    <x v="9"/>
    <x v="0"/>
    <x v="38"/>
    <x v="55"/>
    <x v="1"/>
    <m/>
    <m/>
    <x v="77"/>
    <s v="ADQ.MANTTO Y SERV. 70/2023"/>
    <n v="39800"/>
    <x v="8"/>
    <x v="486"/>
    <x v="5"/>
    <n v="160"/>
    <x v="285"/>
    <n v="26225.599999999999"/>
    <m/>
    <m/>
    <n v="160"/>
    <x v="227"/>
    <n v="23.550287356321839"/>
    <n v="3768.045977011494"/>
    <n v="3278.2"/>
    <n v="0"/>
    <x v="63"/>
    <s v="JUNIO"/>
    <x v="146"/>
    <x v="68"/>
    <x v="60"/>
    <x v="77"/>
    <x v="265"/>
    <x v="31"/>
    <n v="-262.25599999999997"/>
    <n v="1835.7920000000001"/>
    <n v="24652.063999999998"/>
    <m/>
    <m/>
    <m/>
    <m/>
    <m/>
    <m/>
    <m/>
    <m/>
    <m/>
    <m/>
    <m/>
    <m/>
    <m/>
    <m/>
    <m/>
    <m/>
    <m/>
  </r>
  <r>
    <x v="1"/>
    <x v="64"/>
    <x v="0"/>
    <s v="COTIZACION"/>
    <s v="MAYO"/>
    <d v="2023-05-23T00:00:00"/>
    <s v="C-3-EDDY FAZ PACHECO"/>
    <x v="12"/>
    <s v="OTROS REPUESTOS Y ACCESORIOS"/>
    <x v="7"/>
    <x v="9"/>
    <x v="71"/>
    <d v="2023-05-25T00:00:00"/>
    <m/>
    <n v="514"/>
    <s v="BIEN"/>
    <x v="77"/>
    <n v="269961.33"/>
    <x v="9"/>
    <x v="484"/>
    <x v="122"/>
    <x v="5"/>
    <x v="0"/>
    <x v="5"/>
    <x v="0"/>
    <x v="23"/>
    <s v="01/06/2023"/>
    <x v="0"/>
    <s v="15:00"/>
    <s v="FRANZ LOZANO MARZA"/>
    <x v="9"/>
    <x v="20"/>
    <d v="2023-06-02T00:00:00"/>
    <x v="59"/>
    <x v="23"/>
    <s v="CD-243"/>
    <x v="82"/>
    <x v="61"/>
    <n v="224967.61"/>
    <x v="83"/>
    <x v="90"/>
    <x v="70"/>
    <x v="0"/>
    <n v="30"/>
    <x v="9"/>
    <x v="0"/>
    <x v="38"/>
    <x v="55"/>
    <x v="1"/>
    <m/>
    <m/>
    <x v="77"/>
    <s v="ADQ.MANTTO Y SERV. 70/2023"/>
    <n v="39800"/>
    <x v="9"/>
    <x v="487"/>
    <x v="5"/>
    <n v="190"/>
    <x v="286"/>
    <n v="38851.199999999997"/>
    <m/>
    <m/>
    <n v="190"/>
    <x v="228"/>
    <n v="29.379310344827584"/>
    <n v="5582.0689655172409"/>
    <n v="4856.3999999999996"/>
    <n v="0"/>
    <x v="63"/>
    <s v="JUNIO"/>
    <x v="146"/>
    <x v="68"/>
    <x v="60"/>
    <x v="77"/>
    <x v="265"/>
    <x v="31"/>
    <n v="-388.512"/>
    <n v="2719.5839999999998"/>
    <n v="36520.127999999997"/>
    <m/>
    <m/>
    <m/>
    <m/>
    <m/>
    <m/>
    <m/>
    <m/>
    <m/>
    <m/>
    <m/>
    <m/>
    <m/>
    <m/>
    <m/>
    <m/>
    <m/>
  </r>
  <r>
    <x v="1"/>
    <x v="64"/>
    <x v="0"/>
    <s v="COTIZACION"/>
    <s v="MAYO"/>
    <d v="2023-05-23T00:00:00"/>
    <s v="C-3-EDDY FAZ PACHECO"/>
    <x v="12"/>
    <s v="OTROS REPUESTOS Y ACCESORIOS"/>
    <x v="7"/>
    <x v="9"/>
    <x v="71"/>
    <d v="2023-05-25T00:00:00"/>
    <m/>
    <n v="514"/>
    <s v="BIEN"/>
    <x v="77"/>
    <n v="269961.33"/>
    <x v="10"/>
    <x v="485"/>
    <x v="96"/>
    <x v="5"/>
    <x v="0"/>
    <x v="5"/>
    <x v="0"/>
    <x v="23"/>
    <s v="01/06/2023"/>
    <x v="0"/>
    <s v="15:00"/>
    <s v="FRANZ LOZANO MARZA"/>
    <x v="9"/>
    <x v="20"/>
    <d v="2023-06-02T00:00:00"/>
    <x v="59"/>
    <x v="23"/>
    <s v="CD-243"/>
    <x v="82"/>
    <x v="61"/>
    <n v="224967.61"/>
    <x v="83"/>
    <x v="90"/>
    <x v="70"/>
    <x v="0"/>
    <n v="30"/>
    <x v="9"/>
    <x v="0"/>
    <x v="38"/>
    <x v="55"/>
    <x v="1"/>
    <m/>
    <m/>
    <x v="77"/>
    <s v="ADQ.MANTTO Y SERV. 70/2023"/>
    <n v="39800"/>
    <x v="10"/>
    <x v="488"/>
    <x v="5"/>
    <n v="87"/>
    <x v="287"/>
    <n v="24493.109999999997"/>
    <m/>
    <m/>
    <n v="87"/>
    <x v="229"/>
    <n v="40.449712643678154"/>
    <n v="3519.1249999999995"/>
    <n v="3061.6387499999996"/>
    <n v="0"/>
    <x v="63"/>
    <s v="JUNIO"/>
    <x v="146"/>
    <x v="68"/>
    <x v="60"/>
    <x v="77"/>
    <x v="265"/>
    <x v="31"/>
    <n v="-244.93109999999999"/>
    <n v="1714.5176999999999"/>
    <n v="23023.523399999998"/>
    <m/>
    <m/>
    <m/>
    <m/>
    <m/>
    <m/>
    <m/>
    <m/>
    <m/>
    <m/>
    <m/>
    <m/>
    <m/>
    <m/>
    <m/>
    <m/>
    <m/>
  </r>
  <r>
    <x v="1"/>
    <x v="64"/>
    <x v="0"/>
    <s v="COTIZACION"/>
    <s v="MAYO"/>
    <d v="2023-05-16T00:00:00"/>
    <s v="C-3-EDDY FAZ PACHECO"/>
    <x v="12"/>
    <s v="OTROS REPUESTOS Y ACCESORIOS"/>
    <x v="7"/>
    <x v="9"/>
    <x v="72"/>
    <d v="2023-05-25T00:00:00"/>
    <m/>
    <n v="466"/>
    <s v="BIEN"/>
    <x v="78"/>
    <n v="737455.19"/>
    <x v="0"/>
    <x v="486"/>
    <x v="9"/>
    <x v="5"/>
    <x v="47"/>
    <x v="5"/>
    <x v="0"/>
    <x v="23"/>
    <s v="01/06/2023"/>
    <x v="0"/>
    <s v="15:00"/>
    <s v="OSCAR MIRKO MIRANDA ROMERO "/>
    <x v="9"/>
    <x v="14"/>
    <d v="2023-06-05T00:00:00"/>
    <x v="60"/>
    <x v="38"/>
    <s v="CD-244"/>
    <x v="83"/>
    <x v="62"/>
    <n v="649668.46"/>
    <x v="84"/>
    <x v="91"/>
    <x v="31"/>
    <x v="0"/>
    <n v="30"/>
    <x v="36"/>
    <x v="0"/>
    <x v="30"/>
    <x v="56"/>
    <x v="1"/>
    <m/>
    <m/>
    <x v="78"/>
    <s v="ADQ.MANTTO Y SERV. 69/2035"/>
    <n v="39800"/>
    <x v="0"/>
    <x v="489"/>
    <x v="5"/>
    <n v="10"/>
    <x v="288"/>
    <n v="12072.1"/>
    <m/>
    <m/>
    <n v="10"/>
    <x v="230"/>
    <n v="173.44971264367817"/>
    <n v="1734.4971264367816"/>
    <n v="1509.0125"/>
    <n v="0"/>
    <x v="43"/>
    <s v="SEPTIEMBRE"/>
    <x v="147"/>
    <x v="69"/>
    <x v="61"/>
    <x v="78"/>
    <x v="259"/>
    <x v="38"/>
    <n v="-543.24450000000002"/>
    <n v="845.04700000000014"/>
    <n v="11770.297500000001"/>
    <m/>
    <m/>
    <m/>
    <m/>
    <m/>
    <m/>
    <m/>
    <m/>
    <m/>
    <m/>
    <m/>
    <m/>
    <m/>
    <m/>
    <m/>
    <m/>
    <m/>
  </r>
  <r>
    <x v="1"/>
    <x v="64"/>
    <x v="0"/>
    <s v="COTIZACION"/>
    <s v="MAYO"/>
    <d v="2023-05-16T00:00:00"/>
    <s v="C-3-EDDY FAZ PACHECO"/>
    <x v="12"/>
    <s v="OTROS REPUESTOS Y ACCESORIOS"/>
    <x v="7"/>
    <x v="9"/>
    <x v="72"/>
    <d v="2023-05-25T00:00:00"/>
    <m/>
    <n v="466"/>
    <s v="BIEN"/>
    <x v="78"/>
    <n v="737455.19"/>
    <x v="1"/>
    <x v="487"/>
    <x v="118"/>
    <x v="5"/>
    <x v="0"/>
    <x v="5"/>
    <x v="0"/>
    <x v="23"/>
    <s v="01/06/2023"/>
    <x v="0"/>
    <s v="15:00"/>
    <s v="OSCAR MIRKO MIRANDA ROMERO "/>
    <x v="9"/>
    <x v="14"/>
    <d v="2023-06-05T00:00:00"/>
    <x v="60"/>
    <x v="38"/>
    <s v="CD-244"/>
    <x v="83"/>
    <x v="62"/>
    <n v="649668.46"/>
    <x v="84"/>
    <x v="91"/>
    <x v="31"/>
    <x v="0"/>
    <n v="30"/>
    <x v="36"/>
    <x v="0"/>
    <x v="30"/>
    <x v="56"/>
    <x v="1"/>
    <m/>
    <m/>
    <x v="78"/>
    <s v="ADQ.MANTTO Y SERV. 69/2035"/>
    <n v="39800"/>
    <x v="1"/>
    <x v="490"/>
    <x v="5"/>
    <n v="9"/>
    <x v="289"/>
    <n v="12591.9"/>
    <m/>
    <m/>
    <n v="9"/>
    <x v="231"/>
    <n v="201.02011494252872"/>
    <n v="1809.1810344827586"/>
    <n v="1573.9875"/>
    <n v="0"/>
    <x v="43"/>
    <s v="SEPTIEMBRE"/>
    <x v="147"/>
    <x v="69"/>
    <x v="61"/>
    <x v="78"/>
    <x v="259"/>
    <x v="38"/>
    <n v="-566.63549999999998"/>
    <n v="881.43300000000011"/>
    <n v="12277.102499999999"/>
    <m/>
    <m/>
    <m/>
    <m/>
    <m/>
    <m/>
    <m/>
    <m/>
    <m/>
    <m/>
    <m/>
    <m/>
    <m/>
    <m/>
    <m/>
    <m/>
    <m/>
  </r>
  <r>
    <x v="1"/>
    <x v="64"/>
    <x v="0"/>
    <s v="COTIZACION"/>
    <s v="MAYO"/>
    <d v="2023-05-16T00:00:00"/>
    <s v="C-3-EDDY FAZ PACHECO"/>
    <x v="12"/>
    <s v="OTROS REPUESTOS Y ACCESORIOS"/>
    <x v="7"/>
    <x v="9"/>
    <x v="72"/>
    <d v="2023-05-25T00:00:00"/>
    <m/>
    <n v="466"/>
    <s v="BIEN"/>
    <x v="78"/>
    <n v="737455.19"/>
    <x v="2"/>
    <x v="488"/>
    <x v="118"/>
    <x v="5"/>
    <x v="0"/>
    <x v="5"/>
    <x v="0"/>
    <x v="23"/>
    <s v="01/06/2023"/>
    <x v="0"/>
    <s v="15:00"/>
    <s v="OSCAR MIRKO MIRANDA ROMERO "/>
    <x v="9"/>
    <x v="14"/>
    <d v="2023-06-05T00:00:00"/>
    <x v="60"/>
    <x v="38"/>
    <s v="CD-244"/>
    <x v="83"/>
    <x v="62"/>
    <n v="649668.46"/>
    <x v="84"/>
    <x v="91"/>
    <x v="31"/>
    <x v="0"/>
    <n v="30"/>
    <x v="36"/>
    <x v="0"/>
    <x v="30"/>
    <x v="56"/>
    <x v="1"/>
    <m/>
    <m/>
    <x v="78"/>
    <s v="ADQ.MANTTO Y SERV. 69/2035"/>
    <n v="39800"/>
    <x v="2"/>
    <x v="491"/>
    <x v="5"/>
    <n v="9"/>
    <x v="290"/>
    <n v="53772.659999999996"/>
    <m/>
    <m/>
    <n v="9"/>
    <x v="232"/>
    <n v="858.43965517241372"/>
    <n v="7725.9568965517237"/>
    <n v="6721.5824999999995"/>
    <n v="0"/>
    <x v="43"/>
    <s v="SEPTIEMBRE"/>
    <x v="147"/>
    <x v="69"/>
    <x v="61"/>
    <x v="78"/>
    <x v="259"/>
    <x v="38"/>
    <n v="-2419.7696999999998"/>
    <n v="3764.0862000000002"/>
    <n v="52428.343499999995"/>
    <m/>
    <m/>
    <m/>
    <m/>
    <m/>
    <m/>
    <m/>
    <m/>
    <m/>
    <m/>
    <m/>
    <m/>
    <m/>
    <m/>
    <m/>
    <m/>
    <m/>
  </r>
  <r>
    <x v="1"/>
    <x v="64"/>
    <x v="0"/>
    <s v="COTIZACION"/>
    <s v="MAYO"/>
    <d v="2023-05-16T00:00:00"/>
    <s v="C-3-EDDY FAZ PACHECO"/>
    <x v="12"/>
    <s v="OTROS REPUESTOS Y ACCESORIOS"/>
    <x v="7"/>
    <x v="9"/>
    <x v="72"/>
    <d v="2023-05-25T00:00:00"/>
    <m/>
    <n v="466"/>
    <s v="BIEN"/>
    <x v="78"/>
    <n v="737455.19"/>
    <x v="3"/>
    <x v="489"/>
    <x v="29"/>
    <x v="5"/>
    <x v="0"/>
    <x v="5"/>
    <x v="0"/>
    <x v="23"/>
    <s v="01/06/2023"/>
    <x v="0"/>
    <s v="15:00"/>
    <s v="OSCAR MIRKO MIRANDA ROMERO "/>
    <x v="9"/>
    <x v="14"/>
    <d v="2023-06-05T00:00:00"/>
    <x v="60"/>
    <x v="38"/>
    <s v="CD-244"/>
    <x v="83"/>
    <x v="62"/>
    <n v="649668.46"/>
    <x v="84"/>
    <x v="91"/>
    <x v="31"/>
    <x v="0"/>
    <n v="30"/>
    <x v="36"/>
    <x v="0"/>
    <x v="30"/>
    <x v="56"/>
    <x v="1"/>
    <m/>
    <m/>
    <x v="78"/>
    <s v="ADQ.MANTTO Y SERV. 69/2035"/>
    <n v="39800"/>
    <x v="3"/>
    <x v="492"/>
    <x v="5"/>
    <n v="4"/>
    <x v="291"/>
    <n v="22406.2"/>
    <m/>
    <m/>
    <n v="4"/>
    <x v="233"/>
    <n v="804.82040229885058"/>
    <n v="3219.2816091954023"/>
    <n v="2800.7750000000001"/>
    <n v="0"/>
    <x v="43"/>
    <s v="SEPTIEMBRE"/>
    <x v="147"/>
    <x v="69"/>
    <x v="61"/>
    <x v="78"/>
    <x v="259"/>
    <x v="38"/>
    <n v="-1008.2790000000001"/>
    <n v="1568.4340000000002"/>
    <n v="21846.044999999998"/>
    <m/>
    <m/>
    <m/>
    <m/>
    <m/>
    <m/>
    <m/>
    <m/>
    <m/>
    <m/>
    <m/>
    <m/>
    <m/>
    <m/>
    <m/>
    <m/>
    <m/>
  </r>
  <r>
    <x v="1"/>
    <x v="64"/>
    <x v="0"/>
    <s v="COTIZACION"/>
    <s v="MAYO"/>
    <d v="2023-05-16T00:00:00"/>
    <s v="C-3-EDDY FAZ PACHECO"/>
    <x v="12"/>
    <s v="OTROS REPUESTOS Y ACCESORIOS"/>
    <x v="7"/>
    <x v="9"/>
    <x v="72"/>
    <d v="2023-05-25T00:00:00"/>
    <m/>
    <n v="466"/>
    <s v="BIEN"/>
    <x v="78"/>
    <n v="737455.19"/>
    <x v="4"/>
    <x v="490"/>
    <x v="27"/>
    <x v="5"/>
    <x v="0"/>
    <x v="5"/>
    <x v="0"/>
    <x v="23"/>
    <s v="01/06/2023"/>
    <x v="0"/>
    <s v="15:00"/>
    <s v="OSCAR MIRKO MIRANDA ROMERO "/>
    <x v="9"/>
    <x v="14"/>
    <d v="2023-06-05T00:00:00"/>
    <x v="60"/>
    <x v="38"/>
    <s v="CD-244"/>
    <x v="83"/>
    <x v="62"/>
    <n v="649668.46"/>
    <x v="84"/>
    <x v="91"/>
    <x v="31"/>
    <x v="0"/>
    <n v="30"/>
    <x v="36"/>
    <x v="0"/>
    <x v="30"/>
    <x v="56"/>
    <x v="1"/>
    <m/>
    <m/>
    <x v="78"/>
    <s v="ADQ.MANTTO Y SERV. 69/2035"/>
    <n v="39800"/>
    <x v="4"/>
    <x v="493"/>
    <x v="5"/>
    <n v="5"/>
    <x v="292"/>
    <n v="6328.4000000000005"/>
    <m/>
    <m/>
    <n v="5"/>
    <x v="234"/>
    <n v="181.85057471264369"/>
    <n v="909.25287356321849"/>
    <n v="791.05000000000007"/>
    <n v="0"/>
    <x v="43"/>
    <s v="SEPTIEMBRE"/>
    <x v="147"/>
    <x v="69"/>
    <x v="61"/>
    <x v="78"/>
    <x v="259"/>
    <x v="38"/>
    <n v="-284.77800000000002"/>
    <n v="442.98800000000006"/>
    <n v="6170.1900000000005"/>
    <m/>
    <m/>
    <m/>
    <m/>
    <m/>
    <m/>
    <m/>
    <m/>
    <m/>
    <m/>
    <m/>
    <m/>
    <m/>
    <m/>
    <m/>
    <m/>
    <m/>
  </r>
  <r>
    <x v="1"/>
    <x v="64"/>
    <x v="0"/>
    <s v="COTIZACION"/>
    <s v="MAYO"/>
    <d v="2023-05-16T00:00:00"/>
    <s v="C-3-EDDY FAZ PACHECO"/>
    <x v="12"/>
    <s v="OTROS REPUESTOS Y ACCESORIOS"/>
    <x v="7"/>
    <x v="9"/>
    <x v="72"/>
    <d v="2023-05-25T00:00:00"/>
    <m/>
    <n v="466"/>
    <s v="BIEN"/>
    <x v="78"/>
    <n v="737455.19"/>
    <x v="5"/>
    <x v="491"/>
    <x v="45"/>
    <x v="5"/>
    <x v="0"/>
    <x v="5"/>
    <x v="0"/>
    <x v="23"/>
    <s v="01/06/2023"/>
    <x v="0"/>
    <s v="15:00"/>
    <s v="OSCAR MIRKO MIRANDA ROMERO "/>
    <x v="9"/>
    <x v="14"/>
    <d v="2023-06-05T00:00:00"/>
    <x v="60"/>
    <x v="38"/>
    <s v="CD-244"/>
    <x v="83"/>
    <x v="62"/>
    <n v="649668.46"/>
    <x v="84"/>
    <x v="91"/>
    <x v="31"/>
    <x v="0"/>
    <n v="30"/>
    <x v="36"/>
    <x v="0"/>
    <x v="30"/>
    <x v="56"/>
    <x v="1"/>
    <m/>
    <m/>
    <x v="78"/>
    <s v="ADQ.MANTTO Y SERV. 69/2035"/>
    <n v="39800"/>
    <x v="5"/>
    <x v="494"/>
    <x v="5"/>
    <n v="3"/>
    <x v="293"/>
    <n v="3791.6099999999997"/>
    <m/>
    <m/>
    <n v="3"/>
    <x v="235"/>
    <n v="181.5905172413793"/>
    <n v="544.77155172413791"/>
    <n v="473.95124999999996"/>
    <n v="0"/>
    <x v="43"/>
    <s v="SEPTIEMBRE"/>
    <x v="147"/>
    <x v="69"/>
    <x v="61"/>
    <x v="78"/>
    <x v="259"/>
    <x v="38"/>
    <n v="-170.62244999999999"/>
    <n v="265.41270000000003"/>
    <n v="3696.8197499999997"/>
    <m/>
    <m/>
    <m/>
    <m/>
    <m/>
    <m/>
    <m/>
    <m/>
    <m/>
    <m/>
    <m/>
    <m/>
    <m/>
    <m/>
    <m/>
    <m/>
    <m/>
  </r>
  <r>
    <x v="1"/>
    <x v="64"/>
    <x v="0"/>
    <s v="COTIZACION"/>
    <s v="MAYO"/>
    <d v="2023-05-16T00:00:00"/>
    <s v="C-3-EDDY FAZ PACHECO"/>
    <x v="12"/>
    <s v="OTROS REPUESTOS Y ACCESORIOS"/>
    <x v="7"/>
    <x v="9"/>
    <x v="72"/>
    <d v="2023-05-25T00:00:00"/>
    <m/>
    <n v="466"/>
    <s v="BIEN"/>
    <x v="78"/>
    <n v="737455.19"/>
    <x v="6"/>
    <x v="492"/>
    <x v="29"/>
    <x v="5"/>
    <x v="0"/>
    <x v="5"/>
    <x v="0"/>
    <x v="23"/>
    <s v="01/06/2023"/>
    <x v="0"/>
    <s v="15:00"/>
    <s v="OSCAR MIRKO MIRANDA ROMERO "/>
    <x v="9"/>
    <x v="14"/>
    <d v="2023-06-05T00:00:00"/>
    <x v="60"/>
    <x v="38"/>
    <s v="CD-244"/>
    <x v="83"/>
    <x v="62"/>
    <n v="649668.46"/>
    <x v="84"/>
    <x v="91"/>
    <x v="31"/>
    <x v="0"/>
    <n v="30"/>
    <x v="36"/>
    <x v="0"/>
    <x v="30"/>
    <x v="56"/>
    <x v="1"/>
    <m/>
    <m/>
    <x v="78"/>
    <s v="ADQ.MANTTO Y SERV. 69/2035"/>
    <n v="39800"/>
    <x v="6"/>
    <x v="495"/>
    <x v="5"/>
    <n v="4"/>
    <x v="294"/>
    <n v="4245.32"/>
    <m/>
    <m/>
    <n v="4"/>
    <x v="236"/>
    <n v="152.48994252873561"/>
    <n v="609.95977011494244"/>
    <n v="530.66499999999996"/>
    <n v="0"/>
    <x v="43"/>
    <s v="SEPTIEMBRE"/>
    <x v="147"/>
    <x v="69"/>
    <x v="61"/>
    <x v="78"/>
    <x v="259"/>
    <x v="38"/>
    <n v="-191.0394"/>
    <n v="297.17239999999998"/>
    <n v="4139.186999999999"/>
    <m/>
    <m/>
    <m/>
    <m/>
    <m/>
    <m/>
    <m/>
    <m/>
    <m/>
    <m/>
    <m/>
    <m/>
    <m/>
    <m/>
    <m/>
    <m/>
    <m/>
  </r>
  <r>
    <x v="1"/>
    <x v="64"/>
    <x v="0"/>
    <s v="COTIZACION"/>
    <s v="MAYO"/>
    <d v="2023-05-16T00:00:00"/>
    <s v="C-3-EDDY FAZ PACHECO"/>
    <x v="12"/>
    <s v="OTROS REPUESTOS Y ACCESORIOS"/>
    <x v="7"/>
    <x v="9"/>
    <x v="72"/>
    <d v="2023-05-25T00:00:00"/>
    <m/>
    <n v="466"/>
    <s v="BIEN"/>
    <x v="78"/>
    <n v="737455.19"/>
    <x v="7"/>
    <x v="493"/>
    <x v="27"/>
    <x v="5"/>
    <x v="0"/>
    <x v="5"/>
    <x v="0"/>
    <x v="23"/>
    <s v="01/06/2023"/>
    <x v="0"/>
    <s v="15:00"/>
    <s v="OSCAR MIRKO MIRANDA ROMERO "/>
    <x v="9"/>
    <x v="14"/>
    <d v="2023-06-05T00:00:00"/>
    <x v="60"/>
    <x v="38"/>
    <s v="CD-244"/>
    <x v="83"/>
    <x v="62"/>
    <n v="649668.46"/>
    <x v="84"/>
    <x v="91"/>
    <x v="31"/>
    <x v="0"/>
    <n v="30"/>
    <x v="36"/>
    <x v="0"/>
    <x v="30"/>
    <x v="56"/>
    <x v="1"/>
    <m/>
    <m/>
    <x v="78"/>
    <s v="ADQ.MANTTO Y SERV. 69/2035"/>
    <n v="39800"/>
    <x v="7"/>
    <x v="496"/>
    <x v="5"/>
    <n v="5"/>
    <x v="295"/>
    <n v="18827.149999999998"/>
    <m/>
    <m/>
    <n v="5"/>
    <x v="237"/>
    <n v="541.0100574712643"/>
    <n v="2705.0502873563214"/>
    <n v="2353.3937499999997"/>
    <n v="0"/>
    <x v="43"/>
    <s v="SEPTIEMBRE"/>
    <x v="147"/>
    <x v="69"/>
    <x v="61"/>
    <x v="78"/>
    <x v="259"/>
    <x v="38"/>
    <n v="-847.22174999999993"/>
    <n v="1317.9005"/>
    <n v="18356.471249999999"/>
    <m/>
    <m/>
    <m/>
    <m/>
    <m/>
    <m/>
    <m/>
    <m/>
    <m/>
    <m/>
    <m/>
    <m/>
    <m/>
    <m/>
    <m/>
    <m/>
    <m/>
  </r>
  <r>
    <x v="1"/>
    <x v="64"/>
    <x v="0"/>
    <s v="COTIZACION"/>
    <s v="MAYO"/>
    <d v="2023-05-16T00:00:00"/>
    <s v="C-3-EDDY FAZ PACHECO"/>
    <x v="12"/>
    <s v="OTROS REPUESTOS Y ACCESORIOS"/>
    <x v="7"/>
    <x v="9"/>
    <x v="72"/>
    <d v="2023-05-25T00:00:00"/>
    <m/>
    <n v="466"/>
    <s v="BIEN"/>
    <x v="78"/>
    <n v="737455.19"/>
    <x v="8"/>
    <x v="494"/>
    <x v="29"/>
    <x v="5"/>
    <x v="0"/>
    <x v="5"/>
    <x v="0"/>
    <x v="23"/>
    <s v="01/06/2023"/>
    <x v="0"/>
    <s v="15:00"/>
    <s v="OSCAR MIRKO MIRANDA ROMERO "/>
    <x v="9"/>
    <x v="14"/>
    <d v="2023-06-05T00:00:00"/>
    <x v="60"/>
    <x v="38"/>
    <s v="CD-244"/>
    <x v="83"/>
    <x v="62"/>
    <n v="649668.46"/>
    <x v="84"/>
    <x v="91"/>
    <x v="31"/>
    <x v="0"/>
    <n v="30"/>
    <x v="36"/>
    <x v="0"/>
    <x v="30"/>
    <x v="56"/>
    <x v="1"/>
    <m/>
    <m/>
    <x v="78"/>
    <s v="ADQ.MANTTO Y SERV. 69/2035"/>
    <n v="39800"/>
    <x v="8"/>
    <x v="497"/>
    <x v="5"/>
    <n v="4"/>
    <x v="296"/>
    <n v="54795.519999999997"/>
    <m/>
    <m/>
    <n v="4"/>
    <x v="238"/>
    <n v="1968.2298850574712"/>
    <n v="7872.9195402298847"/>
    <n v="6849.44"/>
    <n v="0"/>
    <x v="43"/>
    <s v="SEPTIEMBRE"/>
    <x v="147"/>
    <x v="69"/>
    <x v="61"/>
    <x v="78"/>
    <x v="259"/>
    <x v="38"/>
    <n v="-2465.7984000000001"/>
    <n v="3835.6864"/>
    <n v="53425.631999999998"/>
    <m/>
    <m/>
    <m/>
    <m/>
    <m/>
    <m/>
    <m/>
    <m/>
    <m/>
    <m/>
    <m/>
    <m/>
    <m/>
    <m/>
    <m/>
    <m/>
    <m/>
  </r>
  <r>
    <x v="1"/>
    <x v="64"/>
    <x v="0"/>
    <s v="COTIZACION"/>
    <s v="MAYO"/>
    <d v="2023-05-16T00:00:00"/>
    <s v="C-3-EDDY FAZ PACHECO"/>
    <x v="12"/>
    <s v="OTROS REPUESTOS Y ACCESORIOS"/>
    <x v="7"/>
    <x v="9"/>
    <x v="72"/>
    <d v="2023-05-25T00:00:00"/>
    <m/>
    <n v="466"/>
    <s v="BIEN"/>
    <x v="78"/>
    <n v="737455.19"/>
    <x v="9"/>
    <x v="495"/>
    <x v="29"/>
    <x v="5"/>
    <x v="0"/>
    <x v="5"/>
    <x v="0"/>
    <x v="23"/>
    <s v="01/06/2023"/>
    <x v="0"/>
    <s v="15:00"/>
    <s v="OSCAR MIRKO MIRANDA ROMERO "/>
    <x v="9"/>
    <x v="14"/>
    <d v="2023-06-05T00:00:00"/>
    <x v="60"/>
    <x v="38"/>
    <s v="CD-244"/>
    <x v="83"/>
    <x v="62"/>
    <n v="649668.46"/>
    <x v="84"/>
    <x v="91"/>
    <x v="31"/>
    <x v="0"/>
    <n v="30"/>
    <x v="36"/>
    <x v="0"/>
    <x v="30"/>
    <x v="56"/>
    <x v="1"/>
    <m/>
    <m/>
    <x v="78"/>
    <s v="ADQ.MANTTO Y SERV. 69/2035"/>
    <n v="39800"/>
    <x v="9"/>
    <x v="498"/>
    <x v="5"/>
    <n v="4"/>
    <x v="297"/>
    <n v="4128.3999999999996"/>
    <m/>
    <m/>
    <n v="4"/>
    <x v="239"/>
    <n v="148.29022988505747"/>
    <n v="593.16091954022988"/>
    <n v="516.04999999999995"/>
    <n v="0"/>
    <x v="43"/>
    <s v="SEPTIEMBRE"/>
    <x v="147"/>
    <x v="69"/>
    <x v="61"/>
    <x v="78"/>
    <x v="259"/>
    <x v="38"/>
    <n v="-185.77799999999999"/>
    <n v="288.988"/>
    <n v="4025.19"/>
    <m/>
    <m/>
    <m/>
    <m/>
    <m/>
    <m/>
    <m/>
    <m/>
    <m/>
    <m/>
    <m/>
    <m/>
    <m/>
    <m/>
    <m/>
    <m/>
    <m/>
  </r>
  <r>
    <x v="1"/>
    <x v="64"/>
    <x v="0"/>
    <s v="COTIZACION"/>
    <s v="MAYO"/>
    <d v="2023-05-16T00:00:00"/>
    <s v="C-3-EDDY FAZ PACHECO"/>
    <x v="12"/>
    <s v="OTROS REPUESTOS Y ACCESORIOS"/>
    <x v="7"/>
    <x v="9"/>
    <x v="72"/>
    <d v="2023-05-25T00:00:00"/>
    <m/>
    <n v="466"/>
    <s v="BIEN"/>
    <x v="78"/>
    <n v="737455.19"/>
    <x v="10"/>
    <x v="496"/>
    <x v="29"/>
    <x v="5"/>
    <x v="0"/>
    <x v="5"/>
    <x v="0"/>
    <x v="23"/>
    <s v="01/06/2023"/>
    <x v="0"/>
    <s v="15:00"/>
    <s v="OSCAR MIRKO MIRANDA ROMERO "/>
    <x v="9"/>
    <x v="14"/>
    <d v="2023-06-05T00:00:00"/>
    <x v="60"/>
    <x v="38"/>
    <s v="CD-244"/>
    <x v="83"/>
    <x v="62"/>
    <n v="649668.46"/>
    <x v="84"/>
    <x v="91"/>
    <x v="31"/>
    <x v="0"/>
    <n v="30"/>
    <x v="36"/>
    <x v="0"/>
    <x v="30"/>
    <x v="56"/>
    <x v="1"/>
    <m/>
    <m/>
    <x v="78"/>
    <s v="ADQ.MANTTO Y SERV. 69/2035"/>
    <n v="39800"/>
    <x v="10"/>
    <x v="499"/>
    <x v="5"/>
    <n v="4"/>
    <x v="298"/>
    <n v="1045.68"/>
    <m/>
    <m/>
    <n v="4"/>
    <x v="240"/>
    <n v="37.560344827586206"/>
    <n v="150.24137931034483"/>
    <n v="130.71"/>
    <n v="0"/>
    <x v="43"/>
    <s v="SEPTIEMBRE"/>
    <x v="147"/>
    <x v="69"/>
    <x v="61"/>
    <x v="78"/>
    <x v="259"/>
    <x v="38"/>
    <n v="-47.055600000000005"/>
    <n v="73.197600000000008"/>
    <n v="1019.538"/>
    <m/>
    <m/>
    <m/>
    <m/>
    <m/>
    <m/>
    <m/>
    <m/>
    <m/>
    <m/>
    <m/>
    <m/>
    <m/>
    <m/>
    <m/>
    <m/>
    <m/>
  </r>
  <r>
    <x v="1"/>
    <x v="64"/>
    <x v="0"/>
    <s v="COTIZACION"/>
    <s v="MAYO"/>
    <d v="2023-05-16T00:00:00"/>
    <s v="C-3-EDDY FAZ PACHECO"/>
    <x v="12"/>
    <s v="OTROS REPUESTOS Y ACCESORIOS"/>
    <x v="7"/>
    <x v="9"/>
    <x v="72"/>
    <d v="2023-05-25T00:00:00"/>
    <m/>
    <n v="466"/>
    <s v="BIEN"/>
    <x v="78"/>
    <n v="737455.19"/>
    <x v="11"/>
    <x v="497"/>
    <x v="27"/>
    <x v="5"/>
    <x v="0"/>
    <x v="5"/>
    <x v="0"/>
    <x v="23"/>
    <s v="01/06/2023"/>
    <x v="0"/>
    <s v="15:00"/>
    <s v="OSCAR MIRKO MIRANDA ROMERO "/>
    <x v="9"/>
    <x v="14"/>
    <d v="2023-06-05T00:00:00"/>
    <x v="60"/>
    <x v="38"/>
    <s v="CD-244"/>
    <x v="83"/>
    <x v="62"/>
    <n v="649668.46"/>
    <x v="84"/>
    <x v="91"/>
    <x v="31"/>
    <x v="0"/>
    <n v="30"/>
    <x v="36"/>
    <x v="0"/>
    <x v="30"/>
    <x v="56"/>
    <x v="1"/>
    <m/>
    <m/>
    <x v="78"/>
    <s v="ADQ.MANTTO Y SERV. 69/2035"/>
    <n v="39800"/>
    <x v="11"/>
    <x v="500"/>
    <x v="5"/>
    <n v="5"/>
    <x v="299"/>
    <n v="1130.6500000000001"/>
    <m/>
    <m/>
    <n v="5"/>
    <x v="241"/>
    <n v="32.489942528735632"/>
    <n v="162.44971264367817"/>
    <n v="141.33125000000001"/>
    <n v="0"/>
    <x v="43"/>
    <s v="SEPTIEMBRE"/>
    <x v="147"/>
    <x v="69"/>
    <x v="61"/>
    <x v="78"/>
    <x v="259"/>
    <x v="38"/>
    <n v="-50.879250000000006"/>
    <n v="79.145500000000013"/>
    <n v="1102.38375"/>
    <m/>
    <m/>
    <m/>
    <m/>
    <m/>
    <m/>
    <m/>
    <m/>
    <m/>
    <m/>
    <m/>
    <m/>
    <m/>
    <m/>
    <m/>
    <m/>
    <m/>
  </r>
  <r>
    <x v="1"/>
    <x v="64"/>
    <x v="0"/>
    <s v="COTIZACION"/>
    <s v="MAYO"/>
    <d v="2023-05-16T00:00:00"/>
    <s v="C-3-EDDY FAZ PACHECO"/>
    <x v="12"/>
    <s v="OTROS REPUESTOS Y ACCESORIOS"/>
    <x v="7"/>
    <x v="9"/>
    <x v="72"/>
    <d v="2023-05-25T00:00:00"/>
    <m/>
    <n v="466"/>
    <s v="BIEN"/>
    <x v="78"/>
    <n v="737455.19"/>
    <x v="12"/>
    <x v="498"/>
    <x v="125"/>
    <x v="5"/>
    <x v="0"/>
    <x v="5"/>
    <x v="0"/>
    <x v="23"/>
    <s v="01/06/2023"/>
    <x v="0"/>
    <s v="15:00"/>
    <s v="OSCAR MIRKO MIRANDA ROMERO "/>
    <x v="9"/>
    <x v="14"/>
    <d v="2023-06-05T00:00:00"/>
    <x v="60"/>
    <x v="38"/>
    <s v="CD-244"/>
    <x v="83"/>
    <x v="62"/>
    <n v="649668.46"/>
    <x v="84"/>
    <x v="91"/>
    <x v="31"/>
    <x v="0"/>
    <n v="30"/>
    <x v="36"/>
    <x v="0"/>
    <x v="30"/>
    <x v="56"/>
    <x v="1"/>
    <m/>
    <m/>
    <x v="78"/>
    <s v="ADQ.MANTTO Y SERV. 69/2035"/>
    <n v="39800"/>
    <x v="12"/>
    <x v="501"/>
    <x v="5"/>
    <n v="23"/>
    <x v="300"/>
    <n v="17956.100000000002"/>
    <m/>
    <m/>
    <n v="23"/>
    <x v="242"/>
    <n v="112.16954022988506"/>
    <n v="2579.8994252873563"/>
    <n v="2244.5124999999998"/>
    <n v="0"/>
    <x v="43"/>
    <s v="SEPTIEMBRE"/>
    <x v="147"/>
    <x v="69"/>
    <x v="61"/>
    <x v="78"/>
    <x v="259"/>
    <x v="38"/>
    <n v="-808.0245000000001"/>
    <n v="1256.9270000000004"/>
    <n v="17507.197500000002"/>
    <m/>
    <m/>
    <m/>
    <m/>
    <m/>
    <m/>
    <m/>
    <m/>
    <m/>
    <m/>
    <m/>
    <m/>
    <m/>
    <m/>
    <m/>
    <m/>
    <m/>
  </r>
  <r>
    <x v="1"/>
    <x v="64"/>
    <x v="0"/>
    <s v="COTIZACION"/>
    <s v="MAYO"/>
    <d v="2023-05-16T00:00:00"/>
    <s v="C-3-EDDY FAZ PACHECO"/>
    <x v="12"/>
    <s v="OTROS REPUESTOS Y ACCESORIOS"/>
    <x v="7"/>
    <x v="9"/>
    <x v="72"/>
    <d v="2023-05-25T00:00:00"/>
    <m/>
    <n v="466"/>
    <s v="BIEN"/>
    <x v="78"/>
    <n v="737455.19"/>
    <x v="13"/>
    <x v="499"/>
    <x v="27"/>
    <x v="5"/>
    <x v="0"/>
    <x v="5"/>
    <x v="0"/>
    <x v="23"/>
    <s v="01/06/2023"/>
    <x v="0"/>
    <s v="15:00"/>
    <s v="OSCAR MIRKO MIRANDA ROMERO "/>
    <x v="9"/>
    <x v="14"/>
    <d v="2023-06-05T00:00:00"/>
    <x v="60"/>
    <x v="38"/>
    <s v="CD-244"/>
    <x v="83"/>
    <x v="62"/>
    <n v="649668.46"/>
    <x v="84"/>
    <x v="91"/>
    <x v="31"/>
    <x v="0"/>
    <n v="30"/>
    <x v="36"/>
    <x v="0"/>
    <x v="30"/>
    <x v="56"/>
    <x v="1"/>
    <m/>
    <m/>
    <x v="78"/>
    <s v="ADQ.MANTTO Y SERV. 69/2035"/>
    <n v="39800"/>
    <x v="13"/>
    <x v="502"/>
    <x v="5"/>
    <n v="5"/>
    <x v="301"/>
    <n v="797.25"/>
    <m/>
    <m/>
    <n v="5"/>
    <x v="243"/>
    <n v="22.909482758620687"/>
    <n v="114.54741379310343"/>
    <n v="99.656249999999986"/>
    <n v="0"/>
    <x v="43"/>
    <s v="SEPTIEMBRE"/>
    <x v="147"/>
    <x v="69"/>
    <x v="61"/>
    <x v="78"/>
    <x v="259"/>
    <x v="38"/>
    <n v="-35.876249999999999"/>
    <n v="55.807500000000005"/>
    <n v="777.31875000000002"/>
    <m/>
    <m/>
    <m/>
    <m/>
    <m/>
    <m/>
    <m/>
    <m/>
    <m/>
    <m/>
    <m/>
    <m/>
    <m/>
    <m/>
    <m/>
    <m/>
    <m/>
  </r>
  <r>
    <x v="1"/>
    <x v="64"/>
    <x v="0"/>
    <s v="COTIZACION"/>
    <s v="MAYO"/>
    <d v="2023-05-16T00:00:00"/>
    <s v="C-3-EDDY FAZ PACHECO"/>
    <x v="12"/>
    <s v="OTROS REPUESTOS Y ACCESORIOS"/>
    <x v="7"/>
    <x v="9"/>
    <x v="72"/>
    <d v="2023-05-25T00:00:00"/>
    <m/>
    <n v="466"/>
    <s v="BIEN"/>
    <x v="78"/>
    <n v="737455.19"/>
    <x v="14"/>
    <x v="500"/>
    <x v="7"/>
    <x v="5"/>
    <x v="0"/>
    <x v="5"/>
    <x v="0"/>
    <x v="23"/>
    <s v="01/06/2023"/>
    <x v="0"/>
    <s v="15:00"/>
    <s v="OSCAR MIRKO MIRANDA ROMERO "/>
    <x v="9"/>
    <x v="14"/>
    <d v="2023-06-05T00:00:00"/>
    <x v="60"/>
    <x v="38"/>
    <s v="CD-244"/>
    <x v="83"/>
    <x v="62"/>
    <n v="649668.46"/>
    <x v="84"/>
    <x v="91"/>
    <x v="31"/>
    <x v="0"/>
    <n v="30"/>
    <x v="36"/>
    <x v="0"/>
    <x v="30"/>
    <x v="56"/>
    <x v="1"/>
    <m/>
    <m/>
    <x v="78"/>
    <s v="ADQ.MANTTO Y SERV. 69/2035"/>
    <n v="39800"/>
    <x v="14"/>
    <x v="503"/>
    <x v="5"/>
    <n v="2"/>
    <x v="302"/>
    <n v="866.94"/>
    <m/>
    <m/>
    <n v="2"/>
    <x v="244"/>
    <n v="62.28017241379311"/>
    <n v="124.56034482758622"/>
    <n v="108.36750000000001"/>
    <n v="0"/>
    <x v="43"/>
    <s v="SEPTIEMBRE"/>
    <x v="147"/>
    <x v="69"/>
    <x v="61"/>
    <x v="78"/>
    <x v="259"/>
    <x v="38"/>
    <n v="-39.012300000000003"/>
    <n v="60.685800000000008"/>
    <n v="845.26650000000006"/>
    <m/>
    <m/>
    <m/>
    <m/>
    <m/>
    <m/>
    <m/>
    <m/>
    <m/>
    <m/>
    <m/>
    <m/>
    <m/>
    <m/>
    <m/>
    <m/>
    <m/>
  </r>
  <r>
    <x v="1"/>
    <x v="64"/>
    <x v="0"/>
    <s v="COTIZACION"/>
    <s v="MAYO"/>
    <d v="2023-05-16T00:00:00"/>
    <s v="C-3-EDDY FAZ PACHECO"/>
    <x v="12"/>
    <s v="OTROS REPUESTOS Y ACCESORIOS"/>
    <x v="7"/>
    <x v="9"/>
    <x v="72"/>
    <d v="2023-05-25T00:00:00"/>
    <m/>
    <n v="466"/>
    <s v="BIEN"/>
    <x v="78"/>
    <n v="737455.19"/>
    <x v="15"/>
    <x v="501"/>
    <x v="7"/>
    <x v="5"/>
    <x v="0"/>
    <x v="5"/>
    <x v="0"/>
    <x v="23"/>
    <s v="01/06/2023"/>
    <x v="0"/>
    <s v="15:00"/>
    <s v="OSCAR MIRKO MIRANDA ROMERO "/>
    <x v="9"/>
    <x v="14"/>
    <d v="2023-06-05T00:00:00"/>
    <x v="60"/>
    <x v="38"/>
    <s v="CD-244"/>
    <x v="83"/>
    <x v="62"/>
    <n v="649668.46"/>
    <x v="84"/>
    <x v="91"/>
    <x v="31"/>
    <x v="0"/>
    <n v="30"/>
    <x v="36"/>
    <x v="0"/>
    <x v="30"/>
    <x v="56"/>
    <x v="1"/>
    <m/>
    <m/>
    <x v="78"/>
    <s v="ADQ.MANTTO Y SERV. 69/2035"/>
    <n v="39800"/>
    <x v="15"/>
    <x v="504"/>
    <x v="5"/>
    <n v="2"/>
    <x v="303"/>
    <n v="1204.6400000000001"/>
    <m/>
    <m/>
    <n v="2"/>
    <x v="245"/>
    <n v="86.540229885057485"/>
    <n v="173.08045977011497"/>
    <n v="150.58000000000001"/>
    <n v="0"/>
    <x v="43"/>
    <s v="SEPTIEMBRE"/>
    <x v="147"/>
    <x v="69"/>
    <x v="61"/>
    <x v="78"/>
    <x v="259"/>
    <x v="38"/>
    <n v="-54.208800000000004"/>
    <n v="84.32480000000001"/>
    <n v="1174.5240000000001"/>
    <m/>
    <m/>
    <m/>
    <m/>
    <m/>
    <m/>
    <m/>
    <m/>
    <m/>
    <m/>
    <m/>
    <m/>
    <m/>
    <m/>
    <m/>
    <m/>
    <m/>
  </r>
  <r>
    <x v="1"/>
    <x v="64"/>
    <x v="0"/>
    <s v="COTIZACION"/>
    <s v="MAYO"/>
    <d v="2023-05-16T00:00:00"/>
    <s v="C-3-EDDY FAZ PACHECO"/>
    <x v="12"/>
    <s v="OTROS REPUESTOS Y ACCESORIOS"/>
    <x v="7"/>
    <x v="9"/>
    <x v="72"/>
    <d v="2023-05-25T00:00:00"/>
    <m/>
    <n v="466"/>
    <s v="BIEN"/>
    <x v="78"/>
    <n v="737455.19"/>
    <x v="16"/>
    <x v="502"/>
    <x v="26"/>
    <x v="5"/>
    <x v="0"/>
    <x v="5"/>
    <x v="0"/>
    <x v="23"/>
    <s v="01/06/2023"/>
    <x v="0"/>
    <s v="15:00"/>
    <s v="OSCAR MIRKO MIRANDA ROMERO "/>
    <x v="9"/>
    <x v="14"/>
    <d v="2023-06-05T00:00:00"/>
    <x v="60"/>
    <x v="38"/>
    <s v="CD-244"/>
    <x v="83"/>
    <x v="62"/>
    <n v="649668.46"/>
    <x v="84"/>
    <x v="91"/>
    <x v="31"/>
    <x v="0"/>
    <n v="30"/>
    <x v="36"/>
    <x v="0"/>
    <x v="30"/>
    <x v="56"/>
    <x v="1"/>
    <m/>
    <m/>
    <x v="78"/>
    <s v="ADQ.MANTTO Y SERV. 69/2035"/>
    <n v="39800"/>
    <x v="16"/>
    <x v="505"/>
    <x v="5"/>
    <n v="20"/>
    <x v="304"/>
    <n v="51662.600000000006"/>
    <m/>
    <m/>
    <n v="20"/>
    <x v="246"/>
    <n v="371.13936781609198"/>
    <n v="7422.78735632184"/>
    <n v="6457.8250000000007"/>
    <n v="0"/>
    <x v="43"/>
    <s v="SEPTIEMBRE"/>
    <x v="147"/>
    <x v="69"/>
    <x v="61"/>
    <x v="78"/>
    <x v="259"/>
    <x v="38"/>
    <n v="-2324.817"/>
    <n v="3616.382000000001"/>
    <n v="50371.035000000011"/>
    <m/>
    <m/>
    <m/>
    <m/>
    <m/>
    <m/>
    <m/>
    <m/>
    <m/>
    <m/>
    <m/>
    <m/>
    <m/>
    <m/>
    <m/>
    <m/>
    <m/>
  </r>
  <r>
    <x v="1"/>
    <x v="64"/>
    <x v="0"/>
    <s v="COTIZACION"/>
    <s v="MAYO"/>
    <d v="2023-05-16T00:00:00"/>
    <s v="C-3-EDDY FAZ PACHECO"/>
    <x v="12"/>
    <s v="OTROS REPUESTOS Y ACCESORIOS"/>
    <x v="7"/>
    <x v="9"/>
    <x v="72"/>
    <d v="2023-05-25T00:00:00"/>
    <m/>
    <n v="466"/>
    <s v="BIEN"/>
    <x v="78"/>
    <n v="737455.19"/>
    <x v="17"/>
    <x v="503"/>
    <x v="7"/>
    <x v="5"/>
    <x v="0"/>
    <x v="5"/>
    <x v="0"/>
    <x v="23"/>
    <s v="01/06/2023"/>
    <x v="0"/>
    <s v="15:00"/>
    <s v="OSCAR MIRKO MIRANDA ROMERO "/>
    <x v="9"/>
    <x v="14"/>
    <d v="2023-06-05T00:00:00"/>
    <x v="60"/>
    <x v="38"/>
    <s v="CD-244"/>
    <x v="83"/>
    <x v="62"/>
    <n v="649668.46"/>
    <x v="84"/>
    <x v="91"/>
    <x v="31"/>
    <x v="0"/>
    <n v="30"/>
    <x v="36"/>
    <x v="0"/>
    <x v="30"/>
    <x v="56"/>
    <x v="1"/>
    <m/>
    <m/>
    <x v="78"/>
    <s v="ADQ.MANTTO Y SERV. 69/2035"/>
    <n v="39800"/>
    <x v="17"/>
    <x v="506"/>
    <x v="5"/>
    <n v="2"/>
    <x v="305"/>
    <n v="9232.44"/>
    <m/>
    <m/>
    <n v="2"/>
    <x v="247"/>
    <n v="663.25"/>
    <n v="1326.5"/>
    <n v="1154.0550000000001"/>
    <n v="0"/>
    <x v="43"/>
    <s v="SEPTIEMBRE"/>
    <x v="147"/>
    <x v="69"/>
    <x v="61"/>
    <x v="78"/>
    <x v="259"/>
    <x v="38"/>
    <n v="-415.45980000000003"/>
    <n v="646.27080000000012"/>
    <n v="9001.6290000000008"/>
    <m/>
    <m/>
    <m/>
    <m/>
    <m/>
    <m/>
    <m/>
    <m/>
    <m/>
    <m/>
    <m/>
    <m/>
    <m/>
    <m/>
    <m/>
    <m/>
    <m/>
  </r>
  <r>
    <x v="1"/>
    <x v="64"/>
    <x v="0"/>
    <s v="COTIZACION"/>
    <s v="MAYO"/>
    <d v="2023-05-16T00:00:00"/>
    <s v="C-3-EDDY FAZ PACHECO"/>
    <x v="12"/>
    <s v="OTROS REPUESTOS Y ACCESORIOS"/>
    <x v="7"/>
    <x v="9"/>
    <x v="72"/>
    <d v="2023-05-25T00:00:00"/>
    <m/>
    <n v="466"/>
    <s v="BIEN"/>
    <x v="78"/>
    <n v="737455.19"/>
    <x v="18"/>
    <x v="504"/>
    <x v="59"/>
    <x v="5"/>
    <x v="0"/>
    <x v="5"/>
    <x v="0"/>
    <x v="23"/>
    <s v="01/06/2023"/>
    <x v="0"/>
    <s v="15:00"/>
    <s v="OSCAR MIRKO MIRANDA ROMERO "/>
    <x v="9"/>
    <x v="14"/>
    <d v="2023-06-05T00:00:00"/>
    <x v="60"/>
    <x v="38"/>
    <s v="CD-244"/>
    <x v="83"/>
    <x v="62"/>
    <n v="649668.46"/>
    <x v="84"/>
    <x v="91"/>
    <x v="31"/>
    <x v="0"/>
    <n v="30"/>
    <x v="36"/>
    <x v="0"/>
    <x v="30"/>
    <x v="56"/>
    <x v="1"/>
    <m/>
    <m/>
    <x v="78"/>
    <s v="ADQ.MANTTO Y SERV. 69/2035"/>
    <n v="39800"/>
    <x v="18"/>
    <x v="507"/>
    <x v="5"/>
    <n v="15"/>
    <x v="306"/>
    <n v="12947.699999999999"/>
    <m/>
    <m/>
    <n v="15"/>
    <x v="248"/>
    <n v="124.02011494252874"/>
    <n v="1860.3017241379309"/>
    <n v="1618.4624999999999"/>
    <n v="0"/>
    <x v="43"/>
    <s v="SEPTIEMBRE"/>
    <x v="147"/>
    <x v="69"/>
    <x v="61"/>
    <x v="78"/>
    <x v="259"/>
    <x v="38"/>
    <n v="-582.64649999999995"/>
    <n v="906.33900000000006"/>
    <n v="12624.0075"/>
    <m/>
    <m/>
    <m/>
    <m/>
    <m/>
    <m/>
    <m/>
    <m/>
    <m/>
    <m/>
    <m/>
    <m/>
    <m/>
    <m/>
    <m/>
    <m/>
    <m/>
  </r>
  <r>
    <x v="1"/>
    <x v="64"/>
    <x v="0"/>
    <s v="COTIZACION"/>
    <s v="MAYO"/>
    <d v="2023-05-16T00:00:00"/>
    <s v="C-3-EDDY FAZ PACHECO"/>
    <x v="12"/>
    <s v="OTROS REPUESTOS Y ACCESORIOS"/>
    <x v="7"/>
    <x v="9"/>
    <x v="72"/>
    <d v="2023-05-25T00:00:00"/>
    <m/>
    <n v="466"/>
    <s v="BIEN"/>
    <x v="78"/>
    <n v="737455.19"/>
    <x v="19"/>
    <x v="505"/>
    <x v="59"/>
    <x v="5"/>
    <x v="0"/>
    <x v="5"/>
    <x v="0"/>
    <x v="23"/>
    <s v="01/06/2023"/>
    <x v="0"/>
    <s v="15:00"/>
    <s v="OSCAR MIRKO MIRANDA ROMERO "/>
    <x v="9"/>
    <x v="14"/>
    <d v="2023-06-05T00:00:00"/>
    <x v="60"/>
    <x v="38"/>
    <s v="CD-244"/>
    <x v="83"/>
    <x v="62"/>
    <n v="649668.46"/>
    <x v="84"/>
    <x v="91"/>
    <x v="31"/>
    <x v="0"/>
    <n v="30"/>
    <x v="36"/>
    <x v="0"/>
    <x v="30"/>
    <x v="56"/>
    <x v="1"/>
    <m/>
    <m/>
    <x v="78"/>
    <s v="ADQ.MANTTO Y SERV. 69/2035"/>
    <n v="39800"/>
    <x v="19"/>
    <x v="508"/>
    <x v="5"/>
    <n v="15"/>
    <x v="307"/>
    <n v="13194"/>
    <m/>
    <m/>
    <n v="15"/>
    <x v="249"/>
    <n v="126.37931034482759"/>
    <n v="1895.6896551724137"/>
    <n v="1649.25"/>
    <n v="0"/>
    <x v="43"/>
    <s v="SEPTIEMBRE"/>
    <x v="147"/>
    <x v="69"/>
    <x v="61"/>
    <x v="78"/>
    <x v="259"/>
    <x v="38"/>
    <n v="-593.73"/>
    <n v="923.58"/>
    <n v="12864.15"/>
    <m/>
    <m/>
    <m/>
    <m/>
    <m/>
    <m/>
    <m/>
    <m/>
    <m/>
    <m/>
    <m/>
    <m/>
    <m/>
    <m/>
    <m/>
    <m/>
    <m/>
  </r>
  <r>
    <x v="1"/>
    <x v="64"/>
    <x v="0"/>
    <s v="COTIZACION"/>
    <s v="MAYO"/>
    <d v="2023-05-16T00:00:00"/>
    <s v="C-3-EDDY FAZ PACHECO"/>
    <x v="12"/>
    <s v="OTROS REPUESTOS Y ACCESORIOS"/>
    <x v="7"/>
    <x v="9"/>
    <x v="72"/>
    <d v="2023-05-25T00:00:00"/>
    <m/>
    <n v="466"/>
    <s v="BIEN"/>
    <x v="78"/>
    <n v="737455.19"/>
    <x v="20"/>
    <x v="506"/>
    <x v="59"/>
    <x v="5"/>
    <x v="0"/>
    <x v="5"/>
    <x v="0"/>
    <x v="23"/>
    <s v="01/06/2023"/>
    <x v="0"/>
    <s v="15:00"/>
    <s v="OSCAR MIRKO MIRANDA ROMERO "/>
    <x v="9"/>
    <x v="14"/>
    <d v="2023-06-05T00:00:00"/>
    <x v="60"/>
    <x v="38"/>
    <s v="CD-244"/>
    <x v="83"/>
    <x v="62"/>
    <n v="649668.46"/>
    <x v="84"/>
    <x v="91"/>
    <x v="31"/>
    <x v="0"/>
    <n v="30"/>
    <x v="36"/>
    <x v="0"/>
    <x v="30"/>
    <x v="56"/>
    <x v="1"/>
    <m/>
    <m/>
    <x v="78"/>
    <s v="ADQ.MANTTO Y SERV. 69/2035"/>
    <n v="39800"/>
    <x v="20"/>
    <x v="509"/>
    <x v="5"/>
    <n v="15"/>
    <x v="308"/>
    <n v="12285.75"/>
    <m/>
    <m/>
    <n v="15"/>
    <x v="250"/>
    <n v="117.67959770114942"/>
    <n v="1765.1939655172414"/>
    <n v="1535.71875"/>
    <n v="0"/>
    <x v="43"/>
    <s v="SEPTIEMBRE"/>
    <x v="147"/>
    <x v="69"/>
    <x v="61"/>
    <x v="78"/>
    <x v="259"/>
    <x v="38"/>
    <n v="-552.85874999999999"/>
    <n v="860.00250000000005"/>
    <n v="11978.606249999999"/>
    <m/>
    <m/>
    <m/>
    <m/>
    <m/>
    <m/>
    <m/>
    <m/>
    <m/>
    <m/>
    <m/>
    <m/>
    <m/>
    <m/>
    <m/>
    <m/>
    <m/>
  </r>
  <r>
    <x v="1"/>
    <x v="64"/>
    <x v="0"/>
    <s v="COTIZACION"/>
    <s v="MAYO"/>
    <d v="2023-05-16T00:00:00"/>
    <s v="C-3-EDDY FAZ PACHECO"/>
    <x v="12"/>
    <s v="OTROS REPUESTOS Y ACCESORIOS"/>
    <x v="7"/>
    <x v="9"/>
    <x v="72"/>
    <d v="2023-05-25T00:00:00"/>
    <m/>
    <n v="466"/>
    <s v="BIEN"/>
    <x v="78"/>
    <n v="737455.19"/>
    <x v="21"/>
    <x v="507"/>
    <x v="7"/>
    <x v="5"/>
    <x v="0"/>
    <x v="5"/>
    <x v="0"/>
    <x v="23"/>
    <s v="01/06/2023"/>
    <x v="0"/>
    <s v="15:00"/>
    <s v="OSCAR MIRKO MIRANDA ROMERO "/>
    <x v="9"/>
    <x v="14"/>
    <d v="2023-06-05T00:00:00"/>
    <x v="60"/>
    <x v="38"/>
    <s v="CD-244"/>
    <x v="83"/>
    <x v="62"/>
    <n v="649668.46"/>
    <x v="84"/>
    <x v="91"/>
    <x v="31"/>
    <x v="0"/>
    <n v="30"/>
    <x v="36"/>
    <x v="0"/>
    <x v="30"/>
    <x v="56"/>
    <x v="1"/>
    <m/>
    <m/>
    <x v="78"/>
    <s v="ADQ.MANTTO Y SERV. 69/2035"/>
    <n v="39800"/>
    <x v="21"/>
    <x v="510"/>
    <x v="5"/>
    <n v="2"/>
    <x v="309"/>
    <n v="3540.84"/>
    <m/>
    <m/>
    <n v="2"/>
    <x v="251"/>
    <n v="254.37068965517241"/>
    <n v="508.74137931034483"/>
    <n v="442.60500000000002"/>
    <n v="0"/>
    <x v="43"/>
    <s v="SEPTIEMBRE"/>
    <x v="147"/>
    <x v="69"/>
    <x v="61"/>
    <x v="78"/>
    <x v="259"/>
    <x v="38"/>
    <n v="-159.33780000000002"/>
    <n v="247.85880000000003"/>
    <n v="3452.3190000000004"/>
    <m/>
    <m/>
    <m/>
    <m/>
    <m/>
    <m/>
    <m/>
    <m/>
    <m/>
    <m/>
    <m/>
    <m/>
    <m/>
    <m/>
    <m/>
    <m/>
    <m/>
  </r>
  <r>
    <x v="1"/>
    <x v="64"/>
    <x v="0"/>
    <s v="COTIZACION"/>
    <s v="MAYO"/>
    <d v="2023-05-16T00:00:00"/>
    <s v="C-3-EDDY FAZ PACHECO"/>
    <x v="12"/>
    <s v="OTROS REPUESTOS Y ACCESORIOS"/>
    <x v="7"/>
    <x v="9"/>
    <x v="72"/>
    <d v="2023-05-25T00:00:00"/>
    <m/>
    <n v="466"/>
    <s v="BIEN"/>
    <x v="78"/>
    <n v="737455.19"/>
    <x v="22"/>
    <x v="508"/>
    <x v="8"/>
    <x v="5"/>
    <x v="0"/>
    <x v="5"/>
    <x v="0"/>
    <x v="23"/>
    <s v="01/06/2023"/>
    <x v="0"/>
    <s v="15:00"/>
    <s v="OSCAR MIRKO MIRANDA ROMERO "/>
    <x v="9"/>
    <x v="14"/>
    <d v="2023-06-05T00:00:00"/>
    <x v="60"/>
    <x v="38"/>
    <s v="CD-244"/>
    <x v="83"/>
    <x v="62"/>
    <n v="649668.46"/>
    <x v="84"/>
    <x v="91"/>
    <x v="31"/>
    <x v="0"/>
    <n v="30"/>
    <x v="36"/>
    <x v="0"/>
    <x v="30"/>
    <x v="56"/>
    <x v="1"/>
    <m/>
    <m/>
    <x v="78"/>
    <s v="ADQ.MANTTO Y SERV. 69/2035"/>
    <n v="39800"/>
    <x v="22"/>
    <x v="511"/>
    <x v="5"/>
    <n v="6"/>
    <x v="310"/>
    <n v="41539.5"/>
    <m/>
    <m/>
    <n v="6"/>
    <x v="252"/>
    <n v="994.71982758620686"/>
    <n v="5968.3189655172409"/>
    <n v="5192.4375"/>
    <n v="0"/>
    <x v="43"/>
    <s v="SEPTIEMBRE"/>
    <x v="147"/>
    <x v="69"/>
    <x v="61"/>
    <x v="78"/>
    <x v="259"/>
    <x v="38"/>
    <n v="-1869.2775000000001"/>
    <n v="2907.7650000000003"/>
    <n v="40501.012499999997"/>
    <m/>
    <m/>
    <m/>
    <m/>
    <m/>
    <m/>
    <m/>
    <m/>
    <m/>
    <m/>
    <m/>
    <m/>
    <m/>
    <m/>
    <m/>
    <m/>
    <m/>
  </r>
  <r>
    <x v="1"/>
    <x v="64"/>
    <x v="0"/>
    <s v="COTIZACION"/>
    <s v="MAYO"/>
    <d v="2023-05-16T00:00:00"/>
    <s v="C-3-EDDY FAZ PACHECO"/>
    <x v="12"/>
    <s v="OTROS REPUESTOS Y ACCESORIOS"/>
    <x v="7"/>
    <x v="9"/>
    <x v="72"/>
    <d v="2023-05-25T00:00:00"/>
    <m/>
    <n v="466"/>
    <s v="BIEN"/>
    <x v="78"/>
    <n v="737455.19"/>
    <x v="23"/>
    <x v="509"/>
    <x v="27"/>
    <x v="5"/>
    <x v="0"/>
    <x v="5"/>
    <x v="0"/>
    <x v="23"/>
    <s v="01/06/2023"/>
    <x v="0"/>
    <s v="15:00"/>
    <s v="OSCAR MIRKO MIRANDA ROMERO "/>
    <x v="9"/>
    <x v="14"/>
    <d v="2023-06-05T00:00:00"/>
    <x v="60"/>
    <x v="38"/>
    <s v="CD-244"/>
    <x v="83"/>
    <x v="62"/>
    <n v="649668.46"/>
    <x v="84"/>
    <x v="91"/>
    <x v="31"/>
    <x v="0"/>
    <n v="30"/>
    <x v="36"/>
    <x v="0"/>
    <x v="30"/>
    <x v="56"/>
    <x v="1"/>
    <m/>
    <m/>
    <x v="78"/>
    <s v="ADQ.MANTTO Y SERV. 69/2035"/>
    <n v="39800"/>
    <x v="23"/>
    <x v="512"/>
    <x v="5"/>
    <n v="5"/>
    <x v="311"/>
    <n v="4361.8500000000004"/>
    <m/>
    <m/>
    <n v="5"/>
    <x v="253"/>
    <n v="125.34051724137932"/>
    <n v="626.70258620689663"/>
    <n v="545.23125000000005"/>
    <n v="0"/>
    <x v="43"/>
    <s v="SEPTIEMBRE"/>
    <x v="147"/>
    <x v="69"/>
    <x v="61"/>
    <x v="78"/>
    <x v="259"/>
    <x v="38"/>
    <n v="-196.28325000000001"/>
    <n v="305.32950000000005"/>
    <n v="4252.8037500000009"/>
    <m/>
    <m/>
    <m/>
    <m/>
    <m/>
    <m/>
    <m/>
    <m/>
    <m/>
    <m/>
    <m/>
    <m/>
    <m/>
    <m/>
    <m/>
    <m/>
    <m/>
  </r>
  <r>
    <x v="1"/>
    <x v="64"/>
    <x v="0"/>
    <s v="COTIZACION"/>
    <s v="MAYO"/>
    <d v="2023-05-16T00:00:00"/>
    <s v="C-3-EDDY FAZ PACHECO"/>
    <x v="12"/>
    <s v="OTROS REPUESTOS Y ACCESORIOS"/>
    <x v="7"/>
    <x v="9"/>
    <x v="72"/>
    <d v="2023-05-25T00:00:00"/>
    <m/>
    <n v="466"/>
    <s v="BIEN"/>
    <x v="78"/>
    <n v="737455.19"/>
    <x v="24"/>
    <x v="510"/>
    <x v="27"/>
    <x v="5"/>
    <x v="0"/>
    <x v="5"/>
    <x v="0"/>
    <x v="23"/>
    <s v="01/06/2023"/>
    <x v="0"/>
    <s v="15:00"/>
    <s v="OSCAR MIRKO MIRANDA ROMERO "/>
    <x v="9"/>
    <x v="14"/>
    <d v="2023-06-05T00:00:00"/>
    <x v="60"/>
    <x v="38"/>
    <s v="CD-244"/>
    <x v="83"/>
    <x v="62"/>
    <n v="649668.46"/>
    <x v="84"/>
    <x v="91"/>
    <x v="31"/>
    <x v="0"/>
    <n v="30"/>
    <x v="36"/>
    <x v="0"/>
    <x v="30"/>
    <x v="56"/>
    <x v="1"/>
    <m/>
    <m/>
    <x v="78"/>
    <s v="ADQ.MANTTO Y SERV. 69/2035"/>
    <n v="39800"/>
    <x v="24"/>
    <x v="513"/>
    <x v="5"/>
    <n v="5"/>
    <x v="312"/>
    <n v="18335.75"/>
    <m/>
    <m/>
    <n v="5"/>
    <x v="254"/>
    <n v="526.88936781609198"/>
    <n v="2634.44683908046"/>
    <n v="2291.96875"/>
    <n v="0"/>
    <x v="43"/>
    <s v="SEPTIEMBRE"/>
    <x v="147"/>
    <x v="69"/>
    <x v="61"/>
    <x v="78"/>
    <x v="259"/>
    <x v="38"/>
    <n v="-825.10874999999999"/>
    <n v="1283.5025000000001"/>
    <n v="17877.356250000001"/>
    <m/>
    <m/>
    <m/>
    <m/>
    <m/>
    <m/>
    <m/>
    <m/>
    <m/>
    <m/>
    <m/>
    <m/>
    <m/>
    <m/>
    <m/>
    <m/>
    <m/>
  </r>
  <r>
    <x v="1"/>
    <x v="64"/>
    <x v="0"/>
    <s v="COTIZACION"/>
    <s v="MAYO"/>
    <d v="2023-05-16T00:00:00"/>
    <s v="C-3-EDDY FAZ PACHECO"/>
    <x v="12"/>
    <s v="OTROS REPUESTOS Y ACCESORIOS"/>
    <x v="7"/>
    <x v="9"/>
    <x v="72"/>
    <d v="2023-05-25T00:00:00"/>
    <m/>
    <n v="466"/>
    <s v="BIEN"/>
    <x v="78"/>
    <n v="737455.19"/>
    <x v="25"/>
    <x v="511"/>
    <x v="7"/>
    <x v="5"/>
    <x v="0"/>
    <x v="5"/>
    <x v="0"/>
    <x v="23"/>
    <s v="01/06/2023"/>
    <x v="0"/>
    <s v="15:00"/>
    <s v="OSCAR MIRKO MIRANDA ROMERO "/>
    <x v="9"/>
    <x v="14"/>
    <d v="2023-06-05T00:00:00"/>
    <x v="60"/>
    <x v="38"/>
    <s v="CD-244"/>
    <x v="83"/>
    <x v="62"/>
    <n v="649668.46"/>
    <x v="84"/>
    <x v="91"/>
    <x v="31"/>
    <x v="0"/>
    <n v="30"/>
    <x v="36"/>
    <x v="0"/>
    <x v="30"/>
    <x v="56"/>
    <x v="1"/>
    <m/>
    <m/>
    <x v="78"/>
    <s v="ADQ.MANTTO Y SERV. 69/2035"/>
    <n v="39800"/>
    <x v="25"/>
    <x v="514"/>
    <x v="5"/>
    <n v="2"/>
    <x v="313"/>
    <n v="8758.0400000000009"/>
    <m/>
    <m/>
    <n v="2"/>
    <x v="255"/>
    <n v="629.16954022988511"/>
    <n v="1258.3390804597702"/>
    <n v="1094.7550000000001"/>
    <n v="0"/>
    <x v="43"/>
    <s v="SEPTIEMBRE"/>
    <x v="147"/>
    <x v="69"/>
    <x v="61"/>
    <x v="78"/>
    <x v="259"/>
    <x v="38"/>
    <n v="-394.11180000000007"/>
    <n v="613.06280000000015"/>
    <n v="8539.0890000000018"/>
    <m/>
    <m/>
    <m/>
    <m/>
    <m/>
    <m/>
    <m/>
    <m/>
    <m/>
    <m/>
    <m/>
    <m/>
    <m/>
    <m/>
    <m/>
    <m/>
    <m/>
  </r>
  <r>
    <x v="1"/>
    <x v="64"/>
    <x v="0"/>
    <s v="COTIZACION"/>
    <s v="MAYO"/>
    <d v="2023-05-16T00:00:00"/>
    <s v="C-3-EDDY FAZ PACHECO"/>
    <x v="12"/>
    <s v="OTROS REPUESTOS Y ACCESORIOS"/>
    <x v="7"/>
    <x v="9"/>
    <x v="72"/>
    <d v="2023-05-25T00:00:00"/>
    <m/>
    <n v="466"/>
    <s v="BIEN"/>
    <x v="78"/>
    <n v="737455.19"/>
    <x v="26"/>
    <x v="512"/>
    <x v="29"/>
    <x v="5"/>
    <x v="0"/>
    <x v="5"/>
    <x v="0"/>
    <x v="23"/>
    <s v="01/06/2023"/>
    <x v="0"/>
    <s v="15:00"/>
    <s v="OSCAR MIRKO MIRANDA ROMERO "/>
    <x v="9"/>
    <x v="14"/>
    <d v="2023-06-05T00:00:00"/>
    <x v="60"/>
    <x v="38"/>
    <s v="CD-244"/>
    <x v="83"/>
    <x v="62"/>
    <n v="649668.46"/>
    <x v="84"/>
    <x v="91"/>
    <x v="31"/>
    <x v="0"/>
    <n v="30"/>
    <x v="36"/>
    <x v="0"/>
    <x v="30"/>
    <x v="56"/>
    <x v="1"/>
    <m/>
    <m/>
    <x v="78"/>
    <s v="ADQ.MANTTO Y SERV. 69/2035"/>
    <n v="39800"/>
    <x v="26"/>
    <x v="515"/>
    <x v="5"/>
    <n v="4"/>
    <x v="314"/>
    <n v="8980.92"/>
    <m/>
    <m/>
    <n v="4"/>
    <x v="256"/>
    <n v="322.5905172413793"/>
    <n v="1290.3620689655172"/>
    <n v="1122.615"/>
    <n v="0"/>
    <x v="43"/>
    <s v="SEPTIEMBRE"/>
    <x v="147"/>
    <x v="69"/>
    <x v="61"/>
    <x v="78"/>
    <x v="259"/>
    <x v="38"/>
    <n v="-404.14139999999998"/>
    <n v="628.66440000000011"/>
    <n v="8756.3970000000008"/>
    <m/>
    <m/>
    <m/>
    <m/>
    <m/>
    <m/>
    <m/>
    <m/>
    <m/>
    <m/>
    <m/>
    <m/>
    <m/>
    <m/>
    <m/>
    <m/>
    <m/>
  </r>
  <r>
    <x v="1"/>
    <x v="64"/>
    <x v="0"/>
    <s v="COTIZACION"/>
    <s v="MAYO"/>
    <d v="2023-05-16T00:00:00"/>
    <s v="C-3-EDDY FAZ PACHECO"/>
    <x v="12"/>
    <s v="OTROS REPUESTOS Y ACCESORIOS"/>
    <x v="7"/>
    <x v="9"/>
    <x v="72"/>
    <d v="2023-05-25T00:00:00"/>
    <m/>
    <n v="466"/>
    <s v="BIEN"/>
    <x v="78"/>
    <n v="737455.19"/>
    <x v="27"/>
    <x v="513"/>
    <x v="29"/>
    <x v="5"/>
    <x v="0"/>
    <x v="5"/>
    <x v="0"/>
    <x v="23"/>
    <s v="01/06/2023"/>
    <x v="0"/>
    <s v="15:00"/>
    <s v="OSCAR MIRKO MIRANDA ROMERO "/>
    <x v="9"/>
    <x v="14"/>
    <d v="2023-06-05T00:00:00"/>
    <x v="60"/>
    <x v="38"/>
    <s v="CD-244"/>
    <x v="83"/>
    <x v="62"/>
    <n v="649668.46"/>
    <x v="84"/>
    <x v="91"/>
    <x v="31"/>
    <x v="0"/>
    <n v="30"/>
    <x v="36"/>
    <x v="0"/>
    <x v="30"/>
    <x v="56"/>
    <x v="1"/>
    <m/>
    <m/>
    <x v="78"/>
    <s v="ADQ.MANTTO Y SERV. 69/2035"/>
    <n v="39800"/>
    <x v="27"/>
    <x v="516"/>
    <x v="5"/>
    <n v="4"/>
    <x v="315"/>
    <n v="50965.84"/>
    <m/>
    <m/>
    <n v="4"/>
    <x v="257"/>
    <n v="1830.6695402298849"/>
    <n v="7322.6781609195396"/>
    <n v="6370.73"/>
    <n v="0"/>
    <x v="43"/>
    <s v="SEPTIEMBRE"/>
    <x v="147"/>
    <x v="69"/>
    <x v="61"/>
    <x v="78"/>
    <x v="259"/>
    <x v="38"/>
    <n v="-2293.4627999999998"/>
    <n v="3567.6088"/>
    <n v="49691.693999999996"/>
    <m/>
    <m/>
    <m/>
    <m/>
    <m/>
    <m/>
    <m/>
    <m/>
    <m/>
    <m/>
    <m/>
    <m/>
    <m/>
    <m/>
    <m/>
    <m/>
    <m/>
  </r>
  <r>
    <x v="1"/>
    <x v="64"/>
    <x v="0"/>
    <s v="COTIZACION"/>
    <s v="MAYO"/>
    <d v="2023-05-16T00:00:00"/>
    <s v="C-3-EDDY FAZ PACHECO"/>
    <x v="12"/>
    <s v="OTROS REPUESTOS Y ACCESORIOS"/>
    <x v="7"/>
    <x v="9"/>
    <x v="72"/>
    <d v="2023-05-25T00:00:00"/>
    <m/>
    <n v="466"/>
    <s v="BIEN"/>
    <x v="78"/>
    <n v="737455.19"/>
    <x v="28"/>
    <x v="514"/>
    <x v="29"/>
    <x v="5"/>
    <x v="0"/>
    <x v="5"/>
    <x v="0"/>
    <x v="23"/>
    <s v="01/06/2023"/>
    <x v="0"/>
    <s v="15:00"/>
    <s v="OSCAR MIRKO MIRANDA ROMERO "/>
    <x v="9"/>
    <x v="14"/>
    <d v="2023-06-05T00:00:00"/>
    <x v="60"/>
    <x v="38"/>
    <s v="CD-244"/>
    <x v="83"/>
    <x v="62"/>
    <n v="649668.46"/>
    <x v="84"/>
    <x v="91"/>
    <x v="31"/>
    <x v="0"/>
    <n v="30"/>
    <x v="36"/>
    <x v="0"/>
    <x v="30"/>
    <x v="56"/>
    <x v="1"/>
    <m/>
    <m/>
    <x v="78"/>
    <s v="ADQ.MANTTO Y SERV. 69/2035"/>
    <n v="39800"/>
    <x v="28"/>
    <x v="517"/>
    <x v="5"/>
    <n v="4"/>
    <x v="316"/>
    <n v="942.4"/>
    <m/>
    <m/>
    <n v="4"/>
    <x v="258"/>
    <n v="33.850574712643677"/>
    <n v="135.40229885057471"/>
    <n v="117.8"/>
    <n v="0"/>
    <x v="43"/>
    <s v="SEPTIEMBRE"/>
    <x v="147"/>
    <x v="69"/>
    <x v="61"/>
    <x v="78"/>
    <x v="259"/>
    <x v="38"/>
    <n v="-42.408000000000001"/>
    <n v="65.968000000000004"/>
    <n v="918.84"/>
    <m/>
    <m/>
    <m/>
    <m/>
    <m/>
    <m/>
    <m/>
    <m/>
    <m/>
    <m/>
    <m/>
    <m/>
    <m/>
    <m/>
    <m/>
    <m/>
    <m/>
  </r>
  <r>
    <x v="1"/>
    <x v="64"/>
    <x v="0"/>
    <s v="COTIZACION"/>
    <s v="MAYO"/>
    <d v="2023-05-16T00:00:00"/>
    <s v="C-3-EDDY FAZ PACHECO"/>
    <x v="12"/>
    <s v="OTROS REPUESTOS Y ACCESORIOS"/>
    <x v="7"/>
    <x v="9"/>
    <x v="72"/>
    <d v="2023-05-25T00:00:00"/>
    <m/>
    <n v="466"/>
    <s v="BIEN"/>
    <x v="78"/>
    <n v="737455.19"/>
    <x v="29"/>
    <x v="515"/>
    <x v="72"/>
    <x v="5"/>
    <x v="0"/>
    <x v="5"/>
    <x v="0"/>
    <x v="23"/>
    <s v="01/06/2023"/>
    <x v="0"/>
    <s v="15:00"/>
    <s v="OSCAR MIRKO MIRANDA ROMERO "/>
    <x v="9"/>
    <x v="14"/>
    <d v="2023-06-05T00:00:00"/>
    <x v="60"/>
    <x v="38"/>
    <s v="CD-244"/>
    <x v="83"/>
    <x v="62"/>
    <n v="649668.46"/>
    <x v="84"/>
    <x v="91"/>
    <x v="31"/>
    <x v="0"/>
    <n v="30"/>
    <x v="36"/>
    <x v="0"/>
    <x v="30"/>
    <x v="56"/>
    <x v="1"/>
    <m/>
    <m/>
    <x v="78"/>
    <s v="ADQ.MANTTO Y SERV. 69/2035"/>
    <n v="39800"/>
    <x v="29"/>
    <x v="518"/>
    <x v="5"/>
    <n v="18"/>
    <x v="317"/>
    <n v="4824.5399999999991"/>
    <m/>
    <m/>
    <n v="18"/>
    <x v="259"/>
    <n v="38.510057471264361"/>
    <n v="693.18103448275849"/>
    <n v="603.06749999999988"/>
    <n v="0"/>
    <x v="43"/>
    <s v="SEPTIEMBRE"/>
    <x v="147"/>
    <x v="69"/>
    <x v="61"/>
    <x v="78"/>
    <x v="259"/>
    <x v="38"/>
    <n v="-217.10429999999997"/>
    <n v="337.71779999999995"/>
    <n v="4703.9264999999987"/>
    <m/>
    <m/>
    <m/>
    <m/>
    <m/>
    <m/>
    <m/>
    <m/>
    <m/>
    <m/>
    <m/>
    <m/>
    <m/>
    <m/>
    <m/>
    <m/>
    <m/>
  </r>
  <r>
    <x v="1"/>
    <x v="64"/>
    <x v="0"/>
    <s v="COTIZACION"/>
    <s v="MAYO"/>
    <d v="2023-05-16T00:00:00"/>
    <s v="C-3-EDDY FAZ PACHECO"/>
    <x v="12"/>
    <s v="OTROS REPUESTOS Y ACCESORIOS"/>
    <x v="7"/>
    <x v="9"/>
    <x v="72"/>
    <d v="2023-05-25T00:00:00"/>
    <m/>
    <n v="466"/>
    <s v="BIEN"/>
    <x v="78"/>
    <n v="737455.19"/>
    <x v="30"/>
    <x v="516"/>
    <x v="29"/>
    <x v="5"/>
    <x v="0"/>
    <x v="5"/>
    <x v="0"/>
    <x v="23"/>
    <s v="01/06/2023"/>
    <x v="0"/>
    <s v="15:00"/>
    <s v="OSCAR MIRKO MIRANDA ROMERO "/>
    <x v="9"/>
    <x v="14"/>
    <d v="2023-06-05T00:00:00"/>
    <x v="60"/>
    <x v="38"/>
    <s v="CD-244"/>
    <x v="83"/>
    <x v="62"/>
    <n v="649668.46"/>
    <x v="84"/>
    <x v="91"/>
    <x v="31"/>
    <x v="0"/>
    <n v="30"/>
    <x v="36"/>
    <x v="0"/>
    <x v="30"/>
    <x v="56"/>
    <x v="1"/>
    <m/>
    <m/>
    <x v="78"/>
    <s v="ADQ.MANTTO Y SERV. 69/2035"/>
    <n v="39800"/>
    <x v="30"/>
    <x v="519"/>
    <x v="5"/>
    <n v="4"/>
    <x v="318"/>
    <n v="2493.36"/>
    <m/>
    <m/>
    <n v="4"/>
    <x v="260"/>
    <n v="89.560344827586206"/>
    <n v="358.24137931034483"/>
    <n v="311.67"/>
    <n v="0"/>
    <x v="43"/>
    <s v="SEPTIEMBRE"/>
    <x v="147"/>
    <x v="69"/>
    <x v="61"/>
    <x v="78"/>
    <x v="259"/>
    <x v="38"/>
    <n v="-112.20120000000001"/>
    <n v="174.53520000000003"/>
    <n v="2431.0259999999998"/>
    <m/>
    <m/>
    <m/>
    <m/>
    <m/>
    <m/>
    <m/>
    <m/>
    <m/>
    <m/>
    <m/>
    <m/>
    <m/>
    <m/>
    <m/>
    <m/>
    <m/>
  </r>
  <r>
    <x v="1"/>
    <x v="64"/>
    <x v="0"/>
    <s v="COTIZACION"/>
    <s v="MAYO"/>
    <d v="2023-05-16T00:00:00"/>
    <s v="C-3-EDDY FAZ PACHECO"/>
    <x v="12"/>
    <s v="OTROS REPUESTOS Y ACCESORIOS"/>
    <x v="7"/>
    <x v="9"/>
    <x v="72"/>
    <d v="2023-05-25T00:00:00"/>
    <m/>
    <n v="466"/>
    <s v="BIEN"/>
    <x v="78"/>
    <n v="737455.19"/>
    <x v="31"/>
    <x v="517"/>
    <x v="7"/>
    <x v="5"/>
    <x v="0"/>
    <x v="5"/>
    <x v="0"/>
    <x v="23"/>
    <s v="01/06/2023"/>
    <x v="0"/>
    <s v="15:00"/>
    <s v="OSCAR MIRKO MIRANDA ROMERO "/>
    <x v="9"/>
    <x v="14"/>
    <d v="2023-06-05T00:00:00"/>
    <x v="60"/>
    <x v="38"/>
    <s v="CD-244"/>
    <x v="83"/>
    <x v="62"/>
    <n v="649668.46"/>
    <x v="84"/>
    <x v="91"/>
    <x v="31"/>
    <x v="0"/>
    <n v="30"/>
    <x v="36"/>
    <x v="0"/>
    <x v="30"/>
    <x v="56"/>
    <x v="1"/>
    <m/>
    <m/>
    <x v="78"/>
    <s v="ADQ.MANTTO Y SERV. 69/2035"/>
    <n v="39800"/>
    <x v="31"/>
    <x v="520"/>
    <x v="5"/>
    <n v="2"/>
    <x v="312"/>
    <n v="7334.3"/>
    <m/>
    <m/>
    <n v="2"/>
    <x v="261"/>
    <n v="526.88936781609198"/>
    <n v="1053.778735632184"/>
    <n v="916.78750000000002"/>
    <n v="0"/>
    <x v="43"/>
    <s v="SEPTIEMBRE"/>
    <x v="147"/>
    <x v="69"/>
    <x v="61"/>
    <x v="78"/>
    <x v="259"/>
    <x v="38"/>
    <n v="-330.04349999999999"/>
    <n v="513.40100000000007"/>
    <n v="7150.9425000000001"/>
    <m/>
    <m/>
    <m/>
    <m/>
    <m/>
    <m/>
    <m/>
    <m/>
    <m/>
    <m/>
    <m/>
    <m/>
    <m/>
    <m/>
    <m/>
    <m/>
    <m/>
  </r>
  <r>
    <x v="1"/>
    <x v="64"/>
    <x v="0"/>
    <s v="COTIZACION"/>
    <s v="MAYO"/>
    <d v="2023-05-16T00:00:00"/>
    <s v="C-3-EDDY FAZ PACHECO"/>
    <x v="12"/>
    <s v="OTROS REPUESTOS Y ACCESORIOS"/>
    <x v="7"/>
    <x v="9"/>
    <x v="72"/>
    <d v="2023-05-25T00:00:00"/>
    <m/>
    <n v="466"/>
    <s v="BIEN"/>
    <x v="78"/>
    <n v="737455.19"/>
    <x v="32"/>
    <x v="518"/>
    <x v="8"/>
    <x v="5"/>
    <x v="0"/>
    <x v="5"/>
    <x v="0"/>
    <x v="23"/>
    <s v="01/06/2023"/>
    <x v="0"/>
    <s v="15:00"/>
    <s v="OSCAR MIRKO MIRANDA ROMERO "/>
    <x v="9"/>
    <x v="14"/>
    <d v="2023-06-05T00:00:00"/>
    <x v="60"/>
    <x v="38"/>
    <s v="CD-244"/>
    <x v="83"/>
    <x v="62"/>
    <n v="649668.46"/>
    <x v="84"/>
    <x v="91"/>
    <x v="31"/>
    <x v="0"/>
    <n v="30"/>
    <x v="36"/>
    <x v="0"/>
    <x v="30"/>
    <x v="56"/>
    <x v="1"/>
    <m/>
    <m/>
    <x v="78"/>
    <s v="ADQ.MANTTO Y SERV. 69/2035"/>
    <n v="39800"/>
    <x v="32"/>
    <x v="521"/>
    <x v="5"/>
    <n v="6"/>
    <x v="319"/>
    <n v="2055"/>
    <m/>
    <m/>
    <n v="6"/>
    <x v="262"/>
    <n v="49.209770114942529"/>
    <n v="295.25862068965517"/>
    <n v="256.875"/>
    <n v="0"/>
    <x v="43"/>
    <s v="SEPTIEMBRE"/>
    <x v="147"/>
    <x v="69"/>
    <x v="61"/>
    <x v="78"/>
    <x v="259"/>
    <x v="38"/>
    <n v="-92.475000000000009"/>
    <n v="143.85000000000002"/>
    <n v="2003.625"/>
    <m/>
    <m/>
    <m/>
    <m/>
    <m/>
    <m/>
    <m/>
    <m/>
    <m/>
    <m/>
    <m/>
    <m/>
    <m/>
    <m/>
    <m/>
    <m/>
    <m/>
  </r>
  <r>
    <x v="1"/>
    <x v="64"/>
    <x v="0"/>
    <s v="COTIZACION"/>
    <s v="MAYO"/>
    <d v="2023-05-16T00:00:00"/>
    <s v="C-3-EDDY FAZ PACHECO"/>
    <x v="12"/>
    <s v="OTROS REPUESTOS Y ACCESORIOS"/>
    <x v="7"/>
    <x v="9"/>
    <x v="72"/>
    <d v="2023-05-25T00:00:00"/>
    <m/>
    <n v="466"/>
    <s v="BIEN"/>
    <x v="78"/>
    <n v="737455.19"/>
    <x v="33"/>
    <x v="519"/>
    <x v="7"/>
    <x v="5"/>
    <x v="0"/>
    <x v="5"/>
    <x v="0"/>
    <x v="23"/>
    <s v="01/06/2023"/>
    <x v="0"/>
    <s v="15:00"/>
    <s v="OSCAR MIRKO MIRANDA ROMERO "/>
    <x v="9"/>
    <x v="14"/>
    <d v="2023-06-05T00:00:00"/>
    <x v="60"/>
    <x v="38"/>
    <s v="CD-244"/>
    <x v="83"/>
    <x v="62"/>
    <n v="649668.46"/>
    <x v="84"/>
    <x v="91"/>
    <x v="31"/>
    <x v="0"/>
    <n v="30"/>
    <x v="36"/>
    <x v="0"/>
    <x v="30"/>
    <x v="56"/>
    <x v="1"/>
    <m/>
    <m/>
    <x v="78"/>
    <s v="ADQ.MANTTO Y SERV. 69/2035"/>
    <n v="39800"/>
    <x v="33"/>
    <x v="522"/>
    <x v="5"/>
    <n v="2"/>
    <x v="320"/>
    <n v="38960.28"/>
    <m/>
    <m/>
    <n v="2"/>
    <x v="263"/>
    <n v="2798.8706896551726"/>
    <n v="5597.7413793103451"/>
    <n v="4870.0349999999999"/>
    <n v="0"/>
    <x v="43"/>
    <s v="SEPTIEMBRE"/>
    <x v="147"/>
    <x v="69"/>
    <x v="61"/>
    <x v="78"/>
    <x v="259"/>
    <x v="38"/>
    <n v="-1753.2126000000001"/>
    <n v="2727.2196000000004"/>
    <n v="37986.273000000001"/>
    <m/>
    <m/>
    <m/>
    <m/>
    <m/>
    <m/>
    <m/>
    <m/>
    <m/>
    <m/>
    <m/>
    <m/>
    <m/>
    <m/>
    <m/>
    <m/>
    <m/>
  </r>
  <r>
    <x v="1"/>
    <x v="64"/>
    <x v="0"/>
    <s v="COTIZACION"/>
    <s v="MAYO"/>
    <d v="2023-05-16T00:00:00"/>
    <s v="C-3-EDDY FAZ PACHECO"/>
    <x v="12"/>
    <s v="OTROS REPUESTOS Y ACCESORIOS"/>
    <x v="7"/>
    <x v="9"/>
    <x v="72"/>
    <d v="2023-05-25T00:00:00"/>
    <m/>
    <n v="466"/>
    <s v="BIEN"/>
    <x v="78"/>
    <n v="737455.19"/>
    <x v="34"/>
    <x v="520"/>
    <x v="7"/>
    <x v="5"/>
    <x v="0"/>
    <x v="5"/>
    <x v="0"/>
    <x v="23"/>
    <s v="01/06/2023"/>
    <x v="0"/>
    <s v="15:00"/>
    <s v="OSCAR MIRKO MIRANDA ROMERO "/>
    <x v="9"/>
    <x v="14"/>
    <d v="2023-06-05T00:00:00"/>
    <x v="60"/>
    <x v="38"/>
    <s v="CD-244"/>
    <x v="83"/>
    <x v="62"/>
    <n v="649668.46"/>
    <x v="84"/>
    <x v="91"/>
    <x v="31"/>
    <x v="0"/>
    <n v="30"/>
    <x v="36"/>
    <x v="0"/>
    <x v="30"/>
    <x v="56"/>
    <x v="1"/>
    <m/>
    <m/>
    <x v="78"/>
    <s v="ADQ.MANTTO Y SERV. 69/2035"/>
    <n v="39800"/>
    <x v="34"/>
    <x v="523"/>
    <x v="5"/>
    <n v="2"/>
    <x v="321"/>
    <n v="27589.439999999999"/>
    <m/>
    <m/>
    <n v="2"/>
    <x v="264"/>
    <n v="1982"/>
    <n v="3964"/>
    <n v="3448.68"/>
    <n v="0"/>
    <x v="43"/>
    <s v="SEPTIEMBRE"/>
    <x v="147"/>
    <x v="69"/>
    <x v="61"/>
    <x v="78"/>
    <x v="259"/>
    <x v="38"/>
    <n v="-1241.5247999999999"/>
    <n v="1931.2608"/>
    <n v="26899.703999999998"/>
    <m/>
    <m/>
    <m/>
    <m/>
    <m/>
    <m/>
    <m/>
    <m/>
    <m/>
    <m/>
    <m/>
    <m/>
    <m/>
    <m/>
    <m/>
    <m/>
    <m/>
  </r>
  <r>
    <x v="1"/>
    <x v="64"/>
    <x v="0"/>
    <s v="COTIZACION"/>
    <s v="MAYO"/>
    <d v="2023-05-16T00:00:00"/>
    <s v="C-3-EDDY FAZ PACHECO"/>
    <x v="12"/>
    <s v="OTROS REPUESTOS Y ACCESORIOS"/>
    <x v="7"/>
    <x v="9"/>
    <x v="72"/>
    <d v="2023-05-25T00:00:00"/>
    <m/>
    <n v="466"/>
    <s v="BIEN"/>
    <x v="78"/>
    <n v="737455.19"/>
    <x v="35"/>
    <x v="521"/>
    <x v="7"/>
    <x v="5"/>
    <x v="0"/>
    <x v="5"/>
    <x v="0"/>
    <x v="23"/>
    <s v="01/06/2023"/>
    <x v="0"/>
    <s v="15:00"/>
    <s v="OSCAR MIRKO MIRANDA ROMERO "/>
    <x v="9"/>
    <x v="14"/>
    <d v="2023-06-05T00:00:00"/>
    <x v="60"/>
    <x v="38"/>
    <s v="CD-244"/>
    <x v="83"/>
    <x v="62"/>
    <n v="649668.46"/>
    <x v="84"/>
    <x v="91"/>
    <x v="31"/>
    <x v="0"/>
    <n v="30"/>
    <x v="36"/>
    <x v="0"/>
    <x v="30"/>
    <x v="56"/>
    <x v="1"/>
    <m/>
    <m/>
    <x v="78"/>
    <s v="ADQ.MANTTO Y SERV. 69/2035"/>
    <n v="39800"/>
    <x v="35"/>
    <x v="524"/>
    <x v="5"/>
    <n v="2"/>
    <x v="322"/>
    <n v="30283.38"/>
    <m/>
    <m/>
    <n v="2"/>
    <x v="265"/>
    <n v="2175.530172413793"/>
    <n v="4351.0603448275861"/>
    <n v="3785.4224999999997"/>
    <n v="0"/>
    <x v="43"/>
    <s v="SEPTIEMBRE"/>
    <x v="147"/>
    <x v="69"/>
    <x v="61"/>
    <x v="78"/>
    <x v="259"/>
    <x v="38"/>
    <n v="-1362.7520999999999"/>
    <n v="2119.8366000000001"/>
    <n v="29526.295500000004"/>
    <m/>
    <m/>
    <m/>
    <m/>
    <m/>
    <m/>
    <m/>
    <m/>
    <m/>
    <m/>
    <m/>
    <m/>
    <m/>
    <m/>
    <m/>
    <m/>
    <m/>
  </r>
  <r>
    <x v="1"/>
    <x v="64"/>
    <x v="0"/>
    <s v="COTIZACION"/>
    <s v="MAYO"/>
    <d v="2023-05-16T00:00:00"/>
    <s v="C-3-EDDY FAZ PACHECO"/>
    <x v="12"/>
    <s v="OTROS REPUESTOS Y ACCESORIOS"/>
    <x v="7"/>
    <x v="9"/>
    <x v="72"/>
    <d v="2023-05-25T00:00:00"/>
    <m/>
    <n v="466"/>
    <s v="BIEN"/>
    <x v="78"/>
    <n v="737455.19"/>
    <x v="36"/>
    <x v="522"/>
    <x v="7"/>
    <x v="5"/>
    <x v="0"/>
    <x v="5"/>
    <x v="0"/>
    <x v="23"/>
    <s v="01/06/2023"/>
    <x v="0"/>
    <s v="15:00"/>
    <s v="OSCAR MIRKO MIRANDA ROMERO "/>
    <x v="9"/>
    <x v="14"/>
    <d v="2023-06-05T00:00:00"/>
    <x v="60"/>
    <x v="38"/>
    <s v="CD-244"/>
    <x v="83"/>
    <x v="62"/>
    <n v="649668.46"/>
    <x v="84"/>
    <x v="91"/>
    <x v="31"/>
    <x v="0"/>
    <n v="30"/>
    <x v="36"/>
    <x v="0"/>
    <x v="30"/>
    <x v="56"/>
    <x v="1"/>
    <m/>
    <m/>
    <x v="78"/>
    <s v="ADQ.MANTTO Y SERV. 69/2035"/>
    <n v="39800"/>
    <x v="36"/>
    <x v="525"/>
    <x v="5"/>
    <n v="2"/>
    <x v="323"/>
    <n v="11586.04"/>
    <m/>
    <m/>
    <n v="2"/>
    <x v="266"/>
    <n v="832.330459770115"/>
    <n v="1664.66091954023"/>
    <n v="1448.2550000000001"/>
    <n v="0"/>
    <x v="43"/>
    <s v="SEPTIEMBRE"/>
    <x v="147"/>
    <x v="69"/>
    <x v="61"/>
    <x v="78"/>
    <x v="259"/>
    <x v="38"/>
    <n v="-521.37180000000012"/>
    <n v="811.02280000000019"/>
    <n v="11296.389000000001"/>
    <m/>
    <m/>
    <m/>
    <m/>
    <m/>
    <m/>
    <m/>
    <m/>
    <m/>
    <m/>
    <m/>
    <m/>
    <m/>
    <m/>
    <m/>
    <m/>
    <m/>
  </r>
  <r>
    <x v="1"/>
    <x v="64"/>
    <x v="0"/>
    <s v="COTIZACION"/>
    <s v="MAYO"/>
    <d v="2023-05-16T00:00:00"/>
    <s v="C-3-EDDY FAZ PACHECO"/>
    <x v="12"/>
    <s v="OTROS REPUESTOS Y ACCESORIOS"/>
    <x v="7"/>
    <x v="9"/>
    <x v="72"/>
    <d v="2023-05-25T00:00:00"/>
    <m/>
    <n v="466"/>
    <s v="BIEN"/>
    <x v="78"/>
    <n v="737455.19"/>
    <x v="37"/>
    <x v="523"/>
    <x v="7"/>
    <x v="5"/>
    <x v="0"/>
    <x v="5"/>
    <x v="0"/>
    <x v="23"/>
    <s v="01/06/2023"/>
    <x v="0"/>
    <s v="15:00"/>
    <s v="OSCAR MIRKO MIRANDA ROMERO "/>
    <x v="9"/>
    <x v="14"/>
    <d v="2023-06-05T00:00:00"/>
    <x v="60"/>
    <x v="38"/>
    <s v="CD-244"/>
    <x v="83"/>
    <x v="62"/>
    <n v="649668.46"/>
    <x v="84"/>
    <x v="91"/>
    <x v="31"/>
    <x v="0"/>
    <n v="30"/>
    <x v="36"/>
    <x v="0"/>
    <x v="30"/>
    <x v="56"/>
    <x v="1"/>
    <m/>
    <m/>
    <x v="78"/>
    <s v="ADQ.MANTTO Y SERV. 69/2035"/>
    <n v="39800"/>
    <x v="37"/>
    <x v="526"/>
    <x v="5"/>
    <n v="2"/>
    <x v="324"/>
    <n v="23979.56"/>
    <m/>
    <m/>
    <n v="2"/>
    <x v="267"/>
    <n v="1722.6695402298851"/>
    <n v="3445.3390804597702"/>
    <n v="2997.4450000000002"/>
    <n v="0"/>
    <x v="43"/>
    <s v="SEPTIEMBRE"/>
    <x v="147"/>
    <x v="69"/>
    <x v="61"/>
    <x v="78"/>
    <x v="259"/>
    <x v="38"/>
    <n v="-1079.0802000000001"/>
    <n v="1678.5692000000004"/>
    <n v="23380.071"/>
    <m/>
    <m/>
    <m/>
    <m/>
    <m/>
    <m/>
    <m/>
    <m/>
    <m/>
    <m/>
    <m/>
    <m/>
    <m/>
    <m/>
    <m/>
    <m/>
    <m/>
  </r>
  <r>
    <x v="1"/>
    <x v="64"/>
    <x v="0"/>
    <s v="COTIZACION"/>
    <s v="MAYO"/>
    <d v="2023-05-16T00:00:00"/>
    <s v="C-3-EDDY FAZ PACHECO"/>
    <x v="12"/>
    <s v="OTROS REPUESTOS Y ACCESORIOS"/>
    <x v="7"/>
    <x v="9"/>
    <x v="72"/>
    <d v="2023-05-25T00:00:00"/>
    <m/>
    <n v="466"/>
    <s v="BIEN"/>
    <x v="78"/>
    <n v="737455.19"/>
    <x v="38"/>
    <x v="524"/>
    <x v="7"/>
    <x v="5"/>
    <x v="0"/>
    <x v="5"/>
    <x v="0"/>
    <x v="23"/>
    <s v="01/06/2023"/>
    <x v="0"/>
    <s v="15:00"/>
    <s v="OSCAR MIRKO MIRANDA ROMERO "/>
    <x v="9"/>
    <x v="14"/>
    <d v="2023-06-05T00:00:00"/>
    <x v="60"/>
    <x v="38"/>
    <s v="CD-244"/>
    <x v="83"/>
    <x v="62"/>
    <n v="649668.46"/>
    <x v="84"/>
    <x v="91"/>
    <x v="31"/>
    <x v="0"/>
    <n v="30"/>
    <x v="36"/>
    <x v="0"/>
    <x v="30"/>
    <x v="56"/>
    <x v="1"/>
    <m/>
    <m/>
    <x v="78"/>
    <s v="ADQ.MANTTO Y SERV. 69/2035"/>
    <n v="39800"/>
    <x v="38"/>
    <x v="527"/>
    <x v="5"/>
    <n v="2"/>
    <x v="325"/>
    <n v="47854.18"/>
    <m/>
    <m/>
    <n v="2"/>
    <x v="268"/>
    <n v="3437.8002873563219"/>
    <n v="6875.6005747126437"/>
    <n v="5981.7725"/>
    <n v="0"/>
    <x v="43"/>
    <s v="SEPTIEMBRE"/>
    <x v="147"/>
    <x v="69"/>
    <x v="61"/>
    <x v="78"/>
    <x v="259"/>
    <x v="38"/>
    <n v="-2153.4380999999998"/>
    <n v="3349.7926000000002"/>
    <n v="46657.825499999999"/>
    <m/>
    <m/>
    <m/>
    <m/>
    <m/>
    <m/>
    <m/>
    <m/>
    <m/>
    <m/>
    <m/>
    <m/>
    <m/>
    <m/>
    <m/>
    <m/>
    <m/>
  </r>
  <r>
    <x v="1"/>
    <x v="64"/>
    <x v="0"/>
    <s v="COTIZACION"/>
    <s v="ABRIL"/>
    <d v="2023-04-20T00:00:00"/>
    <s v="C-3-EDDY FAZ PACHECO"/>
    <x v="19"/>
    <s v="MAQUINARIA Y EQUIPO DE TRANSPORTE"/>
    <x v="1"/>
    <x v="16"/>
    <x v="73"/>
    <d v="2023-05-29T00:00:00"/>
    <m/>
    <n v="267"/>
    <s v="BIEN"/>
    <x v="79"/>
    <n v="222720"/>
    <x v="0"/>
    <x v="525"/>
    <x v="16"/>
    <x v="18"/>
    <x v="0"/>
    <x v="0"/>
    <x v="0"/>
    <x v="24"/>
    <s v="05/06/2023"/>
    <x v="0"/>
    <s v="15:00"/>
    <s v="JOSE ALFREDO MIRANDA TICONA "/>
    <x v="11"/>
    <x v="19"/>
    <d v="2023-06-14T00:00:00"/>
    <x v="61"/>
    <x v="38"/>
    <s v="CD-136"/>
    <x v="84"/>
    <x v="63"/>
    <n v="156600"/>
    <x v="85"/>
    <x v="92"/>
    <x v="57"/>
    <x v="0"/>
    <n v="30"/>
    <x v="22"/>
    <x v="0"/>
    <x v="8"/>
    <x v="57"/>
    <x v="1"/>
    <m/>
    <m/>
    <x v="79"/>
    <s v="ADQ/MINA-028/2023"/>
    <n v="43330"/>
    <x v="0"/>
    <x v="528"/>
    <x v="18"/>
    <n v="1"/>
    <x v="326"/>
    <n v="156600"/>
    <m/>
    <m/>
    <n v="1"/>
    <x v="269"/>
    <n v="22500"/>
    <n v="22500"/>
    <n v="19575"/>
    <n v="0"/>
    <x v="78"/>
    <s v="JULIO"/>
    <x v="148"/>
    <x v="70"/>
    <x v="62"/>
    <x v="79"/>
    <x v="301"/>
    <x v="76"/>
    <n v="-4698"/>
    <n v="10962.000000000002"/>
    <n v="150336"/>
    <m/>
    <m/>
    <m/>
    <m/>
    <m/>
    <m/>
    <m/>
    <m/>
    <m/>
    <m/>
    <m/>
    <m/>
    <m/>
    <m/>
    <m/>
    <m/>
    <m/>
  </r>
  <r>
    <x v="1"/>
    <x v="64"/>
    <x v="0"/>
    <s v="COTIZACION"/>
    <s v="MAYO"/>
    <d v="2023-05-05T00:00:00"/>
    <s v="C-3-EDDY FAZ PACHECO"/>
    <x v="9"/>
    <s v="OTRAS MAQUINARIAS Y EQUIPO"/>
    <x v="1"/>
    <x v="16"/>
    <x v="74"/>
    <d v="2023-05-29T00:00:00"/>
    <m/>
    <n v="431"/>
    <s v="BIEN"/>
    <x v="80"/>
    <n v="505835"/>
    <x v="0"/>
    <x v="526"/>
    <x v="29"/>
    <x v="18"/>
    <x v="48"/>
    <x v="0"/>
    <x v="0"/>
    <x v="24"/>
    <s v="05/06/2023"/>
    <x v="0"/>
    <s v="15:00"/>
    <s v="JOSE ALFREDO MIRANDA TICONA "/>
    <x v="11"/>
    <x v="19"/>
    <d v="2023-06-15T00:00:00"/>
    <x v="62"/>
    <x v="40"/>
    <s v="CD-213"/>
    <x v="85"/>
    <x v="64"/>
    <n v="279670"/>
    <x v="86"/>
    <x v="93"/>
    <x v="71"/>
    <x v="0"/>
    <n v="30"/>
    <x v="34"/>
    <x v="0"/>
    <x v="8"/>
    <x v="58"/>
    <x v="1"/>
    <m/>
    <m/>
    <x v="80"/>
    <s v="ADQ/MINA-040/2023"/>
    <n v="43700"/>
    <x v="0"/>
    <x v="529"/>
    <x v="18"/>
    <n v="4"/>
    <x v="327"/>
    <n v="279670"/>
    <m/>
    <m/>
    <n v="0"/>
    <x v="0"/>
    <n v="10045.617816091954"/>
    <n v="0"/>
    <n v="0"/>
    <n v="0"/>
    <x v="79"/>
    <s v="AGOSTO"/>
    <x v="149"/>
    <x v="44"/>
    <x v="35"/>
    <x v="45"/>
    <x v="343"/>
    <x v="160"/>
    <n v="0"/>
    <n v="0"/>
    <n v="0"/>
    <m/>
    <m/>
    <m/>
    <m/>
    <m/>
    <m/>
    <m/>
    <m/>
    <m/>
    <m/>
    <m/>
    <m/>
    <m/>
    <m/>
    <m/>
    <m/>
    <m/>
  </r>
  <r>
    <x v="1"/>
    <x v="64"/>
    <x v="0"/>
    <s v="COTIZACION"/>
    <s v="MAYO"/>
    <d v="2023-05-05T00:00:00"/>
    <s v="C-3-EDDY FAZ PACHECO"/>
    <x v="9"/>
    <s v="OTRAS MAQUINARIAS Y EQUIPO"/>
    <x v="1"/>
    <x v="16"/>
    <x v="74"/>
    <d v="2023-05-29T00:00:00"/>
    <m/>
    <n v="431"/>
    <s v="BIEN"/>
    <x v="80"/>
    <n v="505835"/>
    <x v="1"/>
    <x v="527"/>
    <x v="45"/>
    <x v="18"/>
    <x v="0"/>
    <x v="0"/>
    <x v="0"/>
    <x v="24"/>
    <s v="05/06/2023"/>
    <x v="0"/>
    <s v="15:00"/>
    <s v="JOSE ALFREDO MIRANDA TICONA "/>
    <x v="11"/>
    <x v="19"/>
    <d v="2023-06-15T00:00:00"/>
    <x v="62"/>
    <x v="40"/>
    <s v="CD-213"/>
    <x v="86"/>
    <x v="64"/>
    <n v="146100"/>
    <x v="87"/>
    <x v="94"/>
    <x v="72"/>
    <x v="0"/>
    <n v="30"/>
    <x v="5"/>
    <x v="0"/>
    <x v="8"/>
    <x v="58"/>
    <x v="1"/>
    <m/>
    <m/>
    <x v="80"/>
    <s v="ADQ/MINA-040/2023"/>
    <n v="43700"/>
    <x v="1"/>
    <x v="530"/>
    <x v="18"/>
    <n v="3"/>
    <x v="328"/>
    <n v="146100"/>
    <m/>
    <m/>
    <n v="0"/>
    <x v="0"/>
    <n v="6997.1264367816093"/>
    <n v="0"/>
    <n v="0"/>
    <n v="0"/>
    <x v="28"/>
    <s v="SEPTIEMBRE"/>
    <x v="150"/>
    <x v="44"/>
    <x v="35"/>
    <x v="45"/>
    <x v="344"/>
    <x v="161"/>
    <n v="0"/>
    <n v="0"/>
    <n v="0"/>
    <m/>
    <m/>
    <m/>
    <m/>
    <m/>
    <m/>
    <m/>
    <m/>
    <m/>
    <m/>
    <m/>
    <m/>
    <m/>
    <m/>
    <m/>
    <m/>
    <m/>
  </r>
  <r>
    <x v="1"/>
    <x v="64"/>
    <x v="0"/>
    <s v="COTIZACION"/>
    <s v="MAYO"/>
    <d v="2023-05-24T00:00:00"/>
    <s v="C-3-EDDY FAZ PACHECO"/>
    <x v="12"/>
    <s v="OTROS REPUESTOS Y ACCESORIOS"/>
    <x v="7"/>
    <x v="9"/>
    <x v="75"/>
    <d v="2023-05-29T00:00:00"/>
    <m/>
    <n v="532"/>
    <s v="BIEN"/>
    <x v="81"/>
    <n v="594884.71"/>
    <x v="0"/>
    <x v="486"/>
    <x v="7"/>
    <x v="5"/>
    <x v="49"/>
    <x v="5"/>
    <x v="0"/>
    <x v="24"/>
    <s v="05/06/2023"/>
    <x v="0"/>
    <s v="15:00"/>
    <s v="OSCAR MIRKO MIRANDA ROMERO "/>
    <x v="11"/>
    <x v="14"/>
    <d v="2023-06-07T00:00:00"/>
    <x v="63"/>
    <x v="38"/>
    <s v="CD-248"/>
    <x v="87"/>
    <x v="65"/>
    <n v="525407.46"/>
    <x v="88"/>
    <x v="95"/>
    <x v="31"/>
    <x v="0"/>
    <n v="30"/>
    <x v="23"/>
    <x v="0"/>
    <x v="39"/>
    <x v="51"/>
    <x v="1"/>
    <m/>
    <m/>
    <x v="81"/>
    <s v="ADQ.MANTTO Y SERV. 73/2078"/>
    <n v="39800"/>
    <x v="0"/>
    <x v="531"/>
    <x v="5"/>
    <n v="2"/>
    <x v="288"/>
    <n v="2414.42"/>
    <m/>
    <m/>
    <n v="2"/>
    <x v="270"/>
    <n v="173.44971264367817"/>
    <n v="346.89942528735634"/>
    <n v="301.80250000000001"/>
    <n v="0"/>
    <x v="80"/>
    <s v="OCTUBRE"/>
    <x v="151"/>
    <x v="71"/>
    <x v="63"/>
    <x v="80"/>
    <x v="228"/>
    <x v="162"/>
    <n v="-156.93729999999999"/>
    <n v="169.00940000000003"/>
    <n v="2402.3479000000002"/>
    <m/>
    <m/>
    <m/>
    <m/>
    <m/>
    <m/>
    <m/>
    <m/>
    <m/>
    <m/>
    <m/>
    <m/>
    <m/>
    <m/>
    <m/>
    <m/>
    <m/>
  </r>
  <r>
    <x v="1"/>
    <x v="64"/>
    <x v="0"/>
    <s v="COTIZACION"/>
    <s v="MAYO"/>
    <d v="2023-05-24T00:00:00"/>
    <s v="C-3-EDDY FAZ PACHECO"/>
    <x v="12"/>
    <s v="OTROS REPUESTOS Y ACCESORIOS"/>
    <x v="7"/>
    <x v="9"/>
    <x v="75"/>
    <d v="2023-05-29T00:00:00"/>
    <m/>
    <n v="532"/>
    <s v="BIEN"/>
    <x v="81"/>
    <n v="594884.71"/>
    <x v="1"/>
    <x v="528"/>
    <x v="16"/>
    <x v="5"/>
    <x v="0"/>
    <x v="5"/>
    <x v="0"/>
    <x v="24"/>
    <s v="05/06/2023"/>
    <x v="0"/>
    <s v="15:00"/>
    <s v="OSCAR MIRKO MIRANDA ROMERO "/>
    <x v="11"/>
    <x v="14"/>
    <d v="2023-06-07T00:00:00"/>
    <x v="63"/>
    <x v="38"/>
    <s v="CD-248"/>
    <x v="87"/>
    <x v="65"/>
    <n v="525407.46"/>
    <x v="88"/>
    <x v="95"/>
    <x v="31"/>
    <x v="0"/>
    <n v="30"/>
    <x v="23"/>
    <x v="0"/>
    <x v="39"/>
    <x v="51"/>
    <x v="1"/>
    <m/>
    <m/>
    <x v="81"/>
    <s v="ADQ.MANTTO Y SERV. 73/2078"/>
    <n v="39800"/>
    <x v="1"/>
    <x v="532"/>
    <x v="5"/>
    <n v="1"/>
    <x v="295"/>
    <n v="3765.43"/>
    <m/>
    <m/>
    <n v="1"/>
    <x v="271"/>
    <n v="541.0100574712643"/>
    <n v="541.0100574712643"/>
    <n v="470.67874999999992"/>
    <n v="0"/>
    <x v="80"/>
    <s v="OCTUBRE"/>
    <x v="151"/>
    <x v="71"/>
    <x v="63"/>
    <x v="80"/>
    <x v="228"/>
    <x v="162"/>
    <n v="-244.75295"/>
    <n v="263.58010000000002"/>
    <n v="3746.6028499999998"/>
    <m/>
    <m/>
    <m/>
    <m/>
    <m/>
    <m/>
    <m/>
    <m/>
    <m/>
    <m/>
    <m/>
    <m/>
    <m/>
    <m/>
    <m/>
    <m/>
    <m/>
  </r>
  <r>
    <x v="1"/>
    <x v="64"/>
    <x v="0"/>
    <s v="COTIZACION"/>
    <s v="MAYO"/>
    <d v="2023-05-24T00:00:00"/>
    <s v="C-3-EDDY FAZ PACHECO"/>
    <x v="12"/>
    <s v="OTROS REPUESTOS Y ACCESORIOS"/>
    <x v="7"/>
    <x v="9"/>
    <x v="75"/>
    <d v="2023-05-29T00:00:00"/>
    <m/>
    <n v="532"/>
    <s v="BIEN"/>
    <x v="81"/>
    <n v="594884.71"/>
    <x v="2"/>
    <x v="497"/>
    <x v="45"/>
    <x v="5"/>
    <x v="0"/>
    <x v="5"/>
    <x v="0"/>
    <x v="24"/>
    <s v="05/06/2023"/>
    <x v="0"/>
    <s v="15:00"/>
    <s v="OSCAR MIRKO MIRANDA ROMERO "/>
    <x v="11"/>
    <x v="14"/>
    <d v="2023-06-07T00:00:00"/>
    <x v="63"/>
    <x v="38"/>
    <s v="CD-248"/>
    <x v="87"/>
    <x v="65"/>
    <n v="525407.46"/>
    <x v="88"/>
    <x v="95"/>
    <x v="31"/>
    <x v="0"/>
    <n v="30"/>
    <x v="23"/>
    <x v="0"/>
    <x v="39"/>
    <x v="51"/>
    <x v="1"/>
    <m/>
    <m/>
    <x v="81"/>
    <s v="ADQ.MANTTO Y SERV. 73/2078"/>
    <n v="39800"/>
    <x v="2"/>
    <x v="500"/>
    <x v="5"/>
    <n v="3"/>
    <x v="299"/>
    <n v="678.39"/>
    <m/>
    <m/>
    <n v="3"/>
    <x v="272"/>
    <n v="32.489942528735632"/>
    <n v="97.46982758620689"/>
    <n v="84.798749999999998"/>
    <n v="0"/>
    <x v="80"/>
    <s v="OCTUBRE"/>
    <x v="151"/>
    <x v="71"/>
    <x v="63"/>
    <x v="80"/>
    <x v="228"/>
    <x v="162"/>
    <n v="-44.095349999999996"/>
    <n v="47.487300000000005"/>
    <n v="674.99805000000003"/>
    <m/>
    <m/>
    <m/>
    <m/>
    <m/>
    <m/>
    <m/>
    <m/>
    <m/>
    <m/>
    <m/>
    <m/>
    <m/>
    <m/>
    <m/>
    <m/>
    <m/>
  </r>
  <r>
    <x v="1"/>
    <x v="64"/>
    <x v="0"/>
    <s v="COTIZACION"/>
    <s v="MAYO"/>
    <d v="2023-05-24T00:00:00"/>
    <s v="C-3-EDDY FAZ PACHECO"/>
    <x v="12"/>
    <s v="OTROS REPUESTOS Y ACCESORIOS"/>
    <x v="7"/>
    <x v="9"/>
    <x v="75"/>
    <d v="2023-05-29T00:00:00"/>
    <m/>
    <n v="532"/>
    <s v="BIEN"/>
    <x v="81"/>
    <n v="594884.71"/>
    <x v="3"/>
    <x v="499"/>
    <x v="29"/>
    <x v="5"/>
    <x v="0"/>
    <x v="5"/>
    <x v="0"/>
    <x v="24"/>
    <s v="05/06/2023"/>
    <x v="0"/>
    <s v="15:00"/>
    <s v="OSCAR MIRKO MIRANDA ROMERO "/>
    <x v="11"/>
    <x v="14"/>
    <d v="2023-06-07T00:00:00"/>
    <x v="63"/>
    <x v="38"/>
    <s v="CD-248"/>
    <x v="87"/>
    <x v="65"/>
    <n v="525407.46"/>
    <x v="88"/>
    <x v="95"/>
    <x v="31"/>
    <x v="0"/>
    <n v="30"/>
    <x v="23"/>
    <x v="0"/>
    <x v="39"/>
    <x v="51"/>
    <x v="1"/>
    <m/>
    <m/>
    <x v="81"/>
    <s v="ADQ.MANTTO Y SERV. 73/2078"/>
    <n v="39800"/>
    <x v="3"/>
    <x v="502"/>
    <x v="5"/>
    <n v="4"/>
    <x v="301"/>
    <n v="637.79999999999995"/>
    <m/>
    <m/>
    <n v="4"/>
    <x v="273"/>
    <n v="22.909482758620687"/>
    <n v="91.637931034482747"/>
    <n v="79.724999999999994"/>
    <n v="0"/>
    <x v="80"/>
    <s v="OCTUBRE"/>
    <x v="151"/>
    <x v="71"/>
    <x v="63"/>
    <x v="80"/>
    <x v="228"/>
    <x v="162"/>
    <n v="-41.457000000000001"/>
    <n v="44.646000000000001"/>
    <n v="634.61099999999999"/>
    <m/>
    <m/>
    <m/>
    <m/>
    <m/>
    <m/>
    <m/>
    <m/>
    <m/>
    <m/>
    <m/>
    <m/>
    <m/>
    <m/>
    <m/>
    <m/>
    <m/>
  </r>
  <r>
    <x v="1"/>
    <x v="64"/>
    <x v="0"/>
    <s v="COTIZACION"/>
    <s v="MAYO"/>
    <d v="2023-05-24T00:00:00"/>
    <s v="C-3-EDDY FAZ PACHECO"/>
    <x v="12"/>
    <s v="OTROS REPUESTOS Y ACCESORIOS"/>
    <x v="7"/>
    <x v="9"/>
    <x v="75"/>
    <d v="2023-05-29T00:00:00"/>
    <m/>
    <n v="532"/>
    <s v="BIEN"/>
    <x v="81"/>
    <n v="594884.71"/>
    <x v="4"/>
    <x v="510"/>
    <x v="16"/>
    <x v="5"/>
    <x v="0"/>
    <x v="5"/>
    <x v="0"/>
    <x v="24"/>
    <s v="05/06/2023"/>
    <x v="0"/>
    <s v="15:00"/>
    <s v="OSCAR MIRKO MIRANDA ROMERO "/>
    <x v="11"/>
    <x v="14"/>
    <d v="2023-06-07T00:00:00"/>
    <x v="63"/>
    <x v="38"/>
    <s v="CD-248"/>
    <x v="87"/>
    <x v="65"/>
    <n v="525407.46"/>
    <x v="88"/>
    <x v="95"/>
    <x v="31"/>
    <x v="0"/>
    <n v="30"/>
    <x v="23"/>
    <x v="0"/>
    <x v="39"/>
    <x v="51"/>
    <x v="1"/>
    <m/>
    <m/>
    <x v="81"/>
    <s v="ADQ.MANTTO Y SERV. 73/2078"/>
    <n v="39800"/>
    <x v="4"/>
    <x v="513"/>
    <x v="5"/>
    <n v="1"/>
    <x v="312"/>
    <n v="3667.15"/>
    <m/>
    <m/>
    <n v="1"/>
    <x v="274"/>
    <n v="526.88936781609198"/>
    <n v="526.88936781609198"/>
    <n v="458.39375000000001"/>
    <n v="0"/>
    <x v="80"/>
    <s v="OCTUBRE"/>
    <x v="151"/>
    <x v="71"/>
    <x v="63"/>
    <x v="80"/>
    <x v="228"/>
    <x v="162"/>
    <n v="-238.36475000000002"/>
    <n v="256.70050000000003"/>
    <n v="3648.8142500000004"/>
    <m/>
    <m/>
    <m/>
    <m/>
    <m/>
    <m/>
    <m/>
    <m/>
    <m/>
    <m/>
    <m/>
    <m/>
    <m/>
    <m/>
    <m/>
    <m/>
    <m/>
  </r>
  <r>
    <x v="1"/>
    <x v="64"/>
    <x v="0"/>
    <s v="COTIZACION"/>
    <s v="MAYO"/>
    <d v="2023-05-24T00:00:00"/>
    <s v="C-3-EDDY FAZ PACHECO"/>
    <x v="12"/>
    <s v="OTROS REPUESTOS Y ACCESORIOS"/>
    <x v="7"/>
    <x v="9"/>
    <x v="75"/>
    <d v="2023-05-29T00:00:00"/>
    <m/>
    <n v="532"/>
    <s v="BIEN"/>
    <x v="81"/>
    <n v="594884.71"/>
    <x v="5"/>
    <x v="512"/>
    <x v="16"/>
    <x v="5"/>
    <x v="0"/>
    <x v="5"/>
    <x v="0"/>
    <x v="24"/>
    <s v="05/06/2023"/>
    <x v="0"/>
    <s v="15:00"/>
    <s v="OSCAR MIRKO MIRANDA ROMERO "/>
    <x v="11"/>
    <x v="14"/>
    <d v="2023-06-07T00:00:00"/>
    <x v="63"/>
    <x v="38"/>
    <s v="CD-248"/>
    <x v="87"/>
    <x v="65"/>
    <n v="525407.46"/>
    <x v="88"/>
    <x v="95"/>
    <x v="31"/>
    <x v="0"/>
    <n v="30"/>
    <x v="23"/>
    <x v="0"/>
    <x v="39"/>
    <x v="51"/>
    <x v="1"/>
    <m/>
    <m/>
    <x v="81"/>
    <s v="ADQ.MANTTO Y SERV. 73/2078"/>
    <n v="39800"/>
    <x v="5"/>
    <x v="515"/>
    <x v="5"/>
    <n v="1"/>
    <x v="314"/>
    <n v="2245.23"/>
    <m/>
    <m/>
    <n v="1"/>
    <x v="275"/>
    <n v="322.5905172413793"/>
    <n v="322.5905172413793"/>
    <n v="280.65375"/>
    <n v="0"/>
    <x v="80"/>
    <s v="OCTUBRE"/>
    <x v="151"/>
    <x v="71"/>
    <x v="63"/>
    <x v="80"/>
    <x v="228"/>
    <x v="162"/>
    <n v="-145.93995000000001"/>
    <n v="157.16610000000003"/>
    <n v="2234.0038500000001"/>
    <m/>
    <m/>
    <m/>
    <m/>
    <m/>
    <m/>
    <m/>
    <m/>
    <m/>
    <m/>
    <m/>
    <m/>
    <m/>
    <m/>
    <m/>
    <m/>
    <m/>
  </r>
  <r>
    <x v="1"/>
    <x v="64"/>
    <x v="0"/>
    <s v="COTIZACION"/>
    <s v="MAYO"/>
    <d v="2023-05-24T00:00:00"/>
    <s v="C-3-EDDY FAZ PACHECO"/>
    <x v="12"/>
    <s v="OTROS REPUESTOS Y ACCESORIOS"/>
    <x v="7"/>
    <x v="9"/>
    <x v="75"/>
    <d v="2023-05-29T00:00:00"/>
    <m/>
    <n v="532"/>
    <s v="BIEN"/>
    <x v="81"/>
    <n v="594884.71"/>
    <x v="6"/>
    <x v="513"/>
    <x v="7"/>
    <x v="5"/>
    <x v="0"/>
    <x v="5"/>
    <x v="0"/>
    <x v="24"/>
    <s v="05/06/2023"/>
    <x v="0"/>
    <s v="15:00"/>
    <s v="OSCAR MIRKO MIRANDA ROMERO "/>
    <x v="11"/>
    <x v="14"/>
    <d v="2023-06-07T00:00:00"/>
    <x v="63"/>
    <x v="38"/>
    <s v="CD-248"/>
    <x v="87"/>
    <x v="65"/>
    <n v="525407.46"/>
    <x v="88"/>
    <x v="95"/>
    <x v="31"/>
    <x v="0"/>
    <n v="30"/>
    <x v="23"/>
    <x v="0"/>
    <x v="39"/>
    <x v="51"/>
    <x v="1"/>
    <m/>
    <m/>
    <x v="81"/>
    <s v="ADQ.MANTTO Y SERV. 73/2078"/>
    <n v="39800"/>
    <x v="6"/>
    <x v="516"/>
    <x v="5"/>
    <n v="2"/>
    <x v="315"/>
    <n v="25482.92"/>
    <m/>
    <m/>
    <n v="2"/>
    <x v="276"/>
    <n v="1830.6695402298849"/>
    <n v="3661.3390804597698"/>
    <n v="3185.3649999999998"/>
    <n v="0"/>
    <x v="80"/>
    <s v="OCTUBRE"/>
    <x v="151"/>
    <x v="71"/>
    <x v="63"/>
    <x v="80"/>
    <x v="228"/>
    <x v="162"/>
    <n v="-1656.3897999999999"/>
    <n v="1783.8044"/>
    <n v="25355.505399999998"/>
    <m/>
    <m/>
    <m/>
    <m/>
    <m/>
    <m/>
    <m/>
    <m/>
    <m/>
    <m/>
    <m/>
    <m/>
    <m/>
    <m/>
    <m/>
    <m/>
    <m/>
  </r>
  <r>
    <x v="1"/>
    <x v="64"/>
    <x v="0"/>
    <s v="COTIZACION"/>
    <s v="MAYO"/>
    <d v="2023-05-24T00:00:00"/>
    <s v="C-3-EDDY FAZ PACHECO"/>
    <x v="12"/>
    <s v="OTROS REPUESTOS Y ACCESORIOS"/>
    <x v="7"/>
    <x v="9"/>
    <x v="75"/>
    <d v="2023-05-29T00:00:00"/>
    <m/>
    <n v="532"/>
    <s v="BIEN"/>
    <x v="81"/>
    <n v="594884.71"/>
    <x v="7"/>
    <x v="520"/>
    <x v="16"/>
    <x v="5"/>
    <x v="0"/>
    <x v="5"/>
    <x v="0"/>
    <x v="24"/>
    <s v="05/06/2023"/>
    <x v="0"/>
    <s v="15:00"/>
    <s v="OSCAR MIRKO MIRANDA ROMERO "/>
    <x v="11"/>
    <x v="14"/>
    <d v="2023-06-07T00:00:00"/>
    <x v="63"/>
    <x v="38"/>
    <s v="CD-248"/>
    <x v="87"/>
    <x v="65"/>
    <n v="525407.46"/>
    <x v="88"/>
    <x v="95"/>
    <x v="31"/>
    <x v="0"/>
    <n v="30"/>
    <x v="23"/>
    <x v="0"/>
    <x v="39"/>
    <x v="51"/>
    <x v="1"/>
    <m/>
    <m/>
    <x v="81"/>
    <s v="ADQ.MANTTO Y SERV. 73/2078"/>
    <n v="39800"/>
    <x v="7"/>
    <x v="523"/>
    <x v="5"/>
    <n v="1"/>
    <x v="321"/>
    <n v="13794.72"/>
    <m/>
    <m/>
    <n v="1"/>
    <x v="277"/>
    <n v="1982"/>
    <n v="1982"/>
    <n v="1724.34"/>
    <n v="0"/>
    <x v="80"/>
    <s v="OCTUBRE"/>
    <x v="151"/>
    <x v="71"/>
    <x v="63"/>
    <x v="80"/>
    <x v="228"/>
    <x v="162"/>
    <n v="-896.65679999999998"/>
    <n v="965.63040000000001"/>
    <n v="13725.7464"/>
    <m/>
    <m/>
    <m/>
    <m/>
    <m/>
    <m/>
    <m/>
    <m/>
    <m/>
    <m/>
    <m/>
    <m/>
    <m/>
    <m/>
    <m/>
    <m/>
    <m/>
  </r>
  <r>
    <x v="1"/>
    <x v="64"/>
    <x v="0"/>
    <s v="COTIZACION"/>
    <s v="MAYO"/>
    <d v="2023-05-24T00:00:00"/>
    <s v="C-3-EDDY FAZ PACHECO"/>
    <x v="12"/>
    <s v="OTROS REPUESTOS Y ACCESORIOS"/>
    <x v="7"/>
    <x v="9"/>
    <x v="75"/>
    <d v="2023-05-29T00:00:00"/>
    <m/>
    <n v="532"/>
    <s v="BIEN"/>
    <x v="81"/>
    <n v="594884.71"/>
    <x v="8"/>
    <x v="529"/>
    <x v="7"/>
    <x v="5"/>
    <x v="0"/>
    <x v="5"/>
    <x v="0"/>
    <x v="24"/>
    <s v="05/06/2023"/>
    <x v="0"/>
    <s v="15:00"/>
    <s v="OSCAR MIRKO MIRANDA ROMERO "/>
    <x v="11"/>
    <x v="14"/>
    <d v="2023-06-07T00:00:00"/>
    <x v="63"/>
    <x v="38"/>
    <s v="CD-248"/>
    <x v="87"/>
    <x v="65"/>
    <n v="525407.46"/>
    <x v="88"/>
    <x v="95"/>
    <x v="31"/>
    <x v="0"/>
    <n v="30"/>
    <x v="23"/>
    <x v="0"/>
    <x v="39"/>
    <x v="51"/>
    <x v="1"/>
    <m/>
    <m/>
    <x v="81"/>
    <s v="ADQ.MANTTO Y SERV. 73/2078"/>
    <n v="39800"/>
    <x v="8"/>
    <x v="533"/>
    <x v="5"/>
    <n v="2"/>
    <x v="329"/>
    <n v="37470.559999999998"/>
    <m/>
    <m/>
    <n v="2"/>
    <x v="278"/>
    <n v="2691.8505747126437"/>
    <n v="5383.7011494252874"/>
    <n v="4683.82"/>
    <n v="0"/>
    <x v="80"/>
    <s v="OCTUBRE"/>
    <x v="151"/>
    <x v="71"/>
    <x v="63"/>
    <x v="80"/>
    <x v="228"/>
    <x v="162"/>
    <n v="-2435.5863999999997"/>
    <n v="2622.9392000000003"/>
    <n v="37283.207199999997"/>
    <m/>
    <m/>
    <m/>
    <m/>
    <m/>
    <m/>
    <m/>
    <m/>
    <m/>
    <m/>
    <m/>
    <m/>
    <m/>
    <m/>
    <m/>
    <m/>
    <m/>
  </r>
  <r>
    <x v="1"/>
    <x v="64"/>
    <x v="0"/>
    <s v="COTIZACION"/>
    <s v="MAYO"/>
    <d v="2023-05-24T00:00:00"/>
    <s v="C-3-EDDY FAZ PACHECO"/>
    <x v="12"/>
    <s v="OTROS REPUESTOS Y ACCESORIOS"/>
    <x v="7"/>
    <x v="9"/>
    <x v="75"/>
    <d v="2023-05-29T00:00:00"/>
    <m/>
    <n v="532"/>
    <s v="BIEN"/>
    <x v="81"/>
    <n v="594884.71"/>
    <x v="9"/>
    <x v="530"/>
    <x v="27"/>
    <x v="5"/>
    <x v="0"/>
    <x v="5"/>
    <x v="0"/>
    <x v="24"/>
    <s v="05/06/2023"/>
    <x v="0"/>
    <s v="15:00"/>
    <s v="OSCAR MIRKO MIRANDA ROMERO "/>
    <x v="11"/>
    <x v="14"/>
    <d v="2023-06-07T00:00:00"/>
    <x v="63"/>
    <x v="38"/>
    <s v="CD-248"/>
    <x v="87"/>
    <x v="65"/>
    <n v="525407.46"/>
    <x v="88"/>
    <x v="95"/>
    <x v="31"/>
    <x v="0"/>
    <n v="30"/>
    <x v="23"/>
    <x v="0"/>
    <x v="39"/>
    <x v="51"/>
    <x v="1"/>
    <m/>
    <m/>
    <x v="81"/>
    <s v="ADQ.MANTTO Y SERV. 73/2078"/>
    <n v="39800"/>
    <x v="9"/>
    <x v="534"/>
    <x v="5"/>
    <n v="5"/>
    <x v="330"/>
    <n v="23011.149999999998"/>
    <m/>
    <m/>
    <n v="5"/>
    <x v="279"/>
    <n v="661.23994252873558"/>
    <n v="3306.1997126436781"/>
    <n v="2876.3937500000002"/>
    <n v="0"/>
    <x v="80"/>
    <s v="OCTUBRE"/>
    <x v="151"/>
    <x v="71"/>
    <x v="63"/>
    <x v="80"/>
    <x v="228"/>
    <x v="162"/>
    <n v="-1495.7247499999999"/>
    <n v="1610.7805000000001"/>
    <n v="22896.094249999998"/>
    <m/>
    <m/>
    <m/>
    <m/>
    <m/>
    <m/>
    <m/>
    <m/>
    <m/>
    <m/>
    <m/>
    <m/>
    <m/>
    <m/>
    <m/>
    <m/>
    <m/>
  </r>
  <r>
    <x v="1"/>
    <x v="64"/>
    <x v="0"/>
    <s v="COTIZACION"/>
    <s v="MAYO"/>
    <d v="2023-05-24T00:00:00"/>
    <s v="C-3-EDDY FAZ PACHECO"/>
    <x v="12"/>
    <s v="OTROS REPUESTOS Y ACCESORIOS"/>
    <x v="7"/>
    <x v="9"/>
    <x v="75"/>
    <d v="2023-05-29T00:00:00"/>
    <m/>
    <n v="532"/>
    <s v="BIEN"/>
    <x v="81"/>
    <n v="594884.71"/>
    <x v="10"/>
    <x v="531"/>
    <x v="29"/>
    <x v="5"/>
    <x v="0"/>
    <x v="5"/>
    <x v="0"/>
    <x v="24"/>
    <s v="05/06/2023"/>
    <x v="0"/>
    <s v="15:00"/>
    <s v="OSCAR MIRKO MIRANDA ROMERO "/>
    <x v="11"/>
    <x v="14"/>
    <d v="2023-06-07T00:00:00"/>
    <x v="63"/>
    <x v="38"/>
    <s v="CD-248"/>
    <x v="87"/>
    <x v="65"/>
    <n v="525407.46"/>
    <x v="88"/>
    <x v="95"/>
    <x v="31"/>
    <x v="0"/>
    <n v="30"/>
    <x v="23"/>
    <x v="0"/>
    <x v="39"/>
    <x v="51"/>
    <x v="1"/>
    <m/>
    <m/>
    <x v="81"/>
    <s v="ADQ.MANTTO Y SERV. 73/2078"/>
    <n v="39800"/>
    <x v="10"/>
    <x v="535"/>
    <x v="5"/>
    <n v="4"/>
    <x v="331"/>
    <n v="2711.04"/>
    <m/>
    <m/>
    <n v="4"/>
    <x v="280"/>
    <n v="97.379310344827587"/>
    <n v="389.51724137931035"/>
    <n v="338.88"/>
    <n v="0"/>
    <x v="80"/>
    <s v="OCTUBRE"/>
    <x v="151"/>
    <x v="71"/>
    <x v="63"/>
    <x v="80"/>
    <x v="228"/>
    <x v="162"/>
    <n v="-176.21759999999998"/>
    <n v="189.77280000000002"/>
    <n v="2697.4847999999997"/>
    <m/>
    <m/>
    <m/>
    <m/>
    <m/>
    <m/>
    <m/>
    <m/>
    <m/>
    <m/>
    <m/>
    <m/>
    <m/>
    <m/>
    <m/>
    <m/>
    <m/>
  </r>
  <r>
    <x v="1"/>
    <x v="64"/>
    <x v="0"/>
    <s v="COTIZACION"/>
    <s v="MAYO"/>
    <d v="2023-05-24T00:00:00"/>
    <s v="C-3-EDDY FAZ PACHECO"/>
    <x v="12"/>
    <s v="OTROS REPUESTOS Y ACCESORIOS"/>
    <x v="7"/>
    <x v="9"/>
    <x v="75"/>
    <d v="2023-05-29T00:00:00"/>
    <m/>
    <n v="532"/>
    <s v="BIEN"/>
    <x v="81"/>
    <n v="594884.71"/>
    <x v="11"/>
    <x v="532"/>
    <x v="7"/>
    <x v="5"/>
    <x v="0"/>
    <x v="5"/>
    <x v="0"/>
    <x v="24"/>
    <s v="05/06/2023"/>
    <x v="0"/>
    <s v="15:00"/>
    <s v="OSCAR MIRKO MIRANDA ROMERO "/>
    <x v="11"/>
    <x v="14"/>
    <d v="2023-06-07T00:00:00"/>
    <x v="63"/>
    <x v="38"/>
    <s v="CD-248"/>
    <x v="87"/>
    <x v="65"/>
    <n v="525407.46"/>
    <x v="88"/>
    <x v="95"/>
    <x v="31"/>
    <x v="0"/>
    <n v="30"/>
    <x v="23"/>
    <x v="0"/>
    <x v="39"/>
    <x v="51"/>
    <x v="1"/>
    <m/>
    <m/>
    <x v="81"/>
    <s v="ADQ.MANTTO Y SERV. 73/2078"/>
    <n v="39800"/>
    <x v="11"/>
    <x v="536"/>
    <x v="5"/>
    <n v="2"/>
    <x v="332"/>
    <n v="19840.18"/>
    <m/>
    <m/>
    <n v="2"/>
    <x v="281"/>
    <n v="1425.3002873563219"/>
    <n v="2850.6005747126437"/>
    <n v="2480.0225"/>
    <n v="0"/>
    <x v="80"/>
    <s v="OCTUBRE"/>
    <x v="151"/>
    <x v="71"/>
    <x v="63"/>
    <x v="80"/>
    <x v="228"/>
    <x v="162"/>
    <n v="-1289.6116999999999"/>
    <n v="1388.8126000000002"/>
    <n v="19740.9791"/>
    <m/>
    <m/>
    <m/>
    <m/>
    <m/>
    <m/>
    <m/>
    <m/>
    <m/>
    <m/>
    <m/>
    <m/>
    <m/>
    <m/>
    <m/>
    <m/>
    <m/>
  </r>
  <r>
    <x v="1"/>
    <x v="64"/>
    <x v="0"/>
    <s v="COTIZACION"/>
    <s v="MAYO"/>
    <d v="2023-05-24T00:00:00"/>
    <s v="C-3-EDDY FAZ PACHECO"/>
    <x v="12"/>
    <s v="OTROS REPUESTOS Y ACCESORIOS"/>
    <x v="7"/>
    <x v="9"/>
    <x v="75"/>
    <d v="2023-05-29T00:00:00"/>
    <m/>
    <n v="532"/>
    <s v="BIEN"/>
    <x v="81"/>
    <n v="594884.71"/>
    <x v="12"/>
    <x v="533"/>
    <x v="7"/>
    <x v="5"/>
    <x v="0"/>
    <x v="5"/>
    <x v="0"/>
    <x v="24"/>
    <s v="05/06/2023"/>
    <x v="0"/>
    <s v="15:00"/>
    <s v="OSCAR MIRKO MIRANDA ROMERO "/>
    <x v="11"/>
    <x v="14"/>
    <d v="2023-06-07T00:00:00"/>
    <x v="63"/>
    <x v="38"/>
    <s v="CD-248"/>
    <x v="87"/>
    <x v="65"/>
    <n v="525407.46"/>
    <x v="88"/>
    <x v="95"/>
    <x v="31"/>
    <x v="0"/>
    <n v="30"/>
    <x v="23"/>
    <x v="0"/>
    <x v="39"/>
    <x v="51"/>
    <x v="1"/>
    <m/>
    <m/>
    <x v="81"/>
    <s v="ADQ.MANTTO Y SERV. 73/2078"/>
    <n v="39800"/>
    <x v="12"/>
    <x v="537"/>
    <x v="5"/>
    <n v="2"/>
    <x v="333"/>
    <n v="6568.7"/>
    <m/>
    <m/>
    <n v="2"/>
    <x v="282"/>
    <n v="471.88936781609192"/>
    <n v="943.77873563218384"/>
    <n v="821.08749999999998"/>
    <n v="0"/>
    <x v="80"/>
    <s v="OCTUBRE"/>
    <x v="151"/>
    <x v="71"/>
    <x v="63"/>
    <x v="80"/>
    <x v="228"/>
    <x v="162"/>
    <n v="-426.96549999999996"/>
    <n v="459.80900000000003"/>
    <n v="6535.8564999999999"/>
    <m/>
    <m/>
    <m/>
    <m/>
    <m/>
    <m/>
    <m/>
    <m/>
    <m/>
    <m/>
    <m/>
    <m/>
    <m/>
    <m/>
    <m/>
    <m/>
    <m/>
  </r>
  <r>
    <x v="1"/>
    <x v="64"/>
    <x v="0"/>
    <s v="COTIZACION"/>
    <s v="MAYO"/>
    <d v="2023-05-24T00:00:00"/>
    <s v="C-3-EDDY FAZ PACHECO"/>
    <x v="12"/>
    <s v="OTROS REPUESTOS Y ACCESORIOS"/>
    <x v="7"/>
    <x v="9"/>
    <x v="75"/>
    <d v="2023-05-29T00:00:00"/>
    <m/>
    <n v="532"/>
    <s v="BIEN"/>
    <x v="81"/>
    <n v="594884.71"/>
    <x v="13"/>
    <x v="534"/>
    <x v="7"/>
    <x v="5"/>
    <x v="0"/>
    <x v="5"/>
    <x v="0"/>
    <x v="24"/>
    <s v="05/06/2023"/>
    <x v="0"/>
    <s v="15:00"/>
    <s v="OSCAR MIRKO MIRANDA ROMERO "/>
    <x v="11"/>
    <x v="14"/>
    <d v="2023-06-07T00:00:00"/>
    <x v="63"/>
    <x v="38"/>
    <s v="CD-248"/>
    <x v="87"/>
    <x v="65"/>
    <n v="525407.46"/>
    <x v="88"/>
    <x v="95"/>
    <x v="31"/>
    <x v="0"/>
    <n v="30"/>
    <x v="23"/>
    <x v="0"/>
    <x v="39"/>
    <x v="51"/>
    <x v="1"/>
    <m/>
    <m/>
    <x v="81"/>
    <s v="ADQ.MANTTO Y SERV. 73/2078"/>
    <n v="39800"/>
    <x v="13"/>
    <x v="538"/>
    <x v="5"/>
    <n v="2"/>
    <x v="334"/>
    <n v="24663.74"/>
    <m/>
    <m/>
    <n v="2"/>
    <x v="283"/>
    <n v="1771.8204022988507"/>
    <n v="3543.6408045977014"/>
    <n v="3082.9675000000002"/>
    <n v="0"/>
    <x v="80"/>
    <s v="OCTUBRE"/>
    <x v="151"/>
    <x v="71"/>
    <x v="63"/>
    <x v="80"/>
    <x v="228"/>
    <x v="162"/>
    <n v="-1603.1431"/>
    <n v="1726.4618000000003"/>
    <n v="24540.421300000002"/>
    <m/>
    <m/>
    <m/>
    <m/>
    <m/>
    <m/>
    <m/>
    <m/>
    <m/>
    <m/>
    <m/>
    <m/>
    <m/>
    <m/>
    <m/>
    <m/>
    <m/>
  </r>
  <r>
    <x v="1"/>
    <x v="64"/>
    <x v="0"/>
    <s v="COTIZACION"/>
    <s v="MAYO"/>
    <d v="2023-05-24T00:00:00"/>
    <s v="C-3-EDDY FAZ PACHECO"/>
    <x v="12"/>
    <s v="OTROS REPUESTOS Y ACCESORIOS"/>
    <x v="7"/>
    <x v="9"/>
    <x v="75"/>
    <d v="2023-05-29T00:00:00"/>
    <m/>
    <n v="532"/>
    <s v="BIEN"/>
    <x v="81"/>
    <n v="594884.71"/>
    <x v="14"/>
    <x v="535"/>
    <x v="45"/>
    <x v="5"/>
    <x v="0"/>
    <x v="5"/>
    <x v="0"/>
    <x v="24"/>
    <s v="05/06/2023"/>
    <x v="0"/>
    <s v="15:00"/>
    <s v="OSCAR MIRKO MIRANDA ROMERO "/>
    <x v="11"/>
    <x v="14"/>
    <d v="2023-06-07T00:00:00"/>
    <x v="63"/>
    <x v="38"/>
    <s v="CD-248"/>
    <x v="87"/>
    <x v="65"/>
    <n v="525407.46"/>
    <x v="88"/>
    <x v="95"/>
    <x v="31"/>
    <x v="0"/>
    <n v="30"/>
    <x v="23"/>
    <x v="0"/>
    <x v="39"/>
    <x v="51"/>
    <x v="1"/>
    <m/>
    <m/>
    <x v="81"/>
    <s v="ADQ.MANTTO Y SERV. 73/2078"/>
    <n v="39800"/>
    <x v="14"/>
    <x v="539"/>
    <x v="5"/>
    <n v="3"/>
    <x v="335"/>
    <n v="616.38"/>
    <m/>
    <m/>
    <n v="3"/>
    <x v="284"/>
    <n v="29.520114942528735"/>
    <n v="88.560344827586206"/>
    <n v="77.047499999999999"/>
    <n v="0"/>
    <x v="80"/>
    <s v="OCTUBRE"/>
    <x v="151"/>
    <x v="71"/>
    <x v="63"/>
    <x v="80"/>
    <x v="228"/>
    <x v="162"/>
    <n v="-40.064700000000002"/>
    <n v="43.146600000000007"/>
    <n v="613.29809999999998"/>
    <m/>
    <m/>
    <m/>
    <m/>
    <m/>
    <m/>
    <m/>
    <m/>
    <m/>
    <m/>
    <m/>
    <m/>
    <m/>
    <m/>
    <m/>
    <m/>
    <m/>
  </r>
  <r>
    <x v="1"/>
    <x v="64"/>
    <x v="0"/>
    <s v="COTIZACION"/>
    <s v="MAYO"/>
    <d v="2023-05-24T00:00:00"/>
    <s v="C-3-EDDY FAZ PACHECO"/>
    <x v="12"/>
    <s v="OTROS REPUESTOS Y ACCESORIOS"/>
    <x v="7"/>
    <x v="9"/>
    <x v="75"/>
    <d v="2023-05-29T00:00:00"/>
    <m/>
    <n v="532"/>
    <s v="BIEN"/>
    <x v="81"/>
    <n v="594884.71"/>
    <x v="15"/>
    <x v="536"/>
    <x v="7"/>
    <x v="5"/>
    <x v="0"/>
    <x v="5"/>
    <x v="0"/>
    <x v="24"/>
    <s v="05/06/2023"/>
    <x v="0"/>
    <s v="15:00"/>
    <s v="OSCAR MIRKO MIRANDA ROMERO "/>
    <x v="11"/>
    <x v="14"/>
    <d v="2023-06-07T00:00:00"/>
    <x v="63"/>
    <x v="38"/>
    <s v="CD-248"/>
    <x v="87"/>
    <x v="65"/>
    <n v="525407.46"/>
    <x v="88"/>
    <x v="95"/>
    <x v="31"/>
    <x v="0"/>
    <n v="30"/>
    <x v="23"/>
    <x v="0"/>
    <x v="39"/>
    <x v="51"/>
    <x v="1"/>
    <m/>
    <m/>
    <x v="81"/>
    <s v="ADQ.MANTTO Y SERV. 73/2078"/>
    <n v="39800"/>
    <x v="15"/>
    <x v="540"/>
    <x v="5"/>
    <n v="2"/>
    <x v="336"/>
    <n v="908.98"/>
    <m/>
    <m/>
    <n v="2"/>
    <x v="285"/>
    <n v="65.300287356321846"/>
    <n v="130.60057471264369"/>
    <n v="113.62250000000002"/>
    <n v="0"/>
    <x v="80"/>
    <s v="OCTUBRE"/>
    <x v="151"/>
    <x v="71"/>
    <x v="63"/>
    <x v="80"/>
    <x v="228"/>
    <x v="162"/>
    <n v="-59.0837"/>
    <n v="63.628600000000006"/>
    <n v="904.43510000000003"/>
    <m/>
    <m/>
    <m/>
    <m/>
    <m/>
    <m/>
    <m/>
    <m/>
    <m/>
    <m/>
    <m/>
    <m/>
    <m/>
    <m/>
    <m/>
    <m/>
    <m/>
  </r>
  <r>
    <x v="1"/>
    <x v="64"/>
    <x v="0"/>
    <s v="COTIZACION"/>
    <s v="MAYO"/>
    <d v="2023-05-24T00:00:00"/>
    <s v="C-3-EDDY FAZ PACHECO"/>
    <x v="12"/>
    <s v="OTROS REPUESTOS Y ACCESORIOS"/>
    <x v="7"/>
    <x v="9"/>
    <x v="75"/>
    <d v="2023-05-29T00:00:00"/>
    <m/>
    <n v="532"/>
    <s v="BIEN"/>
    <x v="81"/>
    <n v="594884.71"/>
    <x v="16"/>
    <x v="537"/>
    <x v="27"/>
    <x v="5"/>
    <x v="0"/>
    <x v="5"/>
    <x v="0"/>
    <x v="24"/>
    <s v="05/06/2023"/>
    <x v="0"/>
    <s v="15:00"/>
    <s v="OSCAR MIRKO MIRANDA ROMERO "/>
    <x v="11"/>
    <x v="14"/>
    <d v="2023-06-07T00:00:00"/>
    <x v="63"/>
    <x v="38"/>
    <s v="CD-248"/>
    <x v="87"/>
    <x v="65"/>
    <n v="525407.46"/>
    <x v="88"/>
    <x v="95"/>
    <x v="31"/>
    <x v="0"/>
    <n v="30"/>
    <x v="23"/>
    <x v="0"/>
    <x v="39"/>
    <x v="51"/>
    <x v="1"/>
    <m/>
    <m/>
    <x v="81"/>
    <s v="ADQ.MANTTO Y SERV. 73/2078"/>
    <n v="39800"/>
    <x v="16"/>
    <x v="541"/>
    <x v="5"/>
    <n v="5"/>
    <x v="337"/>
    <n v="14163.25"/>
    <m/>
    <m/>
    <n v="5"/>
    <x v="286"/>
    <n v="406.98994252873564"/>
    <n v="2034.9497126436781"/>
    <n v="1770.40625"/>
    <n v="0"/>
    <x v="80"/>
    <s v="OCTUBRE"/>
    <x v="151"/>
    <x v="71"/>
    <x v="63"/>
    <x v="80"/>
    <x v="228"/>
    <x v="162"/>
    <n v="-920.61125000000004"/>
    <n v="991.42750000000012"/>
    <n v="14092.43375"/>
    <m/>
    <m/>
    <m/>
    <m/>
    <m/>
    <m/>
    <m/>
    <m/>
    <m/>
    <m/>
    <m/>
    <m/>
    <m/>
    <m/>
    <m/>
    <m/>
    <m/>
  </r>
  <r>
    <x v="1"/>
    <x v="64"/>
    <x v="0"/>
    <s v="COTIZACION"/>
    <s v="MAYO"/>
    <d v="2023-05-24T00:00:00"/>
    <s v="C-3-EDDY FAZ PACHECO"/>
    <x v="12"/>
    <s v="OTROS REPUESTOS Y ACCESORIOS"/>
    <x v="7"/>
    <x v="9"/>
    <x v="75"/>
    <d v="2023-05-29T00:00:00"/>
    <m/>
    <n v="532"/>
    <s v="BIEN"/>
    <x v="81"/>
    <n v="594884.71"/>
    <x v="17"/>
    <x v="538"/>
    <x v="7"/>
    <x v="5"/>
    <x v="0"/>
    <x v="5"/>
    <x v="0"/>
    <x v="24"/>
    <s v="05/06/2023"/>
    <x v="0"/>
    <s v="15:00"/>
    <s v="OSCAR MIRKO MIRANDA ROMERO "/>
    <x v="11"/>
    <x v="14"/>
    <d v="2023-06-07T00:00:00"/>
    <x v="63"/>
    <x v="38"/>
    <s v="CD-248"/>
    <x v="87"/>
    <x v="65"/>
    <n v="525407.46"/>
    <x v="88"/>
    <x v="95"/>
    <x v="31"/>
    <x v="0"/>
    <n v="30"/>
    <x v="23"/>
    <x v="0"/>
    <x v="39"/>
    <x v="51"/>
    <x v="1"/>
    <m/>
    <m/>
    <x v="81"/>
    <s v="ADQ.MANTTO Y SERV. 73/2078"/>
    <n v="39800"/>
    <x v="17"/>
    <x v="542"/>
    <x v="5"/>
    <n v="2"/>
    <x v="338"/>
    <n v="4237.24"/>
    <m/>
    <m/>
    <n v="2"/>
    <x v="287"/>
    <n v="304.39942528735628"/>
    <n v="608.79885057471256"/>
    <n v="529.65499999999997"/>
    <n v="0"/>
    <x v="80"/>
    <s v="OCTUBRE"/>
    <x v="151"/>
    <x v="71"/>
    <x v="63"/>
    <x v="80"/>
    <x v="228"/>
    <x v="162"/>
    <n v="-275.42059999999998"/>
    <n v="296.60680000000002"/>
    <n v="4216.0537999999997"/>
    <m/>
    <m/>
    <m/>
    <m/>
    <m/>
    <m/>
    <m/>
    <m/>
    <m/>
    <m/>
    <m/>
    <m/>
    <m/>
    <m/>
    <m/>
    <m/>
    <m/>
  </r>
  <r>
    <x v="1"/>
    <x v="64"/>
    <x v="0"/>
    <s v="COTIZACION"/>
    <s v="MAYO"/>
    <d v="2023-05-24T00:00:00"/>
    <s v="C-3-EDDY FAZ PACHECO"/>
    <x v="12"/>
    <s v="OTROS REPUESTOS Y ACCESORIOS"/>
    <x v="7"/>
    <x v="9"/>
    <x v="75"/>
    <d v="2023-05-29T00:00:00"/>
    <m/>
    <n v="532"/>
    <s v="BIEN"/>
    <x v="81"/>
    <n v="594884.71"/>
    <x v="18"/>
    <x v="539"/>
    <x v="22"/>
    <x v="5"/>
    <x v="0"/>
    <x v="5"/>
    <x v="0"/>
    <x v="24"/>
    <s v="05/06/2023"/>
    <x v="0"/>
    <s v="15:00"/>
    <s v="OSCAR MIRKO MIRANDA ROMERO "/>
    <x v="11"/>
    <x v="14"/>
    <d v="2023-06-07T00:00:00"/>
    <x v="63"/>
    <x v="38"/>
    <s v="CD-248"/>
    <x v="87"/>
    <x v="65"/>
    <n v="525407.46"/>
    <x v="88"/>
    <x v="95"/>
    <x v="31"/>
    <x v="0"/>
    <n v="30"/>
    <x v="23"/>
    <x v="0"/>
    <x v="39"/>
    <x v="51"/>
    <x v="1"/>
    <m/>
    <m/>
    <x v="81"/>
    <s v="ADQ.MANTTO Y SERV. 73/2078"/>
    <n v="39800"/>
    <x v="18"/>
    <x v="543"/>
    <x v="5"/>
    <n v="300"/>
    <x v="339"/>
    <n v="6975"/>
    <m/>
    <m/>
    <n v="300"/>
    <x v="288"/>
    <n v="3.3405172413793105"/>
    <n v="1002.1551724137931"/>
    <n v="871.875"/>
    <n v="0"/>
    <x v="80"/>
    <s v="OCTUBRE"/>
    <x v="151"/>
    <x v="71"/>
    <x v="63"/>
    <x v="80"/>
    <x v="228"/>
    <x v="162"/>
    <n v="-453.375"/>
    <n v="488.25000000000006"/>
    <n v="6940.125"/>
    <m/>
    <m/>
    <m/>
    <m/>
    <m/>
    <m/>
    <m/>
    <m/>
    <m/>
    <m/>
    <m/>
    <m/>
    <m/>
    <m/>
    <m/>
    <m/>
    <m/>
  </r>
  <r>
    <x v="1"/>
    <x v="64"/>
    <x v="0"/>
    <s v="COTIZACION"/>
    <s v="MAYO"/>
    <d v="2023-05-24T00:00:00"/>
    <s v="C-3-EDDY FAZ PACHECO"/>
    <x v="12"/>
    <s v="OTROS REPUESTOS Y ACCESORIOS"/>
    <x v="7"/>
    <x v="9"/>
    <x v="75"/>
    <d v="2023-05-29T00:00:00"/>
    <m/>
    <n v="532"/>
    <s v="BIEN"/>
    <x v="81"/>
    <n v="594884.71"/>
    <x v="19"/>
    <x v="540"/>
    <x v="22"/>
    <x v="5"/>
    <x v="0"/>
    <x v="5"/>
    <x v="0"/>
    <x v="24"/>
    <s v="05/06/2023"/>
    <x v="0"/>
    <s v="15:00"/>
    <s v="OSCAR MIRKO MIRANDA ROMERO "/>
    <x v="11"/>
    <x v="14"/>
    <d v="2023-06-07T00:00:00"/>
    <x v="63"/>
    <x v="38"/>
    <s v="CD-248"/>
    <x v="87"/>
    <x v="65"/>
    <n v="525407.46"/>
    <x v="88"/>
    <x v="95"/>
    <x v="31"/>
    <x v="0"/>
    <n v="30"/>
    <x v="23"/>
    <x v="0"/>
    <x v="39"/>
    <x v="51"/>
    <x v="1"/>
    <m/>
    <m/>
    <x v="81"/>
    <s v="ADQ.MANTTO Y SERV. 73/2078"/>
    <n v="39800"/>
    <x v="19"/>
    <x v="544"/>
    <x v="5"/>
    <n v="300"/>
    <x v="340"/>
    <n v="4071"/>
    <m/>
    <m/>
    <n v="300"/>
    <x v="289"/>
    <n v="1.9497126436781609"/>
    <n v="584.91379310344826"/>
    <n v="508.875"/>
    <n v="0"/>
    <x v="80"/>
    <s v="OCTUBRE"/>
    <x v="151"/>
    <x v="71"/>
    <x v="63"/>
    <x v="80"/>
    <x v="228"/>
    <x v="162"/>
    <n v="-264.61500000000001"/>
    <n v="284.97000000000003"/>
    <n v="4050.6449999999995"/>
    <m/>
    <m/>
    <m/>
    <m/>
    <m/>
    <m/>
    <m/>
    <m/>
    <m/>
    <m/>
    <m/>
    <m/>
    <m/>
    <m/>
    <m/>
    <m/>
    <m/>
  </r>
  <r>
    <x v="1"/>
    <x v="64"/>
    <x v="0"/>
    <s v="COTIZACION"/>
    <s v="MAYO"/>
    <d v="2023-05-24T00:00:00"/>
    <s v="C-3-EDDY FAZ PACHECO"/>
    <x v="12"/>
    <s v="OTROS REPUESTOS Y ACCESORIOS"/>
    <x v="7"/>
    <x v="9"/>
    <x v="75"/>
    <d v="2023-05-29T00:00:00"/>
    <m/>
    <n v="532"/>
    <s v="BIEN"/>
    <x v="81"/>
    <n v="594884.71"/>
    <x v="20"/>
    <x v="541"/>
    <x v="8"/>
    <x v="5"/>
    <x v="0"/>
    <x v="5"/>
    <x v="0"/>
    <x v="24"/>
    <s v="05/06/2023"/>
    <x v="0"/>
    <s v="15:00"/>
    <s v="OSCAR MIRKO MIRANDA ROMERO "/>
    <x v="11"/>
    <x v="14"/>
    <d v="2023-06-07T00:00:00"/>
    <x v="63"/>
    <x v="38"/>
    <s v="CD-248"/>
    <x v="87"/>
    <x v="65"/>
    <n v="525407.46"/>
    <x v="88"/>
    <x v="95"/>
    <x v="31"/>
    <x v="0"/>
    <n v="30"/>
    <x v="23"/>
    <x v="0"/>
    <x v="39"/>
    <x v="51"/>
    <x v="1"/>
    <m/>
    <m/>
    <x v="81"/>
    <s v="ADQ.MANTTO Y SERV. 73/2078"/>
    <n v="39800"/>
    <x v="20"/>
    <x v="545"/>
    <x v="5"/>
    <n v="6"/>
    <x v="341"/>
    <n v="6594.7199999999993"/>
    <m/>
    <m/>
    <n v="6"/>
    <x v="290"/>
    <n v="157.91954022988503"/>
    <n v="947.51724137931024"/>
    <n v="824.33999999999992"/>
    <n v="0"/>
    <x v="80"/>
    <s v="OCTUBRE"/>
    <x v="151"/>
    <x v="71"/>
    <x v="63"/>
    <x v="80"/>
    <x v="228"/>
    <x v="162"/>
    <n v="-428.65679999999992"/>
    <n v="461.63040000000001"/>
    <n v="6561.7463999999991"/>
    <m/>
    <m/>
    <m/>
    <m/>
    <m/>
    <m/>
    <m/>
    <m/>
    <m/>
    <m/>
    <m/>
    <m/>
    <m/>
    <m/>
    <m/>
    <m/>
    <m/>
  </r>
  <r>
    <x v="1"/>
    <x v="64"/>
    <x v="0"/>
    <s v="COTIZACION"/>
    <s v="MAYO"/>
    <d v="2023-05-24T00:00:00"/>
    <s v="C-3-EDDY FAZ PACHECO"/>
    <x v="12"/>
    <s v="OTROS REPUESTOS Y ACCESORIOS"/>
    <x v="7"/>
    <x v="9"/>
    <x v="75"/>
    <d v="2023-05-29T00:00:00"/>
    <m/>
    <n v="532"/>
    <s v="BIEN"/>
    <x v="81"/>
    <n v="594884.71"/>
    <x v="21"/>
    <x v="542"/>
    <x v="8"/>
    <x v="5"/>
    <x v="0"/>
    <x v="5"/>
    <x v="0"/>
    <x v="24"/>
    <s v="05/06/2023"/>
    <x v="0"/>
    <s v="15:00"/>
    <s v="OSCAR MIRKO MIRANDA ROMERO "/>
    <x v="11"/>
    <x v="14"/>
    <d v="2023-06-07T00:00:00"/>
    <x v="63"/>
    <x v="38"/>
    <s v="CD-248"/>
    <x v="87"/>
    <x v="65"/>
    <n v="525407.46"/>
    <x v="88"/>
    <x v="95"/>
    <x v="31"/>
    <x v="0"/>
    <n v="30"/>
    <x v="23"/>
    <x v="0"/>
    <x v="39"/>
    <x v="51"/>
    <x v="1"/>
    <m/>
    <m/>
    <x v="81"/>
    <s v="ADQ.MANTTO Y SERV. 73/2078"/>
    <n v="39800"/>
    <x v="21"/>
    <x v="546"/>
    <x v="5"/>
    <n v="6"/>
    <x v="342"/>
    <n v="28692.06"/>
    <m/>
    <m/>
    <n v="6"/>
    <x v="291"/>
    <n v="687.07040229885058"/>
    <n v="4122.4224137931033"/>
    <n v="3586.5074999999997"/>
    <n v="0"/>
    <x v="80"/>
    <s v="OCTUBRE"/>
    <x v="151"/>
    <x v="71"/>
    <x v="63"/>
    <x v="80"/>
    <x v="228"/>
    <x v="162"/>
    <n v="-1864.9839000000002"/>
    <n v="2008.4442000000004"/>
    <n v="28548.599699999999"/>
    <m/>
    <m/>
    <m/>
    <m/>
    <m/>
    <m/>
    <m/>
    <m/>
    <m/>
    <m/>
    <m/>
    <m/>
    <m/>
    <m/>
    <m/>
    <m/>
    <m/>
  </r>
  <r>
    <x v="1"/>
    <x v="64"/>
    <x v="0"/>
    <s v="COTIZACION"/>
    <s v="MAYO"/>
    <d v="2023-05-24T00:00:00"/>
    <s v="C-3-EDDY FAZ PACHECO"/>
    <x v="12"/>
    <s v="OTROS REPUESTOS Y ACCESORIOS"/>
    <x v="7"/>
    <x v="9"/>
    <x v="75"/>
    <d v="2023-05-29T00:00:00"/>
    <m/>
    <n v="532"/>
    <s v="BIEN"/>
    <x v="81"/>
    <n v="594884.71"/>
    <x v="22"/>
    <x v="543"/>
    <x v="8"/>
    <x v="5"/>
    <x v="0"/>
    <x v="5"/>
    <x v="0"/>
    <x v="24"/>
    <s v="05/06/2023"/>
    <x v="0"/>
    <s v="15:00"/>
    <s v="OSCAR MIRKO MIRANDA ROMERO "/>
    <x v="11"/>
    <x v="14"/>
    <d v="2023-06-07T00:00:00"/>
    <x v="63"/>
    <x v="38"/>
    <s v="CD-248"/>
    <x v="87"/>
    <x v="65"/>
    <n v="525407.46"/>
    <x v="88"/>
    <x v="95"/>
    <x v="31"/>
    <x v="0"/>
    <n v="30"/>
    <x v="23"/>
    <x v="0"/>
    <x v="39"/>
    <x v="51"/>
    <x v="1"/>
    <m/>
    <m/>
    <x v="81"/>
    <s v="ADQ.MANTTO Y SERV. 73/2078"/>
    <n v="39800"/>
    <x v="22"/>
    <x v="547"/>
    <x v="5"/>
    <n v="6"/>
    <x v="343"/>
    <n v="12660.36"/>
    <m/>
    <m/>
    <n v="6"/>
    <x v="292"/>
    <n v="303.16954022988506"/>
    <n v="1819.0172413793102"/>
    <n v="1582.5449999999998"/>
    <n v="0"/>
    <x v="80"/>
    <s v="OCTUBRE"/>
    <x v="151"/>
    <x v="71"/>
    <x v="63"/>
    <x v="80"/>
    <x v="228"/>
    <x v="162"/>
    <n v="-822.92340000000002"/>
    <n v="886.22520000000009"/>
    <n v="12597.058199999999"/>
    <m/>
    <m/>
    <m/>
    <m/>
    <m/>
    <m/>
    <m/>
    <m/>
    <m/>
    <m/>
    <m/>
    <m/>
    <m/>
    <m/>
    <m/>
    <m/>
    <m/>
  </r>
  <r>
    <x v="1"/>
    <x v="64"/>
    <x v="0"/>
    <s v="COTIZACION"/>
    <s v="MAYO"/>
    <d v="2023-05-24T00:00:00"/>
    <s v="C-3-EDDY FAZ PACHECO"/>
    <x v="12"/>
    <s v="OTROS REPUESTOS Y ACCESORIOS"/>
    <x v="7"/>
    <x v="9"/>
    <x v="75"/>
    <d v="2023-05-29T00:00:00"/>
    <m/>
    <n v="532"/>
    <s v="BIEN"/>
    <x v="81"/>
    <n v="594884.71"/>
    <x v="23"/>
    <x v="544"/>
    <x v="8"/>
    <x v="5"/>
    <x v="0"/>
    <x v="5"/>
    <x v="0"/>
    <x v="24"/>
    <s v="05/06/2023"/>
    <x v="0"/>
    <s v="15:00"/>
    <s v="OSCAR MIRKO MIRANDA ROMERO "/>
    <x v="11"/>
    <x v="14"/>
    <d v="2023-06-07T00:00:00"/>
    <x v="63"/>
    <x v="38"/>
    <s v="CD-248"/>
    <x v="87"/>
    <x v="65"/>
    <n v="525407.46"/>
    <x v="88"/>
    <x v="95"/>
    <x v="31"/>
    <x v="0"/>
    <n v="30"/>
    <x v="23"/>
    <x v="0"/>
    <x v="39"/>
    <x v="51"/>
    <x v="1"/>
    <m/>
    <m/>
    <x v="81"/>
    <s v="ADQ.MANTTO Y SERV. 73/2078"/>
    <n v="39800"/>
    <x v="23"/>
    <x v="548"/>
    <x v="5"/>
    <n v="6"/>
    <x v="344"/>
    <n v="16109.34"/>
    <m/>
    <m/>
    <n v="6"/>
    <x v="293"/>
    <n v="385.76005747126436"/>
    <n v="2314.5603448275861"/>
    <n v="2013.6674999999998"/>
    <n v="0"/>
    <x v="80"/>
    <s v="OCTUBRE"/>
    <x v="151"/>
    <x v="71"/>
    <x v="63"/>
    <x v="80"/>
    <x v="228"/>
    <x v="162"/>
    <n v="-1047.1071000000002"/>
    <n v="1127.6538"/>
    <n v="16028.793300000001"/>
    <m/>
    <m/>
    <m/>
    <m/>
    <m/>
    <m/>
    <m/>
    <m/>
    <m/>
    <m/>
    <m/>
    <m/>
    <m/>
    <m/>
    <m/>
    <m/>
    <m/>
  </r>
  <r>
    <x v="1"/>
    <x v="64"/>
    <x v="0"/>
    <s v="COTIZACION"/>
    <s v="MAYO"/>
    <d v="2023-05-24T00:00:00"/>
    <s v="C-3-EDDY FAZ PACHECO"/>
    <x v="12"/>
    <s v="OTROS REPUESTOS Y ACCESORIOS"/>
    <x v="7"/>
    <x v="9"/>
    <x v="75"/>
    <d v="2023-05-29T00:00:00"/>
    <m/>
    <n v="532"/>
    <s v="BIEN"/>
    <x v="81"/>
    <n v="594884.71"/>
    <x v="24"/>
    <x v="545"/>
    <x v="8"/>
    <x v="5"/>
    <x v="0"/>
    <x v="5"/>
    <x v="0"/>
    <x v="24"/>
    <s v="05/06/2023"/>
    <x v="0"/>
    <s v="15:00"/>
    <s v="OSCAR MIRKO MIRANDA ROMERO "/>
    <x v="11"/>
    <x v="14"/>
    <d v="2023-06-07T00:00:00"/>
    <x v="63"/>
    <x v="38"/>
    <s v="CD-248"/>
    <x v="87"/>
    <x v="65"/>
    <n v="525407.46"/>
    <x v="88"/>
    <x v="95"/>
    <x v="31"/>
    <x v="0"/>
    <n v="30"/>
    <x v="23"/>
    <x v="0"/>
    <x v="39"/>
    <x v="51"/>
    <x v="1"/>
    <m/>
    <m/>
    <x v="81"/>
    <s v="ADQ.MANTTO Y SERV. 73/2078"/>
    <n v="39800"/>
    <x v="24"/>
    <x v="549"/>
    <x v="5"/>
    <n v="6"/>
    <x v="345"/>
    <n v="10715.64"/>
    <m/>
    <m/>
    <n v="6"/>
    <x v="294"/>
    <n v="256.60057471264366"/>
    <n v="1539.6034482758619"/>
    <n v="1339.4549999999999"/>
    <n v="0"/>
    <x v="80"/>
    <s v="OCTUBRE"/>
    <x v="151"/>
    <x v="71"/>
    <x v="63"/>
    <x v="80"/>
    <x v="228"/>
    <x v="162"/>
    <n v="-696.51660000000004"/>
    <n v="750.09480000000008"/>
    <n v="10662.061799999998"/>
    <m/>
    <m/>
    <m/>
    <m/>
    <m/>
    <m/>
    <m/>
    <m/>
    <m/>
    <m/>
    <m/>
    <m/>
    <m/>
    <m/>
    <m/>
    <m/>
    <m/>
  </r>
  <r>
    <x v="1"/>
    <x v="64"/>
    <x v="0"/>
    <s v="COTIZACION"/>
    <s v="MAYO"/>
    <d v="2023-05-24T00:00:00"/>
    <s v="C-3-EDDY FAZ PACHECO"/>
    <x v="12"/>
    <s v="OTROS REPUESTOS Y ACCESORIOS"/>
    <x v="7"/>
    <x v="9"/>
    <x v="75"/>
    <d v="2023-05-29T00:00:00"/>
    <m/>
    <n v="532"/>
    <s v="BIEN"/>
    <x v="81"/>
    <n v="594884.71"/>
    <x v="25"/>
    <x v="546"/>
    <x v="8"/>
    <x v="5"/>
    <x v="0"/>
    <x v="5"/>
    <x v="0"/>
    <x v="24"/>
    <s v="05/06/2023"/>
    <x v="0"/>
    <s v="15:00"/>
    <s v="OSCAR MIRKO MIRANDA ROMERO "/>
    <x v="11"/>
    <x v="14"/>
    <d v="2023-06-07T00:00:00"/>
    <x v="63"/>
    <x v="38"/>
    <s v="CD-248"/>
    <x v="87"/>
    <x v="65"/>
    <n v="525407.46"/>
    <x v="88"/>
    <x v="95"/>
    <x v="31"/>
    <x v="0"/>
    <n v="30"/>
    <x v="23"/>
    <x v="0"/>
    <x v="39"/>
    <x v="51"/>
    <x v="1"/>
    <m/>
    <m/>
    <x v="81"/>
    <s v="ADQ.MANTTO Y SERV. 73/2078"/>
    <n v="39800"/>
    <x v="25"/>
    <x v="550"/>
    <x v="5"/>
    <n v="6"/>
    <x v="346"/>
    <n v="4959.42"/>
    <m/>
    <m/>
    <n v="6"/>
    <x v="295"/>
    <n v="118.76005747126437"/>
    <n v="712.56034482758628"/>
    <n v="619.92750000000001"/>
    <n v="0"/>
    <x v="80"/>
    <s v="OCTUBRE"/>
    <x v="151"/>
    <x v="71"/>
    <x v="63"/>
    <x v="80"/>
    <x v="228"/>
    <x v="162"/>
    <n v="-322.3623"/>
    <n v="347.15940000000006"/>
    <n v="4934.6228999999994"/>
    <m/>
    <m/>
    <m/>
    <m/>
    <m/>
    <m/>
    <m/>
    <m/>
    <m/>
    <m/>
    <m/>
    <m/>
    <m/>
    <m/>
    <m/>
    <m/>
    <m/>
  </r>
  <r>
    <x v="1"/>
    <x v="64"/>
    <x v="0"/>
    <s v="COTIZACION"/>
    <s v="MAYO"/>
    <d v="2023-05-24T00:00:00"/>
    <s v="C-3-EDDY FAZ PACHECO"/>
    <x v="12"/>
    <s v="OTROS REPUESTOS Y ACCESORIOS"/>
    <x v="7"/>
    <x v="9"/>
    <x v="75"/>
    <d v="2023-05-29T00:00:00"/>
    <m/>
    <n v="532"/>
    <s v="BIEN"/>
    <x v="81"/>
    <n v="594884.71"/>
    <x v="26"/>
    <x v="547"/>
    <x v="8"/>
    <x v="5"/>
    <x v="0"/>
    <x v="5"/>
    <x v="0"/>
    <x v="24"/>
    <s v="05/06/2023"/>
    <x v="0"/>
    <s v="15:00"/>
    <s v="OSCAR MIRKO MIRANDA ROMERO "/>
    <x v="11"/>
    <x v="14"/>
    <d v="2023-06-07T00:00:00"/>
    <x v="63"/>
    <x v="38"/>
    <s v="CD-248"/>
    <x v="87"/>
    <x v="65"/>
    <n v="525407.46"/>
    <x v="88"/>
    <x v="95"/>
    <x v="31"/>
    <x v="0"/>
    <n v="30"/>
    <x v="23"/>
    <x v="0"/>
    <x v="39"/>
    <x v="51"/>
    <x v="1"/>
    <m/>
    <m/>
    <x v="81"/>
    <s v="ADQ.MANTTO Y SERV. 73/2078"/>
    <n v="39800"/>
    <x v="26"/>
    <x v="551"/>
    <x v="5"/>
    <n v="6"/>
    <x v="347"/>
    <n v="2217.06"/>
    <m/>
    <m/>
    <n v="6"/>
    <x v="296"/>
    <n v="53.09051724137931"/>
    <n v="318.54310344827587"/>
    <n v="277.13249999999999"/>
    <n v="0"/>
    <x v="80"/>
    <s v="OCTUBRE"/>
    <x v="151"/>
    <x v="71"/>
    <x v="63"/>
    <x v="80"/>
    <x v="228"/>
    <x v="162"/>
    <n v="-144.10890000000001"/>
    <n v="155.19420000000002"/>
    <n v="2205.9747000000002"/>
    <m/>
    <m/>
    <m/>
    <m/>
    <m/>
    <m/>
    <m/>
    <m/>
    <m/>
    <m/>
    <m/>
    <m/>
    <m/>
    <m/>
    <m/>
    <m/>
    <m/>
  </r>
  <r>
    <x v="1"/>
    <x v="64"/>
    <x v="0"/>
    <s v="COTIZACION"/>
    <s v="MAYO"/>
    <d v="2023-05-24T00:00:00"/>
    <s v="C-3-EDDY FAZ PACHECO"/>
    <x v="12"/>
    <s v="OTROS REPUESTOS Y ACCESORIOS"/>
    <x v="7"/>
    <x v="9"/>
    <x v="75"/>
    <d v="2023-05-29T00:00:00"/>
    <m/>
    <n v="532"/>
    <s v="BIEN"/>
    <x v="81"/>
    <n v="594884.71"/>
    <x v="27"/>
    <x v="548"/>
    <x v="7"/>
    <x v="5"/>
    <x v="0"/>
    <x v="5"/>
    <x v="0"/>
    <x v="24"/>
    <s v="05/06/2023"/>
    <x v="0"/>
    <s v="15:00"/>
    <s v="OSCAR MIRKO MIRANDA ROMERO "/>
    <x v="11"/>
    <x v="14"/>
    <d v="2023-06-07T00:00:00"/>
    <x v="63"/>
    <x v="38"/>
    <s v="CD-248"/>
    <x v="87"/>
    <x v="65"/>
    <n v="525407.46"/>
    <x v="88"/>
    <x v="95"/>
    <x v="31"/>
    <x v="0"/>
    <n v="30"/>
    <x v="23"/>
    <x v="0"/>
    <x v="39"/>
    <x v="51"/>
    <x v="1"/>
    <m/>
    <m/>
    <x v="81"/>
    <s v="ADQ.MANTTO Y SERV. 73/2078"/>
    <n v="39800"/>
    <x v="27"/>
    <x v="552"/>
    <x v="5"/>
    <n v="2"/>
    <x v="348"/>
    <n v="59200.78"/>
    <m/>
    <m/>
    <n v="2"/>
    <x v="297"/>
    <n v="4252.9295977011498"/>
    <n v="8505.8591954022995"/>
    <n v="7400.0975000000008"/>
    <n v="0"/>
    <x v="80"/>
    <s v="OCTUBRE"/>
    <x v="151"/>
    <x v="71"/>
    <x v="63"/>
    <x v="80"/>
    <x v="228"/>
    <x v="162"/>
    <n v="-3848.0507000000002"/>
    <n v="4144.0546000000004"/>
    <n v="58904.776099999995"/>
    <m/>
    <m/>
    <m/>
    <m/>
    <m/>
    <m/>
    <m/>
    <m/>
    <m/>
    <m/>
    <m/>
    <m/>
    <m/>
    <m/>
    <m/>
    <m/>
    <m/>
  </r>
  <r>
    <x v="1"/>
    <x v="64"/>
    <x v="0"/>
    <s v="COTIZACION"/>
    <s v="MAYO"/>
    <d v="2023-05-24T00:00:00"/>
    <s v="C-3-EDDY FAZ PACHECO"/>
    <x v="12"/>
    <s v="OTROS REPUESTOS Y ACCESORIOS"/>
    <x v="7"/>
    <x v="9"/>
    <x v="75"/>
    <d v="2023-05-29T00:00:00"/>
    <m/>
    <n v="532"/>
    <s v="BIEN"/>
    <x v="81"/>
    <n v="594884.71"/>
    <x v="28"/>
    <x v="549"/>
    <x v="16"/>
    <x v="5"/>
    <x v="0"/>
    <x v="5"/>
    <x v="0"/>
    <x v="24"/>
    <s v="05/06/2023"/>
    <x v="0"/>
    <s v="15:00"/>
    <s v="OSCAR MIRKO MIRANDA ROMERO "/>
    <x v="11"/>
    <x v="14"/>
    <d v="2023-06-07T00:00:00"/>
    <x v="63"/>
    <x v="38"/>
    <s v="CD-248"/>
    <x v="87"/>
    <x v="65"/>
    <n v="525407.46"/>
    <x v="88"/>
    <x v="95"/>
    <x v="31"/>
    <x v="0"/>
    <n v="30"/>
    <x v="23"/>
    <x v="0"/>
    <x v="39"/>
    <x v="51"/>
    <x v="1"/>
    <m/>
    <m/>
    <x v="81"/>
    <s v="ADQ.MANTTO Y SERV. 73/2078"/>
    <n v="39800"/>
    <x v="28"/>
    <x v="553"/>
    <x v="5"/>
    <n v="1"/>
    <x v="349"/>
    <n v="53562.7"/>
    <m/>
    <m/>
    <n v="1"/>
    <x v="298"/>
    <n v="7695.7902298850568"/>
    <n v="7695.7902298850568"/>
    <n v="6695.3374999999996"/>
    <n v="0"/>
    <x v="80"/>
    <s v="OCTUBRE"/>
    <x v="151"/>
    <x v="71"/>
    <x v="63"/>
    <x v="80"/>
    <x v="228"/>
    <x v="162"/>
    <n v="-3481.5754999999999"/>
    <n v="3749.3890000000001"/>
    <n v="53294.886499999993"/>
    <m/>
    <m/>
    <m/>
    <m/>
    <m/>
    <m/>
    <m/>
    <m/>
    <m/>
    <m/>
    <m/>
    <m/>
    <m/>
    <m/>
    <m/>
    <m/>
    <m/>
  </r>
  <r>
    <x v="1"/>
    <x v="64"/>
    <x v="0"/>
    <s v="COTIZACION"/>
    <s v="MAYO"/>
    <d v="2023-05-24T00:00:00"/>
    <s v="C-3-EDDY FAZ PACHECO"/>
    <x v="12"/>
    <s v="OTROS REPUESTOS Y ACCESORIOS"/>
    <x v="7"/>
    <x v="9"/>
    <x v="75"/>
    <d v="2023-05-29T00:00:00"/>
    <m/>
    <n v="532"/>
    <s v="BIEN"/>
    <x v="81"/>
    <n v="594884.71"/>
    <x v="29"/>
    <x v="550"/>
    <x v="16"/>
    <x v="5"/>
    <x v="0"/>
    <x v="5"/>
    <x v="0"/>
    <x v="24"/>
    <s v="05/06/2023"/>
    <x v="0"/>
    <s v="15:00"/>
    <s v="OSCAR MIRKO MIRANDA ROMERO "/>
    <x v="11"/>
    <x v="14"/>
    <d v="2023-06-07T00:00:00"/>
    <x v="63"/>
    <x v="38"/>
    <s v="CD-248"/>
    <x v="87"/>
    <x v="65"/>
    <n v="525407.46"/>
    <x v="88"/>
    <x v="95"/>
    <x v="31"/>
    <x v="0"/>
    <n v="30"/>
    <x v="23"/>
    <x v="0"/>
    <x v="39"/>
    <x v="51"/>
    <x v="1"/>
    <m/>
    <m/>
    <x v="81"/>
    <s v="ADQ.MANTTO Y SERV. 73/2078"/>
    <n v="39800"/>
    <x v="29"/>
    <x v="554"/>
    <x v="5"/>
    <n v="1"/>
    <x v="350"/>
    <n v="54294.06"/>
    <m/>
    <m/>
    <n v="1"/>
    <x v="299"/>
    <n v="7800.8706896551721"/>
    <n v="7800.8706896551721"/>
    <n v="6786.7574999999997"/>
    <n v="0"/>
    <x v="80"/>
    <s v="OCTUBRE"/>
    <x v="151"/>
    <x v="71"/>
    <x v="63"/>
    <x v="80"/>
    <x v="228"/>
    <x v="162"/>
    <n v="-3529.1139000000003"/>
    <n v="3800.5842000000002"/>
    <n v="54022.589699999997"/>
    <m/>
    <m/>
    <m/>
    <m/>
    <m/>
    <m/>
    <m/>
    <m/>
    <m/>
    <m/>
    <m/>
    <m/>
    <m/>
    <m/>
    <m/>
    <m/>
    <m/>
  </r>
  <r>
    <x v="1"/>
    <x v="64"/>
    <x v="0"/>
    <s v="COTIZACION"/>
    <s v="MAYO"/>
    <d v="2023-05-24T00:00:00"/>
    <s v="C-3-EDDY FAZ PACHECO"/>
    <x v="12"/>
    <s v="OTROS REPUESTOS Y ACCESORIOS"/>
    <x v="7"/>
    <x v="9"/>
    <x v="75"/>
    <d v="2023-05-29T00:00:00"/>
    <m/>
    <n v="532"/>
    <s v="BIEN"/>
    <x v="81"/>
    <n v="594884.71"/>
    <x v="30"/>
    <x v="551"/>
    <x v="16"/>
    <x v="5"/>
    <x v="0"/>
    <x v="5"/>
    <x v="0"/>
    <x v="24"/>
    <s v="05/06/2023"/>
    <x v="0"/>
    <s v="15:00"/>
    <s v="OSCAR MIRKO MIRANDA ROMERO "/>
    <x v="11"/>
    <x v="14"/>
    <d v="2023-06-07T00:00:00"/>
    <x v="63"/>
    <x v="38"/>
    <s v="CD-248"/>
    <x v="87"/>
    <x v="65"/>
    <n v="525407.46"/>
    <x v="88"/>
    <x v="95"/>
    <x v="31"/>
    <x v="0"/>
    <n v="30"/>
    <x v="23"/>
    <x v="0"/>
    <x v="39"/>
    <x v="51"/>
    <x v="1"/>
    <m/>
    <m/>
    <x v="81"/>
    <s v="ADQ.MANTTO Y SERV. 73/2078"/>
    <n v="39800"/>
    <x v="30"/>
    <x v="555"/>
    <x v="5"/>
    <n v="1"/>
    <x v="351"/>
    <n v="20937.490000000002"/>
    <m/>
    <m/>
    <n v="1"/>
    <x v="300"/>
    <n v="3008.2600574712646"/>
    <n v="3008.2600574712646"/>
    <n v="2617.1862500000002"/>
    <n v="0"/>
    <x v="80"/>
    <s v="OCTUBRE"/>
    <x v="151"/>
    <x v="71"/>
    <x v="63"/>
    <x v="80"/>
    <x v="228"/>
    <x v="162"/>
    <n v="-1360.93685"/>
    <n v="1465.6243000000002"/>
    <n v="20832.802550000004"/>
    <m/>
    <m/>
    <m/>
    <m/>
    <m/>
    <m/>
    <m/>
    <m/>
    <m/>
    <m/>
    <m/>
    <m/>
    <m/>
    <m/>
    <m/>
    <m/>
    <m/>
  </r>
  <r>
    <x v="1"/>
    <x v="64"/>
    <x v="0"/>
    <s v="COTIZACION"/>
    <s v="MAYO"/>
    <d v="2023-05-24T00:00:00"/>
    <s v="C-3-EDDY FAZ PACHECO"/>
    <x v="12"/>
    <s v="OTROS REPUESTOS Y ACCESORIOS"/>
    <x v="7"/>
    <x v="9"/>
    <x v="75"/>
    <d v="2023-05-29T00:00:00"/>
    <m/>
    <n v="532"/>
    <s v="BIEN"/>
    <x v="81"/>
    <n v="594884.71"/>
    <x v="31"/>
    <x v="552"/>
    <x v="27"/>
    <x v="5"/>
    <x v="0"/>
    <x v="5"/>
    <x v="0"/>
    <x v="24"/>
    <s v="05/06/2023"/>
    <x v="0"/>
    <s v="15:00"/>
    <s v="OSCAR MIRKO MIRANDA ROMERO "/>
    <x v="11"/>
    <x v="14"/>
    <d v="2023-06-07T00:00:00"/>
    <x v="63"/>
    <x v="38"/>
    <s v="CD-248"/>
    <x v="87"/>
    <x v="65"/>
    <n v="525407.46"/>
    <x v="88"/>
    <x v="95"/>
    <x v="31"/>
    <x v="0"/>
    <n v="30"/>
    <x v="23"/>
    <x v="0"/>
    <x v="39"/>
    <x v="51"/>
    <x v="1"/>
    <m/>
    <m/>
    <x v="81"/>
    <s v="ADQ.MANTTO Y SERV. 73/2078"/>
    <n v="39800"/>
    <x v="31"/>
    <x v="556"/>
    <x v="5"/>
    <n v="5"/>
    <x v="352"/>
    <n v="11582.15"/>
    <m/>
    <m/>
    <n v="5"/>
    <x v="301"/>
    <n v="332.82040229885058"/>
    <n v="1664.102011494253"/>
    <n v="1447.7687500000002"/>
    <n v="0"/>
    <x v="80"/>
    <s v="OCTUBRE"/>
    <x v="151"/>
    <x v="71"/>
    <x v="63"/>
    <x v="80"/>
    <x v="228"/>
    <x v="162"/>
    <n v="-752.83974999999998"/>
    <n v="810.7505000000001"/>
    <n v="11524.239249999999"/>
    <m/>
    <m/>
    <m/>
    <m/>
    <m/>
    <m/>
    <m/>
    <m/>
    <m/>
    <m/>
    <m/>
    <m/>
    <m/>
    <m/>
    <m/>
    <m/>
    <m/>
  </r>
  <r>
    <x v="1"/>
    <x v="64"/>
    <x v="0"/>
    <s v="COTIZACION"/>
    <s v="MAYO"/>
    <d v="2023-05-24T00:00:00"/>
    <s v="C-3-EDDY FAZ PACHECO"/>
    <x v="12"/>
    <s v="OTROS REPUESTOS Y ACCESORIOS"/>
    <x v="7"/>
    <x v="9"/>
    <x v="75"/>
    <d v="2023-05-29T00:00:00"/>
    <m/>
    <n v="532"/>
    <s v="BIEN"/>
    <x v="81"/>
    <n v="594884.71"/>
    <x v="32"/>
    <x v="553"/>
    <x v="29"/>
    <x v="5"/>
    <x v="0"/>
    <x v="5"/>
    <x v="0"/>
    <x v="24"/>
    <s v="05/06/2023"/>
    <x v="0"/>
    <s v="15:00"/>
    <s v="OSCAR MIRKO MIRANDA ROMERO "/>
    <x v="11"/>
    <x v="14"/>
    <d v="2023-06-07T00:00:00"/>
    <x v="63"/>
    <x v="38"/>
    <s v="CD-248"/>
    <x v="87"/>
    <x v="65"/>
    <n v="525407.46"/>
    <x v="88"/>
    <x v="95"/>
    <x v="31"/>
    <x v="0"/>
    <n v="30"/>
    <x v="23"/>
    <x v="0"/>
    <x v="39"/>
    <x v="51"/>
    <x v="1"/>
    <m/>
    <m/>
    <x v="81"/>
    <s v="ADQ.MANTTO Y SERV. 73/2078"/>
    <n v="39800"/>
    <x v="32"/>
    <x v="557"/>
    <x v="5"/>
    <n v="4"/>
    <x v="353"/>
    <n v="11957"/>
    <m/>
    <m/>
    <n v="4"/>
    <x v="302"/>
    <n v="429.48994252873564"/>
    <n v="1717.9597701149426"/>
    <n v="1494.625"/>
    <n v="0"/>
    <x v="80"/>
    <s v="OCTUBRE"/>
    <x v="151"/>
    <x v="71"/>
    <x v="63"/>
    <x v="80"/>
    <x v="228"/>
    <x v="162"/>
    <n v="-777.20500000000004"/>
    <n v="836.99000000000012"/>
    <n v="11897.215"/>
    <m/>
    <m/>
    <m/>
    <m/>
    <m/>
    <m/>
    <m/>
    <m/>
    <m/>
    <m/>
    <m/>
    <m/>
    <m/>
    <m/>
    <m/>
    <m/>
    <m/>
  </r>
  <r>
    <x v="1"/>
    <x v="64"/>
    <x v="0"/>
    <s v="COTIZACION"/>
    <s v="MAYO"/>
    <d v="2023-05-24T00:00:00"/>
    <s v="C-3-EDDY FAZ PACHECO"/>
    <x v="12"/>
    <s v="OTROS REPUESTOS Y ACCESORIOS"/>
    <x v="7"/>
    <x v="9"/>
    <x v="75"/>
    <d v="2023-05-29T00:00:00"/>
    <m/>
    <n v="532"/>
    <s v="BIEN"/>
    <x v="81"/>
    <n v="594884.71"/>
    <x v="33"/>
    <x v="554"/>
    <x v="7"/>
    <x v="5"/>
    <x v="0"/>
    <x v="5"/>
    <x v="0"/>
    <x v="24"/>
    <s v="05/06/2023"/>
    <x v="0"/>
    <s v="15:00"/>
    <s v="OSCAR MIRKO MIRANDA ROMERO "/>
    <x v="11"/>
    <x v="14"/>
    <d v="2023-06-07T00:00:00"/>
    <x v="63"/>
    <x v="38"/>
    <s v="CD-248"/>
    <x v="87"/>
    <x v="65"/>
    <n v="525407.46"/>
    <x v="88"/>
    <x v="95"/>
    <x v="31"/>
    <x v="0"/>
    <n v="30"/>
    <x v="23"/>
    <x v="0"/>
    <x v="39"/>
    <x v="51"/>
    <x v="1"/>
    <m/>
    <m/>
    <x v="81"/>
    <s v="ADQ.MANTTO Y SERV. 73/2078"/>
    <n v="39800"/>
    <x v="33"/>
    <x v="558"/>
    <x v="5"/>
    <n v="2"/>
    <x v="354"/>
    <n v="34001.4"/>
    <m/>
    <m/>
    <n v="2"/>
    <x v="303"/>
    <n v="2442.6293103448279"/>
    <n v="4885.2586206896558"/>
    <n v="4250.1750000000002"/>
    <n v="0"/>
    <x v="80"/>
    <s v="OCTUBRE"/>
    <x v="151"/>
    <x v="71"/>
    <x v="63"/>
    <x v="80"/>
    <x v="228"/>
    <x v="162"/>
    <n v="-2210.0909999999999"/>
    <n v="2380.0980000000004"/>
    <n v="33831.393000000004"/>
    <m/>
    <m/>
    <m/>
    <m/>
    <m/>
    <m/>
    <m/>
    <m/>
    <m/>
    <m/>
    <m/>
    <m/>
    <m/>
    <m/>
    <m/>
    <m/>
    <m/>
  </r>
  <r>
    <x v="1"/>
    <x v="64"/>
    <x v="0"/>
    <s v="COTIZACION"/>
    <s v="MAYO"/>
    <d v="2023-05-24T00:00:00"/>
    <s v="C-3-EDDY FAZ PACHECO"/>
    <x v="8"/>
    <s v="PRODUCTOS DE CUERO Y CAUCHO"/>
    <x v="7"/>
    <x v="9"/>
    <x v="76"/>
    <d v="2023-05-29T00:00:00"/>
    <m/>
    <n v="531"/>
    <s v="BIEN"/>
    <x v="82"/>
    <n v="239790"/>
    <x v="0"/>
    <x v="555"/>
    <x v="64"/>
    <x v="66"/>
    <x v="0"/>
    <x v="5"/>
    <x v="0"/>
    <x v="24"/>
    <s v="05/06/2023"/>
    <x v="0"/>
    <s v="15:00"/>
    <s v="FRANZ LOZANO MARZA"/>
    <x v="11"/>
    <x v="20"/>
    <d v="2023-07-14T00:00:00"/>
    <x v="59"/>
    <x v="13"/>
    <s v="CD-249"/>
    <x v="88"/>
    <x v="66"/>
    <n v="27265"/>
    <x v="89"/>
    <x v="96"/>
    <x v="31"/>
    <x v="0"/>
    <n v="30"/>
    <x v="23"/>
    <x v="0"/>
    <x v="39"/>
    <x v="59"/>
    <x v="1"/>
    <m/>
    <m/>
    <x v="82"/>
    <s v="ADQ.MANTTO Y SERV. 74/2078"/>
    <n v="34400"/>
    <x v="0"/>
    <x v="559"/>
    <x v="67"/>
    <n v="250"/>
    <x v="355"/>
    <n v="27265"/>
    <m/>
    <m/>
    <n v="250"/>
    <x v="304"/>
    <n v="15.669540229885058"/>
    <n v="3917.3850574712646"/>
    <n v="3408.125"/>
    <n v="0"/>
    <x v="81"/>
    <s v="AGOSTO"/>
    <x v="152"/>
    <x v="27"/>
    <x v="40"/>
    <x v="81"/>
    <x v="345"/>
    <x v="163"/>
    <n v="22228881.850000001"/>
    <n v="1908.5500000000002"/>
    <n v="-22203525.399999999"/>
    <m/>
    <m/>
    <m/>
    <m/>
    <m/>
    <m/>
    <m/>
    <m/>
    <m/>
    <m/>
    <m/>
    <m/>
    <m/>
    <m/>
    <m/>
    <m/>
    <m/>
  </r>
  <r>
    <x v="1"/>
    <x v="64"/>
    <x v="0"/>
    <s v="COTIZACION"/>
    <s v="MAYO"/>
    <d v="2023-05-24T00:00:00"/>
    <s v="C-3-EDDY FAZ PACHECO"/>
    <x v="8"/>
    <s v="PRODUCTOS DE CUERO Y CAUCHO"/>
    <x v="7"/>
    <x v="9"/>
    <x v="76"/>
    <d v="2023-05-29T00:00:00"/>
    <m/>
    <n v="531"/>
    <s v="BIEN"/>
    <x v="82"/>
    <n v="239790"/>
    <x v="1"/>
    <x v="556"/>
    <x v="126"/>
    <x v="66"/>
    <x v="0"/>
    <x v="5"/>
    <x v="0"/>
    <x v="24"/>
    <s v="05/06/2023"/>
    <x v="0"/>
    <s v="15:00"/>
    <s v="FRANZ LOZANO MARZA"/>
    <x v="11"/>
    <x v="20"/>
    <d v="2023-07-14T00:00:00"/>
    <x v="59"/>
    <x v="13"/>
    <s v="CD-249"/>
    <x v="89"/>
    <x v="66"/>
    <n v="119962.3"/>
    <x v="90"/>
    <x v="97"/>
    <x v="70"/>
    <x v="0"/>
    <n v="30"/>
    <x v="22"/>
    <x v="0"/>
    <x v="39"/>
    <x v="58"/>
    <x v="1"/>
    <m/>
    <m/>
    <x v="82"/>
    <s v="ADQ.MANTTO Y SERV. 74/2078"/>
    <n v="34400"/>
    <x v="1"/>
    <x v="560"/>
    <x v="67"/>
    <n v="350"/>
    <x v="356"/>
    <n v="41559"/>
    <m/>
    <m/>
    <n v="350"/>
    <x v="305"/>
    <n v="17.060344827586206"/>
    <n v="5971.1206896551721"/>
    <n v="5194.875"/>
    <n v="0"/>
    <x v="66"/>
    <s v="AGOSTO"/>
    <x v="97"/>
    <x v="72"/>
    <x v="64"/>
    <x v="82"/>
    <x v="342"/>
    <x v="0"/>
    <n v="0"/>
    <n v="2909.13"/>
    <n v="38649.870000000003"/>
    <m/>
    <m/>
    <m/>
    <m/>
    <m/>
    <m/>
    <m/>
    <m/>
    <m/>
    <m/>
    <m/>
    <m/>
    <m/>
    <m/>
    <m/>
    <m/>
    <m/>
  </r>
  <r>
    <x v="1"/>
    <x v="64"/>
    <x v="0"/>
    <s v="COTIZACION"/>
    <s v="MAYO"/>
    <d v="2023-05-24T00:00:00"/>
    <s v="C-3-EDDY FAZ PACHECO"/>
    <x v="8"/>
    <s v="PRODUCTOS DE CUERO Y CAUCHO"/>
    <x v="7"/>
    <x v="9"/>
    <x v="76"/>
    <d v="2023-05-29T00:00:00"/>
    <m/>
    <n v="531"/>
    <s v="BIEN"/>
    <x v="82"/>
    <n v="239790"/>
    <x v="2"/>
    <x v="557"/>
    <x v="126"/>
    <x v="66"/>
    <x v="0"/>
    <x v="5"/>
    <x v="0"/>
    <x v="24"/>
    <s v="05/06/2023"/>
    <x v="0"/>
    <s v="15:00"/>
    <s v="FRANZ LOZANO MARZA"/>
    <x v="11"/>
    <x v="20"/>
    <d v="2023-07-14T00:00:00"/>
    <x v="59"/>
    <x v="13"/>
    <s v="CD-249"/>
    <x v="89"/>
    <x v="66"/>
    <n v="119962.3"/>
    <x v="90"/>
    <x v="97"/>
    <x v="70"/>
    <x v="0"/>
    <n v="30"/>
    <x v="22"/>
    <x v="0"/>
    <x v="39"/>
    <x v="58"/>
    <x v="1"/>
    <m/>
    <m/>
    <x v="82"/>
    <s v="ADQ.MANTTO Y SERV. 74/2078"/>
    <n v="34400"/>
    <x v="2"/>
    <x v="561"/>
    <x v="67"/>
    <n v="350"/>
    <x v="357"/>
    <n v="45405.5"/>
    <m/>
    <m/>
    <n v="350"/>
    <x v="306"/>
    <n v="18.639367816091951"/>
    <n v="6523.7787356321833"/>
    <n v="5675.6874999999991"/>
    <n v="0"/>
    <x v="66"/>
    <s v="OCTUBRE"/>
    <x v="153"/>
    <x v="27"/>
    <x v="64"/>
    <x v="82"/>
    <x v="342"/>
    <x v="164"/>
    <n v="37210034.277500004"/>
    <n v="3178.3850000000002"/>
    <n v="-37167807.162500001"/>
    <m/>
    <m/>
    <m/>
    <m/>
    <m/>
    <m/>
    <m/>
    <m/>
    <m/>
    <m/>
    <m/>
    <m/>
    <m/>
    <m/>
    <m/>
    <m/>
    <m/>
  </r>
  <r>
    <x v="1"/>
    <x v="64"/>
    <x v="0"/>
    <s v="COTIZACION"/>
    <s v="MAYO"/>
    <d v="2023-05-24T00:00:00"/>
    <s v="C-3-EDDY FAZ PACHECO"/>
    <x v="8"/>
    <s v="PRODUCTOS DE CUERO Y CAUCHO"/>
    <x v="7"/>
    <x v="9"/>
    <x v="76"/>
    <d v="2023-05-29T00:00:00"/>
    <m/>
    <n v="531"/>
    <s v="BIEN"/>
    <x v="82"/>
    <n v="239790"/>
    <x v="3"/>
    <x v="558"/>
    <x v="22"/>
    <x v="66"/>
    <x v="0"/>
    <x v="5"/>
    <x v="0"/>
    <x v="24"/>
    <s v="05/06/2023"/>
    <x v="0"/>
    <s v="15:00"/>
    <s v="FRANZ LOZANO MARZA"/>
    <x v="11"/>
    <x v="20"/>
    <d v="2023-07-14T00:00:00"/>
    <x v="59"/>
    <x v="13"/>
    <s v="CD-249"/>
    <x v="90"/>
    <x v="66"/>
    <n v="64200"/>
    <x v="91"/>
    <x v="98"/>
    <x v="73"/>
    <x v="0"/>
    <n v="30"/>
    <x v="9"/>
    <x v="0"/>
    <x v="8"/>
    <x v="58"/>
    <x v="1"/>
    <m/>
    <m/>
    <x v="82"/>
    <s v="ADQ.MANTTO Y SERV. 74/2078"/>
    <n v="34400"/>
    <x v="3"/>
    <x v="562"/>
    <x v="67"/>
    <n v="300"/>
    <x v="358"/>
    <n v="64200"/>
    <m/>
    <m/>
    <n v="300"/>
    <x v="307"/>
    <n v="30.74712643678161"/>
    <n v="9224.1379310344837"/>
    <n v="8025.0000000000009"/>
    <n v="0"/>
    <x v="74"/>
    <s v="AGOSTO"/>
    <x v="97"/>
    <x v="73"/>
    <x v="65"/>
    <x v="83"/>
    <x v="342"/>
    <x v="80"/>
    <n v="642"/>
    <n v="4494"/>
    <n v="59064"/>
    <m/>
    <m/>
    <m/>
    <m/>
    <m/>
    <m/>
    <m/>
    <m/>
    <m/>
    <m/>
    <m/>
    <m/>
    <m/>
    <m/>
    <m/>
    <m/>
    <m/>
  </r>
  <r>
    <x v="1"/>
    <x v="64"/>
    <x v="0"/>
    <s v="COTIZACION"/>
    <s v="MAYO"/>
    <d v="2023-05-24T00:00:00"/>
    <s v="C-3-EDDY FAZ PACHECO"/>
    <x v="8"/>
    <s v="PRODUCTOS DE CUERO Y CAUCHO"/>
    <x v="7"/>
    <x v="9"/>
    <x v="76"/>
    <d v="2023-05-29T00:00:00"/>
    <m/>
    <n v="531"/>
    <s v="BIEN"/>
    <x v="82"/>
    <n v="239790"/>
    <x v="4"/>
    <x v="559"/>
    <x v="127"/>
    <x v="66"/>
    <x v="0"/>
    <x v="5"/>
    <x v="0"/>
    <x v="24"/>
    <s v="05/06/2023"/>
    <x v="0"/>
    <s v="15:00"/>
    <s v="FRANZ LOZANO MARZA"/>
    <x v="11"/>
    <x v="20"/>
    <d v="2023-07-14T00:00:00"/>
    <x v="59"/>
    <x v="13"/>
    <s v="CD-249"/>
    <x v="89"/>
    <x v="66"/>
    <n v="119962.3"/>
    <x v="90"/>
    <x v="97"/>
    <x v="70"/>
    <x v="0"/>
    <n v="30"/>
    <x v="22"/>
    <x v="0"/>
    <x v="39"/>
    <x v="58"/>
    <x v="1"/>
    <m/>
    <m/>
    <x v="82"/>
    <s v="ADQ.MANTTO Y SERV. 74/2078"/>
    <n v="34400"/>
    <x v="4"/>
    <x v="563"/>
    <x v="67"/>
    <n v="110"/>
    <x v="359"/>
    <n v="32997.800000000003"/>
    <m/>
    <m/>
    <n v="110"/>
    <x v="308"/>
    <n v="43.100574712643684"/>
    <n v="4741.0632183908056"/>
    <n v="4124.7250000000004"/>
    <n v="0"/>
    <x v="66"/>
    <s v="DICIEMBRE"/>
    <x v="154"/>
    <x v="27"/>
    <x v="64"/>
    <x v="82"/>
    <x v="342"/>
    <x v="165"/>
    <n v="27162304.059"/>
    <n v="2309.8460000000005"/>
    <n v="-27131616.105"/>
    <m/>
    <m/>
    <m/>
    <m/>
    <m/>
    <m/>
    <m/>
    <m/>
    <m/>
    <m/>
    <m/>
    <m/>
    <m/>
    <m/>
    <m/>
    <m/>
    <m/>
  </r>
  <r>
    <x v="1"/>
    <x v="64"/>
    <x v="0"/>
    <s v="CONTABILIDAD"/>
    <s v="JUNIO"/>
    <d v="2023-06-05T00:00:00"/>
    <s v="C-3-EDDY FAZ PACHECO"/>
    <x v="17"/>
    <s v="HERRAMIENTAS MENORES"/>
    <x v="9"/>
    <x v="18"/>
    <x v="77"/>
    <d v="2023-06-07T00:00:00"/>
    <m/>
    <n v="550"/>
    <s v="BIEN"/>
    <x v="83"/>
    <n v="104670"/>
    <x v="0"/>
    <x v="560"/>
    <x v="8"/>
    <x v="59"/>
    <x v="0"/>
    <x v="3"/>
    <x v="0"/>
    <x v="25"/>
    <s v="15/06/2023"/>
    <x v="0"/>
    <s v="15:00"/>
    <s v="GLADYS ESCOBAR TORREZ"/>
    <x v="5"/>
    <x v="23"/>
    <d v="2023-07-28T00:00:00"/>
    <x v="64"/>
    <x v="41"/>
    <s v="CD-260"/>
    <x v="91"/>
    <x v="67"/>
    <n v="97692"/>
    <x v="92"/>
    <x v="99"/>
    <x v="74"/>
    <x v="0"/>
    <n v="30"/>
    <x v="24"/>
    <x v="0"/>
    <x v="40"/>
    <x v="60"/>
    <x v="1"/>
    <m/>
    <m/>
    <x v="83"/>
    <s v="CMB/EMC/ING-PLA/0088/2023"/>
    <n v="34800"/>
    <x v="0"/>
    <x v="564"/>
    <x v="60"/>
    <n v="6"/>
    <x v="360"/>
    <n v="70980"/>
    <m/>
    <m/>
    <n v="6"/>
    <x v="309"/>
    <n v="1699.7126436781609"/>
    <n v="10198.275862068966"/>
    <n v="8872.5"/>
    <n v="0"/>
    <x v="69"/>
    <s v="AGOSTO"/>
    <x v="155"/>
    <x v="74"/>
    <x v="66"/>
    <x v="84"/>
    <x v="298"/>
    <x v="166"/>
    <n v="1774.5"/>
    <n v="4968.6000000000004"/>
    <n v="64236.9"/>
    <m/>
    <m/>
    <m/>
    <m/>
    <m/>
    <m/>
    <m/>
    <m/>
    <m/>
    <m/>
    <m/>
    <m/>
    <m/>
    <m/>
    <m/>
    <m/>
    <m/>
  </r>
  <r>
    <x v="1"/>
    <x v="64"/>
    <x v="0"/>
    <s v="CONTABILIDAD"/>
    <s v="JUNIO"/>
    <d v="2023-06-05T00:00:00"/>
    <s v="C-3-EDDY FAZ PACHECO"/>
    <x v="17"/>
    <s v="HERRAMIENTAS MENORES"/>
    <x v="9"/>
    <x v="18"/>
    <x v="77"/>
    <d v="2023-06-07T00:00:00"/>
    <m/>
    <n v="550"/>
    <s v="BIEN"/>
    <x v="83"/>
    <n v="104670"/>
    <x v="1"/>
    <x v="561"/>
    <x v="8"/>
    <x v="59"/>
    <x v="0"/>
    <x v="3"/>
    <x v="0"/>
    <x v="25"/>
    <s v="15/06/2023"/>
    <x v="0"/>
    <s v="15:00"/>
    <s v="GLADYS ESCOBAR TORREZ"/>
    <x v="5"/>
    <x v="23"/>
    <d v="2023-07-28T00:00:00"/>
    <x v="64"/>
    <x v="41"/>
    <s v="CD-260"/>
    <x v="91"/>
    <x v="67"/>
    <n v="97692"/>
    <x v="92"/>
    <x v="99"/>
    <x v="74"/>
    <x v="0"/>
    <n v="30"/>
    <x v="24"/>
    <x v="0"/>
    <x v="40"/>
    <x v="60"/>
    <x v="1"/>
    <m/>
    <m/>
    <x v="83"/>
    <s v="CMB/EMC/ING-PLA/0088/2023"/>
    <n v="34800"/>
    <x v="1"/>
    <x v="565"/>
    <x v="60"/>
    <n v="6"/>
    <x v="361"/>
    <n v="26712"/>
    <m/>
    <m/>
    <n v="6"/>
    <x v="310"/>
    <n v="639.65517241379314"/>
    <n v="3837.9310344827591"/>
    <n v="3339.0000000000005"/>
    <n v="0"/>
    <x v="69"/>
    <s v="AGOSTO"/>
    <x v="155"/>
    <x v="74"/>
    <x v="66"/>
    <x v="84"/>
    <x v="298"/>
    <x v="166"/>
    <n v="667.80000000000007"/>
    <n v="1869.8400000000001"/>
    <n v="24174.36"/>
    <m/>
    <m/>
    <m/>
    <m/>
    <m/>
    <m/>
    <m/>
    <m/>
    <m/>
    <m/>
    <m/>
    <m/>
    <m/>
    <m/>
    <m/>
    <m/>
    <m/>
  </r>
  <r>
    <x v="1"/>
    <x v="64"/>
    <x v="0"/>
    <s v="COTIZACION"/>
    <s v="JUNIO"/>
    <d v="2023-06-05T00:00:00"/>
    <s v="C-3-EDDY FAZ PACHECO"/>
    <x v="18"/>
    <s v="UTILES Y MATERIAL ELECTRICO"/>
    <x v="9"/>
    <x v="19"/>
    <x v="78"/>
    <d v="2023-06-07T00:00:00"/>
    <m/>
    <n v="556"/>
    <s v="BIEN"/>
    <x v="84"/>
    <n v="10500"/>
    <x v="0"/>
    <x v="562"/>
    <x v="117"/>
    <x v="59"/>
    <x v="50"/>
    <x v="3"/>
    <x v="1"/>
    <x v="25"/>
    <s v="15/06/2023"/>
    <x v="0"/>
    <s v="15:00"/>
    <s v="GLADYS ESCOBAR TORREZ"/>
    <x v="5"/>
    <x v="23"/>
    <m/>
    <x v="0"/>
    <x v="0"/>
    <m/>
    <x v="0"/>
    <x v="0"/>
    <m/>
    <x v="0"/>
    <x v="0"/>
    <x v="0"/>
    <x v="0"/>
    <n v="30"/>
    <x v="0"/>
    <x v="0"/>
    <x v="0"/>
    <x v="0"/>
    <x v="1"/>
    <m/>
    <m/>
    <x v="84"/>
    <s v="CMB/EMC/ING-PLA/0094/2023"/>
    <n v="39700"/>
    <x v="0"/>
    <x v="566"/>
    <x v="60"/>
    <n v="7"/>
    <x v="0"/>
    <n v="0"/>
    <m/>
    <m/>
    <n v="473"/>
    <x v="0"/>
    <n v="0"/>
    <n v="0"/>
    <n v="0"/>
    <n v="0"/>
    <x v="0"/>
    <s v="FEBRERO"/>
    <x v="156"/>
    <x v="44"/>
    <x v="35"/>
    <x v="45"/>
    <x v="346"/>
    <x v="167"/>
    <n v="0"/>
    <n v="0"/>
    <n v="0"/>
    <m/>
    <m/>
    <m/>
    <m/>
    <m/>
    <m/>
    <m/>
    <m/>
    <m/>
    <m/>
    <m/>
    <m/>
    <m/>
    <m/>
    <m/>
    <m/>
    <m/>
  </r>
  <r>
    <x v="1"/>
    <x v="64"/>
    <x v="0"/>
    <s v="COTIZACION"/>
    <s v="SEPTIEMBRE"/>
    <d v="2023-09-21T00:00:00"/>
    <s v="C-3-EDDY FAZ PACHECO"/>
    <x v="9"/>
    <s v="OTRAS MAQUINARIAS Y EQUIPO"/>
    <x v="9"/>
    <x v="15"/>
    <x v="79"/>
    <d v="2023-09-22T00:00:00"/>
    <m/>
    <n v="555"/>
    <s v="BIEN"/>
    <x v="85"/>
    <n v="45010"/>
    <x v="0"/>
    <x v="563"/>
    <x v="7"/>
    <x v="59"/>
    <x v="50"/>
    <x v="3"/>
    <x v="1"/>
    <x v="26"/>
    <s v="29/09/2023"/>
    <x v="0"/>
    <s v="15:00"/>
    <s v="GLADYS ESCOBAR TORREZ"/>
    <x v="5"/>
    <x v="23"/>
    <d v="2023-10-10T00:00:00"/>
    <x v="65"/>
    <x v="42"/>
    <s v="CD-267"/>
    <x v="92"/>
    <x v="68"/>
    <n v="29548"/>
    <x v="93"/>
    <x v="100"/>
    <x v="75"/>
    <x v="0"/>
    <n v="30"/>
    <x v="8"/>
    <x v="0"/>
    <x v="41"/>
    <x v="61"/>
    <x v="1"/>
    <m/>
    <m/>
    <x v="85"/>
    <s v="CMB/EMC/ING-PLA/0136/2023"/>
    <n v="43700"/>
    <x v="0"/>
    <x v="567"/>
    <x v="60"/>
    <n v="2"/>
    <x v="362"/>
    <n v="29548"/>
    <m/>
    <m/>
    <n v="0"/>
    <x v="0"/>
    <n v="2122.7011494252874"/>
    <n v="0"/>
    <n v="0"/>
    <n v="0"/>
    <x v="82"/>
    <s v="FEBRERO"/>
    <x v="156"/>
    <x v="44"/>
    <x v="35"/>
    <x v="45"/>
    <x v="346"/>
    <x v="168"/>
    <n v="0"/>
    <n v="0"/>
    <n v="0"/>
    <m/>
    <m/>
    <m/>
    <m/>
    <m/>
    <m/>
    <m/>
    <m/>
    <m/>
    <m/>
    <m/>
    <m/>
    <m/>
    <m/>
    <m/>
    <m/>
    <m/>
  </r>
  <r>
    <x v="1"/>
    <x v="64"/>
    <x v="0"/>
    <s v="CONTABILIDAD"/>
    <s v="JUNIO"/>
    <d v="2023-06-05T00:00:00"/>
    <s v="C-3-EDDY FAZ PACHECO"/>
    <x v="17"/>
    <s v="HERRAMIENTAS MENORES"/>
    <x v="9"/>
    <x v="18"/>
    <x v="78"/>
    <d v="2023-06-07T00:00:00"/>
    <m/>
    <n v="554"/>
    <s v="BIEN"/>
    <x v="86"/>
    <n v="6336"/>
    <x v="0"/>
    <x v="564"/>
    <x v="117"/>
    <x v="59"/>
    <x v="0"/>
    <x v="3"/>
    <x v="1"/>
    <x v="25"/>
    <s v="15/06/2023"/>
    <x v="0"/>
    <s v="15:00"/>
    <s v="GLADYS ESCOBAR TORREZ"/>
    <x v="5"/>
    <x v="23"/>
    <d v="2023-06-28T00:00:00"/>
    <x v="66"/>
    <x v="41"/>
    <s v="CD-268"/>
    <x v="93"/>
    <x v="69"/>
    <n v="6336"/>
    <x v="94"/>
    <x v="101"/>
    <x v="76"/>
    <x v="0"/>
    <n v="30"/>
    <x v="13"/>
    <x v="0"/>
    <x v="42"/>
    <x v="60"/>
    <x v="1"/>
    <m/>
    <m/>
    <x v="86"/>
    <s v="CMB/EMC/ING-PLA/0094/2023"/>
    <n v="34800"/>
    <x v="0"/>
    <x v="568"/>
    <x v="60"/>
    <n v="7"/>
    <x v="363"/>
    <n v="4403"/>
    <m/>
    <m/>
    <n v="7"/>
    <x v="311"/>
    <n v="90.3735632183908"/>
    <n v="632.61494252873558"/>
    <n v="550.375"/>
    <n v="0"/>
    <x v="65"/>
    <s v="AGOSTO"/>
    <x v="157"/>
    <x v="75"/>
    <x v="67"/>
    <x v="85"/>
    <x v="298"/>
    <x v="145"/>
    <n v="-22.015000000000001"/>
    <n v="308.21000000000004"/>
    <n v="4116.8050000000003"/>
    <m/>
    <m/>
    <m/>
    <m/>
    <m/>
    <m/>
    <m/>
    <m/>
    <m/>
    <m/>
    <m/>
    <m/>
    <m/>
    <m/>
    <m/>
    <m/>
    <m/>
  </r>
  <r>
    <x v="1"/>
    <x v="64"/>
    <x v="0"/>
    <s v="CONTABILIDAD"/>
    <s v="JUNIO"/>
    <d v="2023-06-05T00:00:00"/>
    <s v="C-3-EDDY FAZ PACHECO"/>
    <x v="17"/>
    <s v="HERRAMIENTAS MENORES"/>
    <x v="9"/>
    <x v="18"/>
    <x v="78"/>
    <d v="2023-06-07T00:00:00"/>
    <m/>
    <n v="554"/>
    <s v="BIEN"/>
    <x v="86"/>
    <n v="6336"/>
    <x v="1"/>
    <x v="565"/>
    <x v="117"/>
    <x v="59"/>
    <x v="0"/>
    <x v="3"/>
    <x v="1"/>
    <x v="25"/>
    <s v="15/06/2023"/>
    <x v="0"/>
    <s v="15:00"/>
    <s v="GLADYS ESCOBAR TORREZ"/>
    <x v="5"/>
    <x v="23"/>
    <d v="2023-06-28T00:00:00"/>
    <x v="66"/>
    <x v="41"/>
    <s v="CD-268"/>
    <x v="93"/>
    <x v="69"/>
    <n v="6336"/>
    <x v="94"/>
    <x v="101"/>
    <x v="76"/>
    <x v="0"/>
    <n v="30"/>
    <x v="13"/>
    <x v="0"/>
    <x v="42"/>
    <x v="60"/>
    <x v="1"/>
    <m/>
    <m/>
    <x v="86"/>
    <s v="CMB/EMC/ING-PLA/0094/2023"/>
    <n v="34800"/>
    <x v="1"/>
    <x v="569"/>
    <x v="60"/>
    <n v="7"/>
    <x v="111"/>
    <n v="1225"/>
    <m/>
    <m/>
    <n v="7"/>
    <x v="312"/>
    <n v="25.143678160919542"/>
    <n v="176.0057471264368"/>
    <n v="153.12500000000003"/>
    <n v="0"/>
    <x v="65"/>
    <s v="AGOSTO"/>
    <x v="157"/>
    <x v="75"/>
    <x v="67"/>
    <x v="85"/>
    <x v="298"/>
    <x v="145"/>
    <n v="-6.125"/>
    <n v="85.750000000000014"/>
    <n v="1145.375"/>
    <m/>
    <m/>
    <m/>
    <m/>
    <m/>
    <m/>
    <m/>
    <m/>
    <m/>
    <m/>
    <m/>
    <m/>
    <m/>
    <m/>
    <m/>
    <m/>
    <m/>
  </r>
  <r>
    <x v="1"/>
    <x v="64"/>
    <x v="0"/>
    <s v="CONTABILIDAD"/>
    <s v="JUNIO"/>
    <d v="2023-06-05T00:00:00"/>
    <s v="C-3-EDDY FAZ PACHECO"/>
    <x v="17"/>
    <s v="HERRAMIENTAS MENORES"/>
    <x v="9"/>
    <x v="18"/>
    <x v="78"/>
    <d v="2023-06-07T00:00:00"/>
    <m/>
    <n v="554"/>
    <s v="BIEN"/>
    <x v="86"/>
    <n v="6336"/>
    <x v="2"/>
    <x v="566"/>
    <x v="3"/>
    <x v="59"/>
    <x v="0"/>
    <x v="3"/>
    <x v="1"/>
    <x v="25"/>
    <s v="15/06/2023"/>
    <x v="0"/>
    <s v="15:00"/>
    <s v="GLADYS ESCOBAR TORREZ"/>
    <x v="5"/>
    <x v="23"/>
    <d v="2023-06-28T00:00:00"/>
    <x v="66"/>
    <x v="41"/>
    <s v="CD-268"/>
    <x v="93"/>
    <x v="69"/>
    <n v="6336"/>
    <x v="94"/>
    <x v="101"/>
    <x v="76"/>
    <x v="0"/>
    <n v="30"/>
    <x v="13"/>
    <x v="0"/>
    <x v="42"/>
    <x v="60"/>
    <x v="1"/>
    <m/>
    <m/>
    <x v="86"/>
    <s v="CMB/EMC/ING-PLA/0094/2023"/>
    <n v="34800"/>
    <x v="2"/>
    <x v="570"/>
    <x v="60"/>
    <n v="12"/>
    <x v="364"/>
    <n v="708"/>
    <m/>
    <m/>
    <n v="12"/>
    <x v="313"/>
    <n v="8.4770114942528743"/>
    <n v="101.72413793103449"/>
    <n v="88.5"/>
    <n v="0"/>
    <x v="65"/>
    <s v="AGOSTO"/>
    <x v="157"/>
    <x v="75"/>
    <x v="67"/>
    <x v="85"/>
    <x v="298"/>
    <x v="145"/>
    <n v="-3.54"/>
    <n v="49.56"/>
    <n v="661.98"/>
    <m/>
    <m/>
    <m/>
    <m/>
    <m/>
    <m/>
    <m/>
    <m/>
    <m/>
    <m/>
    <m/>
    <m/>
    <m/>
    <m/>
    <m/>
    <m/>
    <m/>
  </r>
  <r>
    <x v="1"/>
    <x v="64"/>
    <x v="0"/>
    <s v="COTIZACION"/>
    <s v="JUNIO"/>
    <d v="2023-06-05T00:00:00"/>
    <s v="C-3-EDDY FAZ PACHECO"/>
    <x v="8"/>
    <s v="PRODUCTOS DE CUERO Y CAUCHO"/>
    <x v="9"/>
    <x v="13"/>
    <x v="80"/>
    <d v="2023-06-07T00:00:00"/>
    <m/>
    <n v="545"/>
    <s v="BIEN"/>
    <x v="87"/>
    <n v="96000"/>
    <x v="0"/>
    <x v="567"/>
    <x v="128"/>
    <x v="59"/>
    <x v="51"/>
    <x v="0"/>
    <x v="1"/>
    <x v="25"/>
    <s v="15/06/2023"/>
    <x v="0"/>
    <s v="15:00"/>
    <s v="DAVID BAGNER ZAMBRANA PINTO"/>
    <x v="5"/>
    <x v="16"/>
    <d v="2023-06-22T00:00:00"/>
    <x v="67"/>
    <x v="17"/>
    <s v="CD-261"/>
    <x v="94"/>
    <x v="70"/>
    <n v="91000"/>
    <x v="95"/>
    <x v="102"/>
    <x v="77"/>
    <x v="0"/>
    <n v="30"/>
    <x v="37"/>
    <x v="0"/>
    <x v="42"/>
    <x v="62"/>
    <x v="1"/>
    <m/>
    <m/>
    <x v="87"/>
    <s v="EMC-SIMA-048/2023"/>
    <n v="34400"/>
    <x v="0"/>
    <x v="571"/>
    <x v="60"/>
    <n v="320"/>
    <x v="365"/>
    <n v="91000"/>
    <m/>
    <m/>
    <n v="320"/>
    <x v="314"/>
    <n v="40.858477011494251"/>
    <n v="13074.71264367816"/>
    <n v="11375"/>
    <n v="0"/>
    <x v="83"/>
    <s v="OCTUBRE"/>
    <x v="158"/>
    <x v="76"/>
    <x v="68"/>
    <x v="86"/>
    <x v="276"/>
    <x v="112"/>
    <n v="-3640"/>
    <n v="6370.0000000000009"/>
    <n v="88270"/>
    <m/>
    <m/>
    <m/>
    <m/>
    <m/>
    <m/>
    <m/>
    <m/>
    <m/>
    <m/>
    <m/>
    <m/>
    <m/>
    <m/>
    <m/>
    <m/>
    <m/>
  </r>
  <r>
    <x v="1"/>
    <x v="64"/>
    <x v="0"/>
    <s v="COTIZACION"/>
    <s v="JUNIO"/>
    <d v="2023-06-07T00:00:00"/>
    <s v="C-3-EDDY FAZ PACHECO"/>
    <x v="3"/>
    <s v="PRODUCTOS METÁLICOS"/>
    <x v="9"/>
    <x v="20"/>
    <x v="81"/>
    <d v="2023-06-13T00:00:00"/>
    <m/>
    <n v="570"/>
    <s v="BIEN"/>
    <x v="88"/>
    <n v="487495.19"/>
    <x v="0"/>
    <x v="568"/>
    <x v="16"/>
    <x v="6"/>
    <x v="52"/>
    <x v="0"/>
    <x v="1"/>
    <x v="27"/>
    <s v="22/06/2023"/>
    <x v="0"/>
    <s v="15:00"/>
    <s v="EDMY LYDIA MAGNE GUTIERREZ"/>
    <x v="6"/>
    <x v="18"/>
    <d v="2023-06-28T00:00:00"/>
    <x v="68"/>
    <x v="43"/>
    <s v="CD-273"/>
    <x v="95"/>
    <x v="71"/>
    <n v="403763.52"/>
    <x v="96"/>
    <x v="103"/>
    <x v="78"/>
    <x v="0"/>
    <n v="30"/>
    <x v="8"/>
    <x v="0"/>
    <x v="43"/>
    <x v="58"/>
    <x v="1"/>
    <m/>
    <m/>
    <x v="88"/>
    <s v="CMB/EMC/O.CIV-ADQ/027/2023"/>
    <n v="34600"/>
    <x v="0"/>
    <x v="572"/>
    <x v="6"/>
    <n v="1"/>
    <x v="366"/>
    <n v="403763.52"/>
    <m/>
    <m/>
    <n v="1"/>
    <x v="315"/>
    <n v="58012"/>
    <n v="58012"/>
    <n v="50470.44"/>
    <n v="0"/>
    <x v="84"/>
    <s v="AGOSTO"/>
    <x v="159"/>
    <x v="77"/>
    <x v="69"/>
    <x v="87"/>
    <x v="347"/>
    <x v="76"/>
    <n v="-12112.9056"/>
    <n v="28263.446400000004"/>
    <n v="387612.9792"/>
    <m/>
    <m/>
    <m/>
    <m/>
    <m/>
    <m/>
    <m/>
    <m/>
    <m/>
    <m/>
    <m/>
    <m/>
    <m/>
    <m/>
    <m/>
    <m/>
    <m/>
  </r>
  <r>
    <x v="1"/>
    <x v="64"/>
    <x v="0"/>
    <s v="COTIZACION"/>
    <s v="JUNIO"/>
    <d v="2023-06-12T00:00:00"/>
    <s v="C-3-EDDY FAZ PACHECO"/>
    <x v="20"/>
    <s v="MANTENIMIENTO Y REPARACION DE MAQUINARIA Y EQUIPOS"/>
    <x v="3"/>
    <x v="12"/>
    <x v="82"/>
    <d v="2023-06-13T00:00:00"/>
    <m/>
    <n v="539"/>
    <s v="BIEN"/>
    <x v="89"/>
    <n v="60300"/>
    <x v="0"/>
    <x v="569"/>
    <x v="16"/>
    <x v="61"/>
    <x v="53"/>
    <x v="13"/>
    <x v="1"/>
    <x v="28"/>
    <s v="26/06/2023"/>
    <x v="0"/>
    <s v="15:00"/>
    <s v="CESAR ROCHA ZANGA"/>
    <x v="11"/>
    <x v="10"/>
    <d v="2023-06-29T00:00:00"/>
    <x v="69"/>
    <x v="44"/>
    <s v="CD-274"/>
    <x v="96"/>
    <x v="72"/>
    <n v="60300"/>
    <x v="97"/>
    <x v="104"/>
    <x v="79"/>
    <x v="0"/>
    <n v="30"/>
    <x v="20"/>
    <x v="0"/>
    <x v="44"/>
    <x v="63"/>
    <x v="1"/>
    <m/>
    <m/>
    <x v="89"/>
    <s v="EMC-PCPL-085/2023"/>
    <n v="24120"/>
    <x v="0"/>
    <x v="573"/>
    <x v="62"/>
    <n v="1"/>
    <x v="367"/>
    <n v="60300"/>
    <m/>
    <m/>
    <n v="1"/>
    <x v="316"/>
    <n v="8663.7931034482754"/>
    <n v="8663.7931034482754"/>
    <n v="7537.4999999999991"/>
    <n v="0"/>
    <x v="85"/>
    <s v="AGOSTO"/>
    <x v="40"/>
    <x v="27"/>
    <x v="70"/>
    <x v="88"/>
    <x v="348"/>
    <x v="0"/>
    <n v="0"/>
    <n v="4221"/>
    <n v="56079"/>
    <m/>
    <m/>
    <m/>
    <m/>
    <m/>
    <m/>
    <m/>
    <m/>
    <m/>
    <m/>
    <m/>
    <m/>
    <m/>
    <m/>
    <m/>
    <m/>
    <m/>
  </r>
  <r>
    <x v="1"/>
    <x v="64"/>
    <x v="0"/>
    <s v="COTIZACION"/>
    <s v="JUNIO"/>
    <d v="2023-06-16T00:00:00"/>
    <s v="C-3-EDDY FAZ PACHECO"/>
    <x v="3"/>
    <s v="PRODUCTOS METÁLICOS"/>
    <x v="3"/>
    <x v="12"/>
    <x v="83"/>
    <d v="2023-06-26T00:00:00"/>
    <m/>
    <n v="551"/>
    <s v="BIEN"/>
    <x v="90"/>
    <n v="114082"/>
    <x v="0"/>
    <x v="570"/>
    <x v="29"/>
    <x v="59"/>
    <x v="54"/>
    <x v="0"/>
    <x v="1"/>
    <x v="29"/>
    <s v="03/07/2023"/>
    <x v="0"/>
    <s v="15:00"/>
    <s v="CESAR ROCHA ZANGA"/>
    <x v="5"/>
    <x v="10"/>
    <d v="2023-07-21T00:00:00"/>
    <x v="70"/>
    <x v="45"/>
    <s v="CD-283"/>
    <x v="97"/>
    <x v="73"/>
    <n v="114082"/>
    <x v="98"/>
    <x v="105"/>
    <x v="42"/>
    <x v="0"/>
    <n v="30"/>
    <x v="20"/>
    <x v="0"/>
    <x v="45"/>
    <x v="64"/>
    <x v="1"/>
    <m/>
    <m/>
    <x v="90"/>
    <s v="EMC-PCPL-090/2023"/>
    <n v="34600"/>
    <x v="0"/>
    <x v="574"/>
    <x v="60"/>
    <n v="4"/>
    <x v="368"/>
    <n v="7780"/>
    <m/>
    <m/>
    <n v="0"/>
    <x v="0"/>
    <n v="279.45402298850576"/>
    <n v="0"/>
    <n v="0"/>
    <n v="0"/>
    <x v="86"/>
    <s v="FEBRERO"/>
    <x v="156"/>
    <x v="44"/>
    <x v="35"/>
    <x v="45"/>
    <x v="346"/>
    <x v="169"/>
    <n v="0"/>
    <n v="0"/>
    <n v="0"/>
    <m/>
    <m/>
    <m/>
    <m/>
    <m/>
    <m/>
    <m/>
    <m/>
    <m/>
    <m/>
    <m/>
    <m/>
    <m/>
    <m/>
    <m/>
    <m/>
    <m/>
  </r>
  <r>
    <x v="1"/>
    <x v="64"/>
    <x v="0"/>
    <s v="COTIZACION"/>
    <s v="JUNIO"/>
    <d v="2023-06-16T00:00:00"/>
    <s v="C-3-EDDY FAZ PACHECO"/>
    <x v="3"/>
    <s v="PRODUCTOS METÁLICOS"/>
    <x v="3"/>
    <x v="12"/>
    <x v="83"/>
    <d v="2023-06-26T00:00:00"/>
    <m/>
    <n v="551"/>
    <s v="BIEN"/>
    <x v="90"/>
    <n v="114082"/>
    <x v="1"/>
    <x v="571"/>
    <x v="29"/>
    <x v="59"/>
    <x v="0"/>
    <x v="0"/>
    <x v="1"/>
    <x v="29"/>
    <s v="03/07/2023"/>
    <x v="0"/>
    <s v="15:00"/>
    <s v="CESAR ROCHA ZANGA"/>
    <x v="5"/>
    <x v="10"/>
    <d v="2023-07-21T00:00:00"/>
    <x v="70"/>
    <x v="45"/>
    <s v="CD-283"/>
    <x v="97"/>
    <x v="73"/>
    <n v="114082"/>
    <x v="98"/>
    <x v="105"/>
    <x v="42"/>
    <x v="5"/>
    <n v="20"/>
    <x v="38"/>
    <x v="3"/>
    <x v="0"/>
    <x v="0"/>
    <x v="1"/>
    <m/>
    <m/>
    <x v="90"/>
    <s v="EMC-PCPL-090/2023"/>
    <n v="34600"/>
    <x v="1"/>
    <x v="575"/>
    <x v="60"/>
    <n v="4"/>
    <x v="369"/>
    <n v="11580"/>
    <m/>
    <m/>
    <n v="0"/>
    <x v="0"/>
    <n v="415.94827586206895"/>
    <n v="0"/>
    <n v="0"/>
    <n v="0"/>
    <x v="87"/>
    <s v="FEBRERO"/>
    <x v="156"/>
    <x v="44"/>
    <x v="35"/>
    <x v="45"/>
    <x v="346"/>
    <x v="170"/>
    <n v="0"/>
    <n v="0"/>
    <n v="0"/>
    <m/>
    <m/>
    <m/>
    <m/>
    <m/>
    <m/>
    <m/>
    <m/>
    <m/>
    <m/>
    <m/>
    <m/>
    <m/>
    <m/>
    <m/>
    <m/>
    <m/>
  </r>
  <r>
    <x v="1"/>
    <x v="64"/>
    <x v="0"/>
    <s v="COTIZACION"/>
    <s v="JUNIO"/>
    <d v="2023-06-16T00:00:00"/>
    <s v="C-3-EDDY FAZ PACHECO"/>
    <x v="3"/>
    <s v="PRODUCTOS METÁLICOS"/>
    <x v="3"/>
    <x v="12"/>
    <x v="83"/>
    <d v="2023-06-26T00:00:00"/>
    <m/>
    <n v="551"/>
    <s v="BIEN"/>
    <x v="90"/>
    <n v="114082"/>
    <x v="2"/>
    <x v="572"/>
    <x v="29"/>
    <x v="59"/>
    <x v="0"/>
    <x v="0"/>
    <x v="1"/>
    <x v="29"/>
    <s v="03/07/2023"/>
    <x v="0"/>
    <s v="15:00"/>
    <s v="CESAR ROCHA ZANGA"/>
    <x v="5"/>
    <x v="10"/>
    <d v="2023-07-21T00:00:00"/>
    <x v="70"/>
    <x v="45"/>
    <s v="CD-283"/>
    <x v="97"/>
    <x v="73"/>
    <n v="114082"/>
    <x v="98"/>
    <x v="105"/>
    <x v="42"/>
    <x v="5"/>
    <n v="20"/>
    <x v="38"/>
    <x v="3"/>
    <x v="0"/>
    <x v="0"/>
    <x v="1"/>
    <m/>
    <m/>
    <x v="90"/>
    <s v="EMC-PCPL-090/2023"/>
    <n v="34600"/>
    <x v="2"/>
    <x v="576"/>
    <x v="60"/>
    <n v="4"/>
    <x v="370"/>
    <n v="19032"/>
    <m/>
    <m/>
    <n v="0"/>
    <x v="0"/>
    <n v="683.62068965517244"/>
    <n v="0"/>
    <n v="0"/>
    <n v="0"/>
    <x v="87"/>
    <s v="FEBRERO"/>
    <x v="156"/>
    <x v="44"/>
    <x v="35"/>
    <x v="45"/>
    <x v="346"/>
    <x v="170"/>
    <n v="0"/>
    <n v="0"/>
    <n v="0"/>
    <m/>
    <m/>
    <m/>
    <m/>
    <m/>
    <m/>
    <m/>
    <m/>
    <m/>
    <m/>
    <m/>
    <m/>
    <m/>
    <m/>
    <m/>
    <m/>
    <m/>
  </r>
  <r>
    <x v="1"/>
    <x v="64"/>
    <x v="0"/>
    <s v="COTIZACION"/>
    <s v="JUNIO"/>
    <d v="2023-06-16T00:00:00"/>
    <s v="C-3-EDDY FAZ PACHECO"/>
    <x v="3"/>
    <s v="PRODUCTOS METÁLICOS"/>
    <x v="3"/>
    <x v="12"/>
    <x v="83"/>
    <d v="2023-06-26T00:00:00"/>
    <m/>
    <n v="551"/>
    <s v="BIEN"/>
    <x v="90"/>
    <n v="114082"/>
    <x v="3"/>
    <x v="573"/>
    <x v="7"/>
    <x v="59"/>
    <x v="0"/>
    <x v="0"/>
    <x v="1"/>
    <x v="29"/>
    <s v="03/07/2023"/>
    <x v="0"/>
    <s v="15:00"/>
    <s v="CESAR ROCHA ZANGA"/>
    <x v="5"/>
    <x v="10"/>
    <d v="2023-07-21T00:00:00"/>
    <x v="70"/>
    <x v="45"/>
    <s v="CD-283"/>
    <x v="97"/>
    <x v="73"/>
    <n v="114082"/>
    <x v="98"/>
    <x v="105"/>
    <x v="42"/>
    <x v="5"/>
    <n v="20"/>
    <x v="38"/>
    <x v="3"/>
    <x v="0"/>
    <x v="0"/>
    <x v="1"/>
    <m/>
    <m/>
    <x v="90"/>
    <s v="EMC-PCPL-090/2023"/>
    <n v="34600"/>
    <x v="3"/>
    <x v="577"/>
    <x v="60"/>
    <n v="2"/>
    <x v="371"/>
    <n v="51020"/>
    <m/>
    <m/>
    <n v="0"/>
    <x v="0"/>
    <n v="3665.2298850574712"/>
    <n v="0"/>
    <n v="0"/>
    <n v="0"/>
    <x v="87"/>
    <s v="FEBRERO"/>
    <x v="156"/>
    <x v="44"/>
    <x v="35"/>
    <x v="45"/>
    <x v="346"/>
    <x v="170"/>
    <n v="0"/>
    <n v="0"/>
    <n v="0"/>
    <m/>
    <m/>
    <m/>
    <m/>
    <m/>
    <m/>
    <m/>
    <m/>
    <m/>
    <m/>
    <m/>
    <m/>
    <m/>
    <m/>
    <m/>
    <m/>
    <m/>
  </r>
  <r>
    <x v="1"/>
    <x v="64"/>
    <x v="0"/>
    <s v="COTIZACION"/>
    <s v="JUNIO"/>
    <d v="2023-06-16T00:00:00"/>
    <s v="C-3-EDDY FAZ PACHECO"/>
    <x v="3"/>
    <s v="PRODUCTOS METÁLICOS"/>
    <x v="3"/>
    <x v="12"/>
    <x v="83"/>
    <d v="2023-06-26T00:00:00"/>
    <m/>
    <n v="551"/>
    <s v="BIEN"/>
    <x v="90"/>
    <n v="114082"/>
    <x v="4"/>
    <x v="574"/>
    <x v="16"/>
    <x v="59"/>
    <x v="0"/>
    <x v="0"/>
    <x v="1"/>
    <x v="29"/>
    <s v="03/07/2023"/>
    <x v="0"/>
    <s v="15:00"/>
    <s v="CESAR ROCHA ZANGA"/>
    <x v="5"/>
    <x v="10"/>
    <d v="2023-07-21T00:00:00"/>
    <x v="70"/>
    <x v="45"/>
    <s v="CD-283"/>
    <x v="97"/>
    <x v="73"/>
    <n v="114082"/>
    <x v="98"/>
    <x v="105"/>
    <x v="42"/>
    <x v="5"/>
    <n v="20"/>
    <x v="38"/>
    <x v="3"/>
    <x v="0"/>
    <x v="0"/>
    <x v="1"/>
    <m/>
    <m/>
    <x v="90"/>
    <s v="EMC-PCPL-090/2023"/>
    <n v="34600"/>
    <x v="4"/>
    <x v="578"/>
    <x v="60"/>
    <n v="1"/>
    <x v="372"/>
    <n v="24670"/>
    <m/>
    <m/>
    <n v="0"/>
    <x v="0"/>
    <n v="3544.5402298850577"/>
    <n v="0"/>
    <n v="0"/>
    <n v="0"/>
    <x v="87"/>
    <s v="FEBRERO"/>
    <x v="156"/>
    <x v="44"/>
    <x v="35"/>
    <x v="45"/>
    <x v="346"/>
    <x v="170"/>
    <n v="0"/>
    <n v="0"/>
    <n v="0"/>
    <m/>
    <m/>
    <m/>
    <m/>
    <m/>
    <m/>
    <m/>
    <m/>
    <m/>
    <m/>
    <m/>
    <m/>
    <m/>
    <m/>
    <m/>
    <m/>
    <m/>
  </r>
  <r>
    <x v="1"/>
    <x v="64"/>
    <x v="0"/>
    <s v="COTIZACION"/>
    <s v="JUNIO"/>
    <d v="2023-06-16T00:00:00"/>
    <s v="C-3-EDDY FAZ PACHECO"/>
    <x v="12"/>
    <s v="OTROS REPUESTOS Y ACCESORIOS"/>
    <x v="3"/>
    <x v="12"/>
    <x v="84"/>
    <d v="2023-06-27T00:00:00"/>
    <m/>
    <n v="552"/>
    <s v="BIEN"/>
    <x v="91"/>
    <n v="99069.5"/>
    <x v="0"/>
    <x v="575"/>
    <x v="7"/>
    <x v="63"/>
    <x v="55"/>
    <x v="0"/>
    <x v="1"/>
    <x v="30"/>
    <s v="05/07/2023"/>
    <x v="0"/>
    <s v="15:00"/>
    <s v="CESAR ROCHA ZANGA"/>
    <x v="6"/>
    <x v="10"/>
    <d v="2023-07-24T00:00:00"/>
    <x v="71"/>
    <x v="45"/>
    <s v="CD-284"/>
    <x v="98"/>
    <x v="74"/>
    <n v="97757"/>
    <x v="99"/>
    <x v="106"/>
    <x v="12"/>
    <x v="0"/>
    <n v="30"/>
    <x v="5"/>
    <x v="0"/>
    <x v="46"/>
    <x v="65"/>
    <x v="1"/>
    <m/>
    <m/>
    <x v="91"/>
    <s v="EMC-PCPL-091/2023"/>
    <n v="39800"/>
    <x v="0"/>
    <x v="579"/>
    <x v="64"/>
    <n v="2"/>
    <x v="373"/>
    <n v="2120"/>
    <m/>
    <m/>
    <n v="2"/>
    <x v="317"/>
    <n v="152.29885057471265"/>
    <n v="304.59770114942529"/>
    <n v="265"/>
    <n v="0"/>
    <x v="88"/>
    <s v="OCTUBRE"/>
    <x v="160"/>
    <x v="78"/>
    <x v="71"/>
    <x v="89"/>
    <x v="349"/>
    <x v="171"/>
    <n v="84.8"/>
    <n v="148.4"/>
    <n v="1886.8"/>
    <m/>
    <m/>
    <m/>
    <m/>
    <m/>
    <m/>
    <m/>
    <m/>
    <m/>
    <m/>
    <m/>
    <m/>
    <m/>
    <m/>
    <m/>
    <m/>
    <m/>
  </r>
  <r>
    <x v="1"/>
    <x v="64"/>
    <x v="0"/>
    <s v="COTIZACION"/>
    <s v="JUNIO"/>
    <d v="2023-06-16T00:00:00"/>
    <s v="C-3-EDDY FAZ PACHECO"/>
    <x v="12"/>
    <s v="OTROS REPUESTOS Y ACCESORIOS"/>
    <x v="3"/>
    <x v="12"/>
    <x v="84"/>
    <d v="2023-06-27T00:00:00"/>
    <m/>
    <n v="552"/>
    <s v="BIEN"/>
    <x v="91"/>
    <n v="99069.5"/>
    <x v="1"/>
    <x v="576"/>
    <x v="7"/>
    <x v="63"/>
    <x v="0"/>
    <x v="0"/>
    <x v="1"/>
    <x v="30"/>
    <s v="05/07/2023"/>
    <x v="0"/>
    <s v="15:00"/>
    <s v="CESAR ROCHA ZANGA"/>
    <x v="6"/>
    <x v="10"/>
    <d v="2023-07-24T00:00:00"/>
    <x v="71"/>
    <x v="45"/>
    <s v="CD-284"/>
    <x v="98"/>
    <x v="74"/>
    <n v="97757"/>
    <x v="99"/>
    <x v="106"/>
    <x v="12"/>
    <x v="5"/>
    <n v="30"/>
    <x v="5"/>
    <x v="4"/>
    <x v="46"/>
    <x v="65"/>
    <x v="1"/>
    <m/>
    <m/>
    <x v="91"/>
    <s v="EMC-PCPL-091/2023"/>
    <n v="39800"/>
    <x v="1"/>
    <x v="580"/>
    <x v="64"/>
    <n v="2"/>
    <x v="119"/>
    <n v="7600"/>
    <m/>
    <m/>
    <n v="2"/>
    <x v="318"/>
    <n v="545.97701149425291"/>
    <n v="1091.9540229885058"/>
    <n v="950"/>
    <n v="0"/>
    <x v="88"/>
    <s v="OCTUBRE"/>
    <x v="160"/>
    <x v="78"/>
    <x v="71"/>
    <x v="89"/>
    <x v="349"/>
    <x v="171"/>
    <n v="304"/>
    <n v="532"/>
    <n v="6764"/>
    <m/>
    <m/>
    <m/>
    <m/>
    <m/>
    <m/>
    <m/>
    <m/>
    <m/>
    <m/>
    <m/>
    <m/>
    <m/>
    <m/>
    <m/>
    <m/>
    <m/>
  </r>
  <r>
    <x v="1"/>
    <x v="64"/>
    <x v="0"/>
    <s v="COTIZACION"/>
    <s v="JUNIO"/>
    <d v="2023-06-16T00:00:00"/>
    <s v="C-3-EDDY FAZ PACHECO"/>
    <x v="12"/>
    <s v="OTROS REPUESTOS Y ACCESORIOS"/>
    <x v="3"/>
    <x v="12"/>
    <x v="84"/>
    <d v="2023-06-27T00:00:00"/>
    <m/>
    <n v="552"/>
    <s v="BIEN"/>
    <x v="91"/>
    <n v="99069.5"/>
    <x v="2"/>
    <x v="577"/>
    <x v="7"/>
    <x v="63"/>
    <x v="0"/>
    <x v="0"/>
    <x v="1"/>
    <x v="30"/>
    <s v="05/07/2023"/>
    <x v="0"/>
    <s v="15:00"/>
    <s v="CESAR ROCHA ZANGA"/>
    <x v="6"/>
    <x v="10"/>
    <d v="2023-07-24T00:00:00"/>
    <x v="71"/>
    <x v="45"/>
    <s v="CD-284"/>
    <x v="98"/>
    <x v="74"/>
    <n v="97757"/>
    <x v="99"/>
    <x v="106"/>
    <x v="12"/>
    <x v="5"/>
    <n v="30"/>
    <x v="5"/>
    <x v="4"/>
    <x v="46"/>
    <x v="65"/>
    <x v="1"/>
    <m/>
    <m/>
    <x v="91"/>
    <s v="EMC-PCPL-091/2023"/>
    <n v="39800"/>
    <x v="2"/>
    <x v="581"/>
    <x v="64"/>
    <n v="2"/>
    <x v="373"/>
    <n v="2120"/>
    <m/>
    <m/>
    <n v="2"/>
    <x v="317"/>
    <n v="152.29885057471265"/>
    <n v="304.59770114942529"/>
    <n v="265"/>
    <n v="0"/>
    <x v="88"/>
    <s v="OCTUBRE"/>
    <x v="160"/>
    <x v="78"/>
    <x v="71"/>
    <x v="89"/>
    <x v="349"/>
    <x v="171"/>
    <n v="84.8"/>
    <n v="148.4"/>
    <n v="1886.8"/>
    <m/>
    <m/>
    <m/>
    <m/>
    <m/>
    <m/>
    <m/>
    <m/>
    <m/>
    <m/>
    <m/>
    <m/>
    <m/>
    <m/>
    <m/>
    <m/>
    <m/>
  </r>
  <r>
    <x v="1"/>
    <x v="64"/>
    <x v="0"/>
    <s v="COTIZACION"/>
    <s v="JUNIO"/>
    <d v="2023-06-16T00:00:00"/>
    <s v="C-3-EDDY FAZ PACHECO"/>
    <x v="12"/>
    <s v="OTROS REPUESTOS Y ACCESORIOS"/>
    <x v="3"/>
    <x v="12"/>
    <x v="84"/>
    <d v="2023-06-27T00:00:00"/>
    <m/>
    <n v="552"/>
    <s v="BIEN"/>
    <x v="91"/>
    <n v="99069.5"/>
    <x v="3"/>
    <x v="578"/>
    <x v="7"/>
    <x v="63"/>
    <x v="0"/>
    <x v="0"/>
    <x v="1"/>
    <x v="30"/>
    <s v="05/07/2023"/>
    <x v="0"/>
    <s v="15:00"/>
    <s v="CESAR ROCHA ZANGA"/>
    <x v="6"/>
    <x v="10"/>
    <d v="2023-07-24T00:00:00"/>
    <x v="71"/>
    <x v="45"/>
    <s v="CD-284"/>
    <x v="98"/>
    <x v="74"/>
    <n v="97757"/>
    <x v="99"/>
    <x v="106"/>
    <x v="12"/>
    <x v="5"/>
    <n v="30"/>
    <x v="5"/>
    <x v="4"/>
    <x v="46"/>
    <x v="65"/>
    <x v="1"/>
    <m/>
    <m/>
    <x v="91"/>
    <s v="EMC-PCPL-091/2023"/>
    <n v="39800"/>
    <x v="3"/>
    <x v="582"/>
    <x v="64"/>
    <n v="2"/>
    <x v="374"/>
    <n v="2880"/>
    <m/>
    <m/>
    <n v="2"/>
    <x v="319"/>
    <n v="206.89655172413794"/>
    <n v="413.79310344827587"/>
    <n v="360"/>
    <n v="0"/>
    <x v="88"/>
    <s v="OCTUBRE"/>
    <x v="160"/>
    <x v="78"/>
    <x v="71"/>
    <x v="89"/>
    <x v="349"/>
    <x v="171"/>
    <n v="115.2"/>
    <n v="201.60000000000002"/>
    <n v="2563.2000000000003"/>
    <m/>
    <m/>
    <m/>
    <m/>
    <m/>
    <m/>
    <m/>
    <m/>
    <m/>
    <m/>
    <m/>
    <m/>
    <m/>
    <m/>
    <m/>
    <m/>
    <m/>
  </r>
  <r>
    <x v="1"/>
    <x v="64"/>
    <x v="0"/>
    <s v="COTIZACION"/>
    <s v="JUNIO"/>
    <d v="2023-06-16T00:00:00"/>
    <s v="C-3-EDDY FAZ PACHECO"/>
    <x v="12"/>
    <s v="OTROS REPUESTOS Y ACCESORIOS"/>
    <x v="3"/>
    <x v="12"/>
    <x v="84"/>
    <d v="2023-06-27T00:00:00"/>
    <m/>
    <n v="552"/>
    <s v="BIEN"/>
    <x v="91"/>
    <n v="99069.5"/>
    <x v="4"/>
    <x v="579"/>
    <x v="45"/>
    <x v="63"/>
    <x v="0"/>
    <x v="0"/>
    <x v="1"/>
    <x v="30"/>
    <s v="05/07/2023"/>
    <x v="0"/>
    <s v="15:00"/>
    <s v="CESAR ROCHA ZANGA"/>
    <x v="6"/>
    <x v="10"/>
    <d v="2023-07-24T00:00:00"/>
    <x v="71"/>
    <x v="45"/>
    <s v="CD-284"/>
    <x v="98"/>
    <x v="74"/>
    <n v="97757"/>
    <x v="99"/>
    <x v="106"/>
    <x v="12"/>
    <x v="5"/>
    <n v="30"/>
    <x v="5"/>
    <x v="4"/>
    <x v="46"/>
    <x v="65"/>
    <x v="1"/>
    <m/>
    <m/>
    <x v="91"/>
    <s v="EMC-PCPL-091/2023"/>
    <n v="39800"/>
    <x v="4"/>
    <x v="583"/>
    <x v="64"/>
    <n v="3"/>
    <x v="375"/>
    <n v="10920"/>
    <m/>
    <m/>
    <n v="3"/>
    <x v="320"/>
    <n v="522.9885057471264"/>
    <n v="1568.9655172413791"/>
    <n v="1364.9999999999998"/>
    <n v="0"/>
    <x v="88"/>
    <s v="OCTUBRE"/>
    <x v="160"/>
    <x v="78"/>
    <x v="71"/>
    <x v="89"/>
    <x v="349"/>
    <x v="171"/>
    <n v="436.8"/>
    <n v="764.40000000000009"/>
    <n v="9718.8000000000011"/>
    <m/>
    <m/>
    <m/>
    <m/>
    <m/>
    <m/>
    <m/>
    <m/>
    <m/>
    <m/>
    <m/>
    <m/>
    <m/>
    <m/>
    <m/>
    <m/>
    <m/>
  </r>
  <r>
    <x v="1"/>
    <x v="64"/>
    <x v="0"/>
    <s v="COTIZACION"/>
    <s v="JUNIO"/>
    <d v="2023-06-16T00:00:00"/>
    <s v="C-3-EDDY FAZ PACHECO"/>
    <x v="12"/>
    <s v="OTROS REPUESTOS Y ACCESORIOS"/>
    <x v="3"/>
    <x v="12"/>
    <x v="84"/>
    <d v="2023-06-27T00:00:00"/>
    <m/>
    <n v="552"/>
    <s v="BIEN"/>
    <x v="91"/>
    <n v="99069.5"/>
    <x v="5"/>
    <x v="580"/>
    <x v="45"/>
    <x v="63"/>
    <x v="0"/>
    <x v="0"/>
    <x v="1"/>
    <x v="30"/>
    <s v="05/07/2023"/>
    <x v="0"/>
    <s v="15:00"/>
    <s v="CESAR ROCHA ZANGA"/>
    <x v="6"/>
    <x v="10"/>
    <d v="2023-07-24T00:00:00"/>
    <x v="71"/>
    <x v="45"/>
    <s v="CD-284"/>
    <x v="98"/>
    <x v="74"/>
    <n v="97757"/>
    <x v="99"/>
    <x v="106"/>
    <x v="12"/>
    <x v="5"/>
    <n v="30"/>
    <x v="5"/>
    <x v="4"/>
    <x v="46"/>
    <x v="65"/>
    <x v="1"/>
    <m/>
    <m/>
    <x v="91"/>
    <s v="EMC-PCPL-091/2023"/>
    <n v="39800"/>
    <x v="5"/>
    <x v="584"/>
    <x v="64"/>
    <n v="3"/>
    <x v="374"/>
    <n v="4320"/>
    <m/>
    <m/>
    <n v="3"/>
    <x v="321"/>
    <n v="206.89655172413794"/>
    <n v="620.68965517241384"/>
    <n v="540"/>
    <n v="0"/>
    <x v="88"/>
    <s v="OCTUBRE"/>
    <x v="160"/>
    <x v="78"/>
    <x v="71"/>
    <x v="89"/>
    <x v="349"/>
    <x v="171"/>
    <n v="172.8"/>
    <n v="302.40000000000003"/>
    <n v="3844.7999999999997"/>
    <m/>
    <m/>
    <m/>
    <m/>
    <m/>
    <m/>
    <m/>
    <m/>
    <m/>
    <m/>
    <m/>
    <m/>
    <m/>
    <m/>
    <m/>
    <m/>
    <m/>
  </r>
  <r>
    <x v="1"/>
    <x v="64"/>
    <x v="0"/>
    <s v="COTIZACION"/>
    <s v="JUNIO"/>
    <d v="2023-06-16T00:00:00"/>
    <s v="C-3-EDDY FAZ PACHECO"/>
    <x v="12"/>
    <s v="OTROS REPUESTOS Y ACCESORIOS"/>
    <x v="3"/>
    <x v="12"/>
    <x v="84"/>
    <d v="2023-06-27T00:00:00"/>
    <m/>
    <n v="552"/>
    <s v="BIEN"/>
    <x v="91"/>
    <n v="99069.5"/>
    <x v="6"/>
    <x v="581"/>
    <x v="45"/>
    <x v="63"/>
    <x v="0"/>
    <x v="0"/>
    <x v="1"/>
    <x v="30"/>
    <s v="05/07/2023"/>
    <x v="0"/>
    <s v="15:00"/>
    <s v="CESAR ROCHA ZANGA"/>
    <x v="6"/>
    <x v="10"/>
    <d v="2023-07-24T00:00:00"/>
    <x v="71"/>
    <x v="45"/>
    <s v="CD-284"/>
    <x v="98"/>
    <x v="74"/>
    <n v="97757"/>
    <x v="99"/>
    <x v="106"/>
    <x v="12"/>
    <x v="5"/>
    <n v="30"/>
    <x v="5"/>
    <x v="4"/>
    <x v="46"/>
    <x v="65"/>
    <x v="1"/>
    <m/>
    <m/>
    <x v="91"/>
    <s v="EMC-PCPL-091/2023"/>
    <n v="39800"/>
    <x v="6"/>
    <x v="585"/>
    <x v="64"/>
    <n v="3"/>
    <x v="376"/>
    <n v="17820"/>
    <m/>
    <m/>
    <n v="3"/>
    <x v="322"/>
    <n v="853.44827586206895"/>
    <n v="2560.344827586207"/>
    <n v="2227.5"/>
    <n v="0"/>
    <x v="88"/>
    <s v="OCTUBRE"/>
    <x v="160"/>
    <x v="78"/>
    <x v="71"/>
    <x v="89"/>
    <x v="349"/>
    <x v="171"/>
    <n v="712.80000000000007"/>
    <n v="1247.4000000000001"/>
    <n v="15859.800000000001"/>
    <m/>
    <m/>
    <m/>
    <m/>
    <m/>
    <m/>
    <m/>
    <m/>
    <m/>
    <m/>
    <m/>
    <m/>
    <m/>
    <m/>
    <m/>
    <m/>
    <m/>
  </r>
  <r>
    <x v="1"/>
    <x v="64"/>
    <x v="0"/>
    <s v="COTIZACION"/>
    <s v="JUNIO"/>
    <d v="2023-06-16T00:00:00"/>
    <s v="C-3-EDDY FAZ PACHECO"/>
    <x v="12"/>
    <s v="OTROS REPUESTOS Y ACCESORIOS"/>
    <x v="3"/>
    <x v="12"/>
    <x v="84"/>
    <d v="2023-06-27T00:00:00"/>
    <m/>
    <n v="552"/>
    <s v="BIEN"/>
    <x v="91"/>
    <n v="99069.5"/>
    <x v="7"/>
    <x v="582"/>
    <x v="45"/>
    <x v="63"/>
    <x v="0"/>
    <x v="0"/>
    <x v="1"/>
    <x v="30"/>
    <s v="05/07/2023"/>
    <x v="0"/>
    <s v="15:00"/>
    <s v="CESAR ROCHA ZANGA"/>
    <x v="6"/>
    <x v="10"/>
    <d v="2023-07-24T00:00:00"/>
    <x v="71"/>
    <x v="45"/>
    <s v="CD-284"/>
    <x v="98"/>
    <x v="74"/>
    <n v="97757"/>
    <x v="99"/>
    <x v="106"/>
    <x v="12"/>
    <x v="5"/>
    <n v="30"/>
    <x v="5"/>
    <x v="4"/>
    <x v="46"/>
    <x v="65"/>
    <x v="1"/>
    <m/>
    <m/>
    <x v="91"/>
    <s v="EMC-PCPL-091/2023"/>
    <n v="39800"/>
    <x v="7"/>
    <x v="586"/>
    <x v="64"/>
    <n v="3"/>
    <x v="375"/>
    <n v="10920"/>
    <m/>
    <m/>
    <n v="3"/>
    <x v="320"/>
    <n v="522.9885057471264"/>
    <n v="1568.9655172413791"/>
    <n v="1364.9999999999998"/>
    <n v="0"/>
    <x v="88"/>
    <s v="OCTUBRE"/>
    <x v="160"/>
    <x v="78"/>
    <x v="71"/>
    <x v="89"/>
    <x v="349"/>
    <x v="171"/>
    <n v="436.8"/>
    <n v="764.40000000000009"/>
    <n v="9718.8000000000011"/>
    <m/>
    <m/>
    <m/>
    <m/>
    <m/>
    <m/>
    <m/>
    <m/>
    <m/>
    <m/>
    <m/>
    <m/>
    <m/>
    <m/>
    <m/>
    <m/>
    <m/>
  </r>
  <r>
    <x v="1"/>
    <x v="64"/>
    <x v="0"/>
    <s v="COTIZACION"/>
    <s v="JUNIO"/>
    <d v="2023-06-16T00:00:00"/>
    <s v="C-3-EDDY FAZ PACHECO"/>
    <x v="12"/>
    <s v="OTROS REPUESTOS Y ACCESORIOS"/>
    <x v="3"/>
    <x v="12"/>
    <x v="84"/>
    <d v="2023-06-27T00:00:00"/>
    <m/>
    <n v="552"/>
    <s v="BIEN"/>
    <x v="91"/>
    <n v="99069.5"/>
    <x v="8"/>
    <x v="583"/>
    <x v="45"/>
    <x v="63"/>
    <x v="0"/>
    <x v="0"/>
    <x v="1"/>
    <x v="30"/>
    <s v="05/07/2023"/>
    <x v="0"/>
    <s v="15:00"/>
    <s v="CESAR ROCHA ZANGA"/>
    <x v="6"/>
    <x v="10"/>
    <d v="2023-07-24T00:00:00"/>
    <x v="71"/>
    <x v="45"/>
    <s v="CD-284"/>
    <x v="98"/>
    <x v="74"/>
    <n v="97757"/>
    <x v="99"/>
    <x v="106"/>
    <x v="12"/>
    <x v="5"/>
    <n v="30"/>
    <x v="5"/>
    <x v="4"/>
    <x v="46"/>
    <x v="65"/>
    <x v="1"/>
    <m/>
    <m/>
    <x v="91"/>
    <s v="EMC-PCPL-091/2023"/>
    <n v="39800"/>
    <x v="8"/>
    <x v="587"/>
    <x v="64"/>
    <n v="3"/>
    <x v="374"/>
    <n v="4320"/>
    <m/>
    <m/>
    <n v="3"/>
    <x v="321"/>
    <n v="206.89655172413794"/>
    <n v="620.68965517241384"/>
    <n v="540"/>
    <n v="0"/>
    <x v="88"/>
    <s v="OCTUBRE"/>
    <x v="160"/>
    <x v="78"/>
    <x v="71"/>
    <x v="89"/>
    <x v="349"/>
    <x v="171"/>
    <n v="172.8"/>
    <n v="302.40000000000003"/>
    <n v="3844.7999999999997"/>
    <m/>
    <m/>
    <m/>
    <m/>
    <m/>
    <m/>
    <m/>
    <m/>
    <m/>
    <m/>
    <m/>
    <m/>
    <m/>
    <m/>
    <m/>
    <m/>
    <m/>
  </r>
  <r>
    <x v="1"/>
    <x v="64"/>
    <x v="0"/>
    <s v="COTIZACION"/>
    <s v="JUNIO"/>
    <d v="2023-06-16T00:00:00"/>
    <s v="C-3-EDDY FAZ PACHECO"/>
    <x v="12"/>
    <s v="OTROS REPUESTOS Y ACCESORIOS"/>
    <x v="3"/>
    <x v="12"/>
    <x v="84"/>
    <d v="2023-06-27T00:00:00"/>
    <m/>
    <n v="552"/>
    <s v="BIEN"/>
    <x v="91"/>
    <n v="99069.5"/>
    <x v="9"/>
    <x v="584"/>
    <x v="45"/>
    <x v="63"/>
    <x v="0"/>
    <x v="0"/>
    <x v="1"/>
    <x v="30"/>
    <s v="05/07/2023"/>
    <x v="0"/>
    <s v="15:00"/>
    <s v="CESAR ROCHA ZANGA"/>
    <x v="6"/>
    <x v="10"/>
    <d v="2023-07-24T00:00:00"/>
    <x v="71"/>
    <x v="45"/>
    <s v="CD-284"/>
    <x v="98"/>
    <x v="74"/>
    <n v="97757"/>
    <x v="99"/>
    <x v="106"/>
    <x v="12"/>
    <x v="5"/>
    <n v="30"/>
    <x v="5"/>
    <x v="4"/>
    <x v="46"/>
    <x v="65"/>
    <x v="1"/>
    <m/>
    <m/>
    <x v="91"/>
    <s v="EMC-PCPL-091/2023"/>
    <n v="39800"/>
    <x v="9"/>
    <x v="588"/>
    <x v="64"/>
    <n v="3"/>
    <x v="377"/>
    <n v="14700"/>
    <m/>
    <m/>
    <n v="3"/>
    <x v="323"/>
    <n v="704.02298850574709"/>
    <n v="2112.0689655172414"/>
    <n v="1837.5"/>
    <n v="0"/>
    <x v="88"/>
    <s v="OCTUBRE"/>
    <x v="160"/>
    <x v="78"/>
    <x v="71"/>
    <x v="89"/>
    <x v="349"/>
    <x v="171"/>
    <n v="588"/>
    <n v="1029"/>
    <n v="13083"/>
    <m/>
    <m/>
    <m/>
    <m/>
    <m/>
    <m/>
    <m/>
    <m/>
    <m/>
    <m/>
    <m/>
    <m/>
    <m/>
    <m/>
    <m/>
    <m/>
    <m/>
  </r>
  <r>
    <x v="1"/>
    <x v="64"/>
    <x v="0"/>
    <s v="COTIZACION"/>
    <s v="JUNIO"/>
    <d v="2023-06-16T00:00:00"/>
    <s v="C-3-EDDY FAZ PACHECO"/>
    <x v="12"/>
    <s v="OTROS REPUESTOS Y ACCESORIOS"/>
    <x v="3"/>
    <x v="12"/>
    <x v="84"/>
    <d v="2023-06-27T00:00:00"/>
    <m/>
    <n v="552"/>
    <s v="BIEN"/>
    <x v="91"/>
    <n v="99069.5"/>
    <x v="10"/>
    <x v="585"/>
    <x v="7"/>
    <x v="63"/>
    <x v="0"/>
    <x v="0"/>
    <x v="1"/>
    <x v="30"/>
    <s v="05/07/2023"/>
    <x v="0"/>
    <s v="15:00"/>
    <s v="CESAR ROCHA ZANGA"/>
    <x v="6"/>
    <x v="10"/>
    <d v="2023-07-24T00:00:00"/>
    <x v="71"/>
    <x v="45"/>
    <s v="CD-284"/>
    <x v="98"/>
    <x v="74"/>
    <n v="97757"/>
    <x v="99"/>
    <x v="106"/>
    <x v="12"/>
    <x v="5"/>
    <n v="30"/>
    <x v="5"/>
    <x v="4"/>
    <x v="46"/>
    <x v="65"/>
    <x v="1"/>
    <m/>
    <m/>
    <x v="91"/>
    <s v="EMC-PCPL-091/2023"/>
    <n v="39800"/>
    <x v="10"/>
    <x v="589"/>
    <x v="64"/>
    <n v="2"/>
    <x v="378"/>
    <n v="3080"/>
    <m/>
    <m/>
    <n v="2"/>
    <x v="324"/>
    <n v="221.26436781609195"/>
    <n v="442.5287356321839"/>
    <n v="385"/>
    <n v="0"/>
    <x v="88"/>
    <s v="OCTUBRE"/>
    <x v="160"/>
    <x v="78"/>
    <x v="71"/>
    <x v="89"/>
    <x v="349"/>
    <x v="171"/>
    <n v="123.2"/>
    <n v="215.60000000000002"/>
    <n v="2741.2000000000003"/>
    <m/>
    <m/>
    <m/>
    <m/>
    <m/>
    <m/>
    <m/>
    <m/>
    <m/>
    <m/>
    <m/>
    <m/>
    <m/>
    <m/>
    <m/>
    <m/>
    <m/>
  </r>
  <r>
    <x v="1"/>
    <x v="64"/>
    <x v="0"/>
    <s v="COTIZACION"/>
    <s v="JUNIO"/>
    <d v="2023-06-16T00:00:00"/>
    <s v="C-3-EDDY FAZ PACHECO"/>
    <x v="12"/>
    <s v="OTROS REPUESTOS Y ACCESORIOS"/>
    <x v="3"/>
    <x v="12"/>
    <x v="84"/>
    <d v="2023-06-27T00:00:00"/>
    <m/>
    <n v="552"/>
    <s v="BIEN"/>
    <x v="91"/>
    <n v="99069.5"/>
    <x v="11"/>
    <x v="586"/>
    <x v="7"/>
    <x v="63"/>
    <x v="0"/>
    <x v="0"/>
    <x v="1"/>
    <x v="30"/>
    <s v="05/07/2023"/>
    <x v="0"/>
    <s v="15:00"/>
    <s v="CESAR ROCHA ZANGA"/>
    <x v="6"/>
    <x v="10"/>
    <d v="2023-07-24T00:00:00"/>
    <x v="71"/>
    <x v="45"/>
    <s v="CD-284"/>
    <x v="98"/>
    <x v="74"/>
    <n v="97757"/>
    <x v="99"/>
    <x v="106"/>
    <x v="12"/>
    <x v="5"/>
    <n v="30"/>
    <x v="5"/>
    <x v="4"/>
    <x v="46"/>
    <x v="65"/>
    <x v="1"/>
    <m/>
    <m/>
    <x v="91"/>
    <s v="EMC-PCPL-091/2023"/>
    <n v="39800"/>
    <x v="11"/>
    <x v="590"/>
    <x v="64"/>
    <n v="2"/>
    <x v="377"/>
    <n v="9800"/>
    <m/>
    <m/>
    <n v="2"/>
    <x v="325"/>
    <n v="704.02298850574709"/>
    <n v="1408.0459770114942"/>
    <n v="1225"/>
    <n v="0"/>
    <x v="88"/>
    <s v="OCTUBRE"/>
    <x v="160"/>
    <x v="78"/>
    <x v="71"/>
    <x v="89"/>
    <x v="349"/>
    <x v="171"/>
    <n v="392"/>
    <n v="686.00000000000011"/>
    <n v="8722"/>
    <m/>
    <m/>
    <m/>
    <m/>
    <m/>
    <m/>
    <m/>
    <m/>
    <m/>
    <m/>
    <m/>
    <m/>
    <m/>
    <m/>
    <m/>
    <m/>
    <m/>
  </r>
  <r>
    <x v="1"/>
    <x v="64"/>
    <x v="0"/>
    <s v="COTIZACION"/>
    <s v="JUNIO"/>
    <d v="2023-06-16T00:00:00"/>
    <s v="C-3-EDDY FAZ PACHECO"/>
    <x v="12"/>
    <s v="OTROS REPUESTOS Y ACCESORIOS"/>
    <x v="3"/>
    <x v="12"/>
    <x v="84"/>
    <d v="2023-06-27T00:00:00"/>
    <m/>
    <n v="552"/>
    <s v="BIEN"/>
    <x v="91"/>
    <n v="99069.5"/>
    <x v="12"/>
    <x v="587"/>
    <x v="7"/>
    <x v="63"/>
    <x v="0"/>
    <x v="0"/>
    <x v="1"/>
    <x v="30"/>
    <s v="05/07/2023"/>
    <x v="0"/>
    <s v="15:00"/>
    <s v="CESAR ROCHA ZANGA"/>
    <x v="6"/>
    <x v="10"/>
    <d v="2023-07-24T00:00:00"/>
    <x v="71"/>
    <x v="45"/>
    <s v="CD-284"/>
    <x v="98"/>
    <x v="74"/>
    <n v="97757"/>
    <x v="99"/>
    <x v="106"/>
    <x v="12"/>
    <x v="5"/>
    <n v="30"/>
    <x v="5"/>
    <x v="4"/>
    <x v="46"/>
    <x v="65"/>
    <x v="1"/>
    <m/>
    <m/>
    <x v="91"/>
    <s v="EMC-PCPL-091/2023"/>
    <n v="39800"/>
    <x v="12"/>
    <x v="591"/>
    <x v="64"/>
    <n v="2"/>
    <x v="378"/>
    <n v="3080"/>
    <m/>
    <m/>
    <n v="2"/>
    <x v="324"/>
    <n v="221.26436781609195"/>
    <n v="442.5287356321839"/>
    <n v="385"/>
    <n v="0"/>
    <x v="88"/>
    <s v="OCTUBRE"/>
    <x v="160"/>
    <x v="78"/>
    <x v="71"/>
    <x v="89"/>
    <x v="349"/>
    <x v="171"/>
    <n v="123.2"/>
    <n v="215.60000000000002"/>
    <n v="2741.2000000000003"/>
    <m/>
    <m/>
    <m/>
    <m/>
    <m/>
    <m/>
    <m/>
    <m/>
    <m/>
    <m/>
    <m/>
    <m/>
    <m/>
    <m/>
    <m/>
    <m/>
    <m/>
  </r>
  <r>
    <x v="1"/>
    <x v="64"/>
    <x v="0"/>
    <s v="COTIZACION"/>
    <s v="JUNIO"/>
    <d v="2023-06-16T00:00:00"/>
    <s v="C-3-EDDY FAZ PACHECO"/>
    <x v="12"/>
    <s v="OTROS REPUESTOS Y ACCESORIOS"/>
    <x v="3"/>
    <x v="12"/>
    <x v="84"/>
    <d v="2023-06-27T00:00:00"/>
    <m/>
    <n v="552"/>
    <s v="BIEN"/>
    <x v="91"/>
    <n v="99069.5"/>
    <x v="13"/>
    <x v="588"/>
    <x v="129"/>
    <x v="63"/>
    <x v="0"/>
    <x v="0"/>
    <x v="1"/>
    <x v="30"/>
    <s v="05/07/2023"/>
    <x v="0"/>
    <s v="15:00"/>
    <s v="CESAR ROCHA ZANGA"/>
    <x v="6"/>
    <x v="10"/>
    <d v="2023-07-24T00:00:00"/>
    <x v="71"/>
    <x v="45"/>
    <s v="CD-284"/>
    <x v="98"/>
    <x v="74"/>
    <n v="97757"/>
    <x v="99"/>
    <x v="106"/>
    <x v="12"/>
    <x v="5"/>
    <n v="30"/>
    <x v="5"/>
    <x v="4"/>
    <x v="46"/>
    <x v="65"/>
    <x v="1"/>
    <m/>
    <m/>
    <x v="91"/>
    <s v="EMC-PCPL-091/2023"/>
    <n v="39800"/>
    <x v="13"/>
    <x v="592"/>
    <x v="64"/>
    <n v="54"/>
    <x v="88"/>
    <n v="3510"/>
    <m/>
    <m/>
    <n v="54"/>
    <x v="326"/>
    <n v="9.3390804597701145"/>
    <n v="504.31034482758616"/>
    <n v="438.74999999999994"/>
    <n v="0"/>
    <x v="88"/>
    <s v="OCTUBRE"/>
    <x v="160"/>
    <x v="78"/>
    <x v="71"/>
    <x v="89"/>
    <x v="349"/>
    <x v="171"/>
    <n v="140.4"/>
    <n v="245.70000000000002"/>
    <n v="3123.9"/>
    <m/>
    <m/>
    <m/>
    <m/>
    <m/>
    <m/>
    <m/>
    <m/>
    <m/>
    <m/>
    <m/>
    <m/>
    <m/>
    <m/>
    <m/>
    <m/>
    <m/>
  </r>
  <r>
    <x v="1"/>
    <x v="64"/>
    <x v="0"/>
    <s v="COTIZACION"/>
    <s v="JUNIO"/>
    <d v="2023-06-16T00:00:00"/>
    <s v="C-3-EDDY FAZ PACHECO"/>
    <x v="12"/>
    <s v="OTROS REPUESTOS Y ACCESORIOS"/>
    <x v="3"/>
    <x v="12"/>
    <x v="84"/>
    <d v="2023-06-27T00:00:00"/>
    <m/>
    <n v="552"/>
    <s v="BIEN"/>
    <x v="91"/>
    <n v="99069.5"/>
    <x v="14"/>
    <x v="589"/>
    <x v="129"/>
    <x v="63"/>
    <x v="0"/>
    <x v="0"/>
    <x v="1"/>
    <x v="30"/>
    <s v="05/07/2023"/>
    <x v="0"/>
    <s v="15:00"/>
    <s v="CESAR ROCHA ZANGA"/>
    <x v="6"/>
    <x v="10"/>
    <d v="2023-07-24T00:00:00"/>
    <x v="71"/>
    <x v="45"/>
    <s v="CD-284"/>
    <x v="98"/>
    <x v="74"/>
    <n v="97757"/>
    <x v="99"/>
    <x v="106"/>
    <x v="12"/>
    <x v="5"/>
    <n v="30"/>
    <x v="5"/>
    <x v="4"/>
    <x v="46"/>
    <x v="65"/>
    <x v="1"/>
    <m/>
    <m/>
    <x v="91"/>
    <s v="EMC-PCPL-091/2023"/>
    <n v="39800"/>
    <x v="14"/>
    <x v="593"/>
    <x v="64"/>
    <n v="54"/>
    <x v="136"/>
    <n v="432"/>
    <m/>
    <m/>
    <n v="54"/>
    <x v="327"/>
    <n v="1.1494252873563218"/>
    <n v="62.068965517241374"/>
    <n v="53.999999999999993"/>
    <n v="0"/>
    <x v="88"/>
    <s v="OCTUBRE"/>
    <x v="160"/>
    <x v="78"/>
    <x v="71"/>
    <x v="89"/>
    <x v="349"/>
    <x v="171"/>
    <n v="17.28"/>
    <n v="30.240000000000002"/>
    <n v="384.48"/>
    <m/>
    <m/>
    <m/>
    <m/>
    <m/>
    <m/>
    <m/>
    <m/>
    <m/>
    <m/>
    <m/>
    <m/>
    <m/>
    <m/>
    <m/>
    <m/>
    <m/>
  </r>
  <r>
    <x v="1"/>
    <x v="64"/>
    <x v="0"/>
    <s v="COTIZACION"/>
    <s v="JUNIO"/>
    <d v="2023-06-16T00:00:00"/>
    <s v="C-3-EDDY FAZ PACHECO"/>
    <x v="12"/>
    <s v="OTROS REPUESTOS Y ACCESORIOS"/>
    <x v="3"/>
    <x v="12"/>
    <x v="84"/>
    <d v="2023-06-27T00:00:00"/>
    <m/>
    <n v="552"/>
    <s v="BIEN"/>
    <x v="91"/>
    <n v="99069.5"/>
    <x v="15"/>
    <x v="590"/>
    <x v="129"/>
    <x v="63"/>
    <x v="0"/>
    <x v="0"/>
    <x v="1"/>
    <x v="30"/>
    <s v="05/07/2023"/>
    <x v="0"/>
    <s v="15:00"/>
    <s v="CESAR ROCHA ZANGA"/>
    <x v="6"/>
    <x v="10"/>
    <d v="2023-07-24T00:00:00"/>
    <x v="71"/>
    <x v="45"/>
    <s v="CD-284"/>
    <x v="98"/>
    <x v="74"/>
    <n v="97757"/>
    <x v="99"/>
    <x v="106"/>
    <x v="12"/>
    <x v="5"/>
    <n v="30"/>
    <x v="5"/>
    <x v="4"/>
    <x v="46"/>
    <x v="65"/>
    <x v="1"/>
    <m/>
    <m/>
    <x v="91"/>
    <s v="EMC-PCPL-091/2023"/>
    <n v="39800"/>
    <x v="15"/>
    <x v="594"/>
    <x v="64"/>
    <n v="54"/>
    <x v="379"/>
    <n v="135"/>
    <m/>
    <m/>
    <n v="54"/>
    <x v="328"/>
    <n v="0.35919540229885055"/>
    <n v="19.396551724137929"/>
    <n v="16.874999999999996"/>
    <n v="0"/>
    <x v="88"/>
    <s v="OCTUBRE"/>
    <x v="160"/>
    <x v="78"/>
    <x v="71"/>
    <x v="89"/>
    <x v="349"/>
    <x v="171"/>
    <n v="5.4"/>
    <n v="9.4500000000000011"/>
    <n v="120.14999999999999"/>
    <m/>
    <m/>
    <m/>
    <m/>
    <m/>
    <m/>
    <m/>
    <m/>
    <m/>
    <m/>
    <m/>
    <m/>
    <m/>
    <m/>
    <m/>
    <m/>
    <m/>
  </r>
  <r>
    <x v="1"/>
    <x v="64"/>
    <x v="0"/>
    <s v="COTIZACION"/>
    <s v="JUNIO"/>
    <d v="2023-06-16T00:00:00"/>
    <s v="C-3-EDDY FAZ PACHECO"/>
    <x v="12"/>
    <s v="OTROS REPUESTOS Y ACCESORIOS"/>
    <x v="3"/>
    <x v="12"/>
    <x v="85"/>
    <d v="2023-06-27T00:00:00"/>
    <m/>
    <n v="553"/>
    <s v="BIEN"/>
    <x v="92"/>
    <n v="521098.8"/>
    <x v="0"/>
    <x v="591"/>
    <x v="130"/>
    <x v="59"/>
    <x v="56"/>
    <x v="0"/>
    <x v="4"/>
    <x v="30"/>
    <s v="05/07/2023"/>
    <x v="0"/>
    <s v="15:00"/>
    <s v="CESAR ROCHA ZANGA"/>
    <x v="6"/>
    <x v="10"/>
    <d v="2023-07-24T00:00:00"/>
    <x v="72"/>
    <x v="21"/>
    <s v="CD-285"/>
    <x v="99"/>
    <x v="75"/>
    <n v="454813.1"/>
    <x v="100"/>
    <x v="107"/>
    <x v="80"/>
    <x v="0"/>
    <n v="30"/>
    <x v="5"/>
    <x v="0"/>
    <x v="46"/>
    <x v="66"/>
    <x v="1"/>
    <m/>
    <m/>
    <x v="92"/>
    <s v="EMC-PCPL-092/2023"/>
    <n v="39800"/>
    <x v="0"/>
    <x v="595"/>
    <x v="60"/>
    <n v="171"/>
    <x v="380"/>
    <n v="308125.69999999995"/>
    <m/>
    <m/>
    <n v="171"/>
    <x v="329"/>
    <n v="258.89435033945011"/>
    <n v="44270.933908045969"/>
    <n v="38515.712499999994"/>
    <n v="0"/>
    <x v="1"/>
    <s v="NOVIEMBRE"/>
    <x v="161"/>
    <x v="79"/>
    <x v="72"/>
    <x v="90"/>
    <x v="228"/>
    <x v="31"/>
    <n v="-3081.2569999999996"/>
    <n v="21568.798999999999"/>
    <n v="289638.15799999994"/>
    <m/>
    <m/>
    <m/>
    <m/>
    <m/>
    <m/>
    <m/>
    <m/>
    <m/>
    <m/>
    <m/>
    <m/>
    <m/>
    <m/>
    <m/>
    <m/>
    <m/>
  </r>
  <r>
    <x v="1"/>
    <x v="64"/>
    <x v="0"/>
    <s v="COTIZACION"/>
    <s v="JUNIO"/>
    <d v="2023-06-16T00:00:00"/>
    <s v="C-3-EDDY FAZ PACHECO"/>
    <x v="12"/>
    <s v="OTROS REPUESTOS Y ACCESORIOS"/>
    <x v="3"/>
    <x v="12"/>
    <x v="85"/>
    <d v="2023-06-27T00:00:00"/>
    <m/>
    <n v="553"/>
    <s v="BIEN"/>
    <x v="92"/>
    <n v="521098.8"/>
    <x v="1"/>
    <x v="592"/>
    <x v="34"/>
    <x v="59"/>
    <x v="0"/>
    <x v="0"/>
    <x v="4"/>
    <x v="30"/>
    <s v="05/07/2023"/>
    <x v="0"/>
    <s v="15:00"/>
    <s v="CESAR ROCHA ZANGA"/>
    <x v="6"/>
    <x v="10"/>
    <d v="2023-07-24T00:00:00"/>
    <x v="72"/>
    <x v="21"/>
    <s v="CD-285"/>
    <x v="99"/>
    <x v="75"/>
    <n v="454813.1"/>
    <x v="100"/>
    <x v="107"/>
    <x v="80"/>
    <x v="5"/>
    <n v="30"/>
    <x v="5"/>
    <x v="0"/>
    <x v="46"/>
    <x v="66"/>
    <x v="1"/>
    <m/>
    <m/>
    <x v="92"/>
    <s v="EMC-PCPL-092/2023"/>
    <n v="39800"/>
    <x v="1"/>
    <x v="596"/>
    <x v="60"/>
    <n v="122"/>
    <x v="381"/>
    <n v="146687.4"/>
    <m/>
    <m/>
    <n v="122"/>
    <x v="330"/>
    <n v="172.75226116449971"/>
    <n v="21075.775862068964"/>
    <n v="18335.924999999999"/>
    <n v="0"/>
    <x v="1"/>
    <s v="NOVIEMBRE"/>
    <x v="161"/>
    <x v="79"/>
    <x v="72"/>
    <x v="90"/>
    <x v="228"/>
    <x v="31"/>
    <n v="-1466.874"/>
    <n v="10268.118"/>
    <n v="137886.15600000002"/>
    <m/>
    <m/>
    <m/>
    <m/>
    <m/>
    <m/>
    <m/>
    <m/>
    <m/>
    <m/>
    <m/>
    <m/>
    <m/>
    <m/>
    <m/>
    <m/>
    <m/>
  </r>
  <r>
    <x v="1"/>
    <x v="64"/>
    <x v="0"/>
    <s v="COTIZACION"/>
    <s v="JUNIO"/>
    <d v="2023-06-26T00:00:00"/>
    <s v="C-3-EDDY FAZ PACHECO"/>
    <x v="9"/>
    <s v="OTRAS MAQUINARIAS Y EQUIPO"/>
    <x v="9"/>
    <x v="10"/>
    <x v="86"/>
    <d v="2023-06-29T00:00:00"/>
    <m/>
    <n v="558"/>
    <s v="BIEN"/>
    <x v="93"/>
    <n v="82992.350000000006"/>
    <x v="1"/>
    <x v="593"/>
    <x v="29"/>
    <x v="59"/>
    <x v="0"/>
    <x v="3"/>
    <x v="0"/>
    <x v="31"/>
    <s v="06/07/2023"/>
    <x v="0"/>
    <s v="15:00"/>
    <s v="EDMY LYDIA MAGNE GUTIERREZ"/>
    <x v="9"/>
    <x v="18"/>
    <d v="2023-07-14T00:00:00"/>
    <x v="73"/>
    <x v="46"/>
    <s v="CD-288"/>
    <x v="100"/>
    <x v="76"/>
    <n v="45512"/>
    <x v="101"/>
    <x v="108"/>
    <x v="81"/>
    <x v="0"/>
    <n v="30"/>
    <x v="8"/>
    <x v="0"/>
    <x v="47"/>
    <x v="64"/>
    <x v="1"/>
    <m/>
    <m/>
    <x v="93"/>
    <s v="CMB/EMC/O.CIV-ADQ/0037/2023"/>
    <n v="43700"/>
    <x v="1"/>
    <x v="597"/>
    <x v="60"/>
    <n v="4"/>
    <x v="382"/>
    <n v="30392"/>
    <m/>
    <m/>
    <n v="4"/>
    <x v="331"/>
    <n v="1091.6666666666667"/>
    <n v="4366.666666666667"/>
    <n v="3799.0000000000005"/>
    <n v="0"/>
    <x v="34"/>
    <s v="SEPTIEMBRE"/>
    <x v="162"/>
    <x v="80"/>
    <x v="68"/>
    <x v="91"/>
    <x v="347"/>
    <x v="162"/>
    <n v="-1975.48"/>
    <n v="2127.44"/>
    <n v="30240.04"/>
    <m/>
    <m/>
    <m/>
    <m/>
    <m/>
    <m/>
    <m/>
    <m/>
    <m/>
    <m/>
    <m/>
    <m/>
    <m/>
    <m/>
    <m/>
    <m/>
    <m/>
  </r>
  <r>
    <x v="1"/>
    <x v="64"/>
    <x v="0"/>
    <s v="COTIZACION"/>
    <s v="JUNIO"/>
    <d v="2023-06-26T00:00:00"/>
    <s v="C-3-EDDY FAZ PACHECO"/>
    <x v="9"/>
    <s v="OTRAS MAQUINARIAS Y EQUIPO"/>
    <x v="9"/>
    <x v="10"/>
    <x v="86"/>
    <d v="2023-06-29T00:00:00"/>
    <m/>
    <n v="558"/>
    <s v="BIEN"/>
    <x v="93"/>
    <n v="82992.350000000006"/>
    <x v="2"/>
    <x v="594"/>
    <x v="35"/>
    <x v="59"/>
    <x v="0"/>
    <x v="3"/>
    <x v="0"/>
    <x v="31"/>
    <s v="06/07/2023"/>
    <x v="0"/>
    <s v="15:00"/>
    <s v="EDMY LYDIA MAGNE GUTIERREZ"/>
    <x v="9"/>
    <x v="18"/>
    <d v="2023-07-14T00:00:00"/>
    <x v="73"/>
    <x v="46"/>
    <s v="CD-288"/>
    <x v="100"/>
    <x v="76"/>
    <n v="45512"/>
    <x v="101"/>
    <x v="108"/>
    <x v="81"/>
    <x v="5"/>
    <n v="30"/>
    <x v="8"/>
    <x v="0"/>
    <x v="47"/>
    <x v="64"/>
    <x v="1"/>
    <m/>
    <m/>
    <x v="93"/>
    <s v="CMB/EMC/O.CIV-ADQ/0037/2023"/>
    <n v="43700"/>
    <x v="2"/>
    <x v="598"/>
    <x v="60"/>
    <n v="30"/>
    <x v="383"/>
    <n v="15120"/>
    <m/>
    <m/>
    <n v="30"/>
    <x v="332"/>
    <n v="72.41379310344827"/>
    <n v="2172.4137931034479"/>
    <n v="1889.9999999999998"/>
    <n v="0"/>
    <x v="34"/>
    <s v="SEPTIEMBRE"/>
    <x v="162"/>
    <x v="80"/>
    <x v="68"/>
    <x v="91"/>
    <x v="347"/>
    <x v="162"/>
    <n v="-982.80000000000007"/>
    <n v="1058.4000000000001"/>
    <n v="15044.4"/>
    <m/>
    <m/>
    <m/>
    <m/>
    <m/>
    <m/>
    <m/>
    <m/>
    <m/>
    <m/>
    <m/>
    <m/>
    <m/>
    <m/>
    <m/>
    <m/>
    <m/>
  </r>
  <r>
    <x v="1"/>
    <x v="64"/>
    <x v="0"/>
    <s v="COTIZACION"/>
    <s v="JUNIO"/>
    <d v="2023-06-30T00:00:00"/>
    <s v="C-3-EDDY FAZ PACHECO"/>
    <x v="20"/>
    <s v="MANTENIMIENTO Y REPARACION DE MAQUINARIA Y EQUIPOS"/>
    <x v="7"/>
    <x v="9"/>
    <x v="87"/>
    <d v="2023-07-03T00:00:00"/>
    <m/>
    <n v="604"/>
    <s v="SERVICIO"/>
    <x v="94"/>
    <n v="176220"/>
    <x v="0"/>
    <x v="595"/>
    <x v="7"/>
    <x v="67"/>
    <x v="57"/>
    <x v="5"/>
    <x v="0"/>
    <x v="32"/>
    <s v="11/07/2023"/>
    <x v="0"/>
    <s v="15:00"/>
    <s v="RUBEN SALAZAR VILLCA"/>
    <x v="11"/>
    <x v="24"/>
    <d v="2023-08-04T00:00:00"/>
    <x v="74"/>
    <x v="47"/>
    <s v="CD-298"/>
    <x v="101"/>
    <x v="77"/>
    <n v="138950"/>
    <x v="102"/>
    <x v="109"/>
    <x v="12"/>
    <x v="0"/>
    <n v="30"/>
    <x v="39"/>
    <x v="0"/>
    <x v="28"/>
    <x v="67"/>
    <x v="1"/>
    <m/>
    <m/>
    <x v="94"/>
    <s v="ADQ.MANTTO Y SERV. 95/2023"/>
    <n v="24120"/>
    <x v="0"/>
    <x v="599"/>
    <x v="68"/>
    <n v="2"/>
    <x v="384"/>
    <n v="69475"/>
    <m/>
    <m/>
    <n v="0"/>
    <x v="0"/>
    <n v="4991.0201149425284"/>
    <n v="0"/>
    <n v="0"/>
    <n v="0"/>
    <x v="42"/>
    <s v="FEBRERO"/>
    <x v="156"/>
    <x v="44"/>
    <x v="35"/>
    <x v="45"/>
    <x v="346"/>
    <x v="172"/>
    <n v="0"/>
    <n v="0"/>
    <n v="0"/>
    <m/>
    <m/>
    <m/>
    <m/>
    <m/>
    <m/>
    <m/>
    <m/>
    <m/>
    <m/>
    <m/>
    <m/>
    <m/>
    <m/>
    <m/>
    <m/>
    <m/>
  </r>
  <r>
    <x v="1"/>
    <x v="64"/>
    <x v="0"/>
    <s v="COTIZACION"/>
    <s v="JUNIO"/>
    <d v="2023-06-30T00:00:00"/>
    <s v="C-3-EDDY FAZ PACHECO"/>
    <x v="20"/>
    <s v="MANTENIMIENTO Y REPARACION DE MAQUINARIA Y EQUIPOS"/>
    <x v="7"/>
    <x v="9"/>
    <x v="87"/>
    <d v="2023-07-03T00:00:00"/>
    <m/>
    <n v="604"/>
    <s v="SERVICIO"/>
    <x v="94"/>
    <n v="176220"/>
    <x v="1"/>
    <x v="596"/>
    <x v="7"/>
    <x v="67"/>
    <x v="0"/>
    <x v="5"/>
    <x v="0"/>
    <x v="32"/>
    <s v="11/07/2023"/>
    <x v="0"/>
    <s v="15:00"/>
    <s v="RUBEN SALAZAR VILLCA"/>
    <x v="11"/>
    <x v="24"/>
    <d v="2023-08-04T00:00:00"/>
    <x v="74"/>
    <x v="47"/>
    <s v="CD-298"/>
    <x v="101"/>
    <x v="77"/>
    <n v="138950"/>
    <x v="102"/>
    <x v="109"/>
    <x v="12"/>
    <x v="0"/>
    <n v="30"/>
    <x v="39"/>
    <x v="0"/>
    <x v="28"/>
    <x v="67"/>
    <x v="1"/>
    <m/>
    <m/>
    <x v="94"/>
    <s v="ADQ.MANTTO Y SERV. 95/2023"/>
    <n v="24120"/>
    <x v="1"/>
    <x v="600"/>
    <x v="68"/>
    <n v="2"/>
    <x v="384"/>
    <n v="69475"/>
    <m/>
    <m/>
    <n v="0"/>
    <x v="0"/>
    <n v="4991.0201149425284"/>
    <n v="0"/>
    <n v="0"/>
    <n v="0"/>
    <x v="42"/>
    <s v="FEBRERO"/>
    <x v="156"/>
    <x v="44"/>
    <x v="35"/>
    <x v="45"/>
    <x v="346"/>
    <x v="172"/>
    <n v="0"/>
    <n v="0"/>
    <n v="0"/>
    <m/>
    <m/>
    <m/>
    <m/>
    <m/>
    <m/>
    <m/>
    <m/>
    <m/>
    <m/>
    <m/>
    <m/>
    <m/>
    <m/>
    <m/>
    <m/>
    <m/>
  </r>
  <r>
    <x v="1"/>
    <x v="64"/>
    <x v="0"/>
    <s v="COTIZACION"/>
    <s v="JUNIO"/>
    <d v="2023-06-30T00:00:00"/>
    <s v="C-3-EDDY FAZ PACHECO"/>
    <x v="12"/>
    <s v="OTROS REPUESTOS Y ACCESORIOS"/>
    <x v="7"/>
    <x v="9"/>
    <x v="88"/>
    <d v="2023-07-03T00:00:00"/>
    <m/>
    <n v="606"/>
    <s v="BIEN"/>
    <x v="95"/>
    <n v="191052"/>
    <x v="0"/>
    <x v="597"/>
    <x v="7"/>
    <x v="5"/>
    <x v="58"/>
    <x v="5"/>
    <x v="1"/>
    <x v="32"/>
    <s v="11/07/2023"/>
    <x v="0"/>
    <s v="15:00"/>
    <s v="RUBEN SALAZAR VILLCA"/>
    <x v="11"/>
    <x v="24"/>
    <d v="2023-08-04T00:00:00"/>
    <x v="75"/>
    <x v="48"/>
    <s v="CD-299"/>
    <x v="102"/>
    <x v="78"/>
    <n v="104900"/>
    <x v="103"/>
    <x v="110"/>
    <x v="82"/>
    <x v="0"/>
    <n v="30"/>
    <x v="11"/>
    <x v="0"/>
    <x v="28"/>
    <x v="66"/>
    <x v="1"/>
    <m/>
    <m/>
    <x v="95"/>
    <s v="ADQ.MANTTO Y SERV. 96/2023"/>
    <n v="39800"/>
    <x v="0"/>
    <x v="601"/>
    <x v="5"/>
    <n v="2"/>
    <x v="385"/>
    <n v="13400"/>
    <m/>
    <m/>
    <n v="0"/>
    <x v="0"/>
    <n v="962.64367816091954"/>
    <n v="0"/>
    <n v="0"/>
    <n v="0"/>
    <x v="89"/>
    <s v="FEBRERO"/>
    <x v="156"/>
    <x v="44"/>
    <x v="35"/>
    <x v="45"/>
    <x v="346"/>
    <x v="173"/>
    <n v="0"/>
    <n v="0"/>
    <n v="0"/>
    <m/>
    <m/>
    <m/>
    <m/>
    <m/>
    <m/>
    <m/>
    <m/>
    <m/>
    <m/>
    <m/>
    <m/>
    <m/>
    <m/>
    <m/>
    <m/>
    <m/>
  </r>
  <r>
    <x v="1"/>
    <x v="64"/>
    <x v="0"/>
    <s v="COTIZACION"/>
    <s v="JUNIO"/>
    <d v="2023-06-30T00:00:00"/>
    <s v="C-3-EDDY FAZ PACHECO"/>
    <x v="12"/>
    <s v="OTROS REPUESTOS Y ACCESORIOS"/>
    <x v="7"/>
    <x v="9"/>
    <x v="88"/>
    <d v="2023-07-03T00:00:00"/>
    <m/>
    <n v="606"/>
    <s v="BIEN"/>
    <x v="95"/>
    <n v="191052"/>
    <x v="1"/>
    <x v="598"/>
    <x v="7"/>
    <x v="5"/>
    <x v="0"/>
    <x v="5"/>
    <x v="1"/>
    <x v="32"/>
    <s v="11/07/2023"/>
    <x v="0"/>
    <s v="15:00"/>
    <s v="RUBEN SALAZAR VILLCA"/>
    <x v="11"/>
    <x v="24"/>
    <d v="2023-08-04T00:00:00"/>
    <x v="75"/>
    <x v="48"/>
    <s v="CD-299"/>
    <x v="102"/>
    <x v="78"/>
    <n v="104900"/>
    <x v="103"/>
    <x v="110"/>
    <x v="82"/>
    <x v="0"/>
    <n v="30"/>
    <x v="11"/>
    <x v="5"/>
    <x v="28"/>
    <x v="66"/>
    <x v="1"/>
    <m/>
    <m/>
    <x v="95"/>
    <s v="ADQ.MANTTO Y SERV. 96/2023"/>
    <n v="39800"/>
    <x v="1"/>
    <x v="602"/>
    <x v="5"/>
    <n v="2"/>
    <x v="386"/>
    <n v="12000"/>
    <m/>
    <m/>
    <n v="0"/>
    <x v="0"/>
    <n v="862.06896551724139"/>
    <n v="0"/>
    <n v="0"/>
    <n v="0"/>
    <x v="89"/>
    <s v="FEBRERO"/>
    <x v="156"/>
    <x v="44"/>
    <x v="35"/>
    <x v="45"/>
    <x v="346"/>
    <x v="173"/>
    <n v="0"/>
    <n v="0"/>
    <n v="0"/>
    <m/>
    <m/>
    <m/>
    <m/>
    <m/>
    <m/>
    <m/>
    <m/>
    <m/>
    <m/>
    <m/>
    <m/>
    <m/>
    <m/>
    <m/>
    <m/>
    <m/>
  </r>
  <r>
    <x v="1"/>
    <x v="64"/>
    <x v="0"/>
    <s v="COTIZACION"/>
    <s v="JUNIO"/>
    <d v="2023-06-30T00:00:00"/>
    <s v="C-3-EDDY FAZ PACHECO"/>
    <x v="12"/>
    <s v="OTROS REPUESTOS Y ACCESORIOS"/>
    <x v="7"/>
    <x v="9"/>
    <x v="88"/>
    <d v="2023-07-03T00:00:00"/>
    <m/>
    <n v="606"/>
    <s v="BIEN"/>
    <x v="95"/>
    <n v="191052"/>
    <x v="2"/>
    <x v="599"/>
    <x v="7"/>
    <x v="5"/>
    <x v="0"/>
    <x v="5"/>
    <x v="1"/>
    <x v="32"/>
    <s v="11/07/2023"/>
    <x v="0"/>
    <s v="15:00"/>
    <s v="RUBEN SALAZAR VILLCA"/>
    <x v="11"/>
    <x v="24"/>
    <d v="2023-08-04T00:00:00"/>
    <x v="75"/>
    <x v="48"/>
    <s v="CD-299"/>
    <x v="102"/>
    <x v="78"/>
    <n v="104900"/>
    <x v="103"/>
    <x v="110"/>
    <x v="82"/>
    <x v="0"/>
    <n v="30"/>
    <x v="11"/>
    <x v="5"/>
    <x v="28"/>
    <x v="66"/>
    <x v="1"/>
    <m/>
    <m/>
    <x v="95"/>
    <s v="ADQ.MANTTO Y SERV. 96/2023"/>
    <n v="39800"/>
    <x v="2"/>
    <x v="603"/>
    <x v="5"/>
    <n v="2"/>
    <x v="387"/>
    <n v="10000"/>
    <m/>
    <m/>
    <n v="0"/>
    <x v="0"/>
    <n v="718.39080459770116"/>
    <n v="0"/>
    <n v="0"/>
    <n v="0"/>
    <x v="89"/>
    <s v="FEBRERO"/>
    <x v="156"/>
    <x v="44"/>
    <x v="35"/>
    <x v="45"/>
    <x v="346"/>
    <x v="173"/>
    <n v="0"/>
    <n v="0"/>
    <n v="0"/>
    <m/>
    <m/>
    <m/>
    <m/>
    <m/>
    <m/>
    <m/>
    <m/>
    <m/>
    <m/>
    <m/>
    <m/>
    <m/>
    <m/>
    <m/>
    <m/>
    <m/>
  </r>
  <r>
    <x v="1"/>
    <x v="64"/>
    <x v="0"/>
    <s v="COTIZACION"/>
    <s v="JUNIO"/>
    <d v="2023-06-30T00:00:00"/>
    <s v="C-3-EDDY FAZ PACHECO"/>
    <x v="12"/>
    <s v="OTROS REPUESTOS Y ACCESORIOS"/>
    <x v="7"/>
    <x v="9"/>
    <x v="88"/>
    <d v="2023-07-03T00:00:00"/>
    <m/>
    <n v="606"/>
    <s v="BIEN"/>
    <x v="95"/>
    <n v="191052"/>
    <x v="3"/>
    <x v="600"/>
    <x v="29"/>
    <x v="5"/>
    <x v="0"/>
    <x v="5"/>
    <x v="1"/>
    <x v="32"/>
    <s v="11/07/2023"/>
    <x v="0"/>
    <s v="15:00"/>
    <s v="RUBEN SALAZAR VILLCA"/>
    <x v="11"/>
    <x v="24"/>
    <d v="2023-08-04T00:00:00"/>
    <x v="75"/>
    <x v="48"/>
    <s v="CD-299"/>
    <x v="102"/>
    <x v="78"/>
    <n v="104900"/>
    <x v="103"/>
    <x v="110"/>
    <x v="82"/>
    <x v="0"/>
    <n v="30"/>
    <x v="11"/>
    <x v="5"/>
    <x v="28"/>
    <x v="66"/>
    <x v="1"/>
    <m/>
    <m/>
    <x v="95"/>
    <s v="ADQ.MANTTO Y SERV. 96/2023"/>
    <n v="39800"/>
    <x v="3"/>
    <x v="604"/>
    <x v="5"/>
    <n v="4"/>
    <x v="388"/>
    <n v="14000"/>
    <m/>
    <m/>
    <n v="0"/>
    <x v="0"/>
    <n v="502.87356321839081"/>
    <n v="0"/>
    <n v="0"/>
    <n v="0"/>
    <x v="89"/>
    <s v="FEBRERO"/>
    <x v="156"/>
    <x v="44"/>
    <x v="35"/>
    <x v="45"/>
    <x v="346"/>
    <x v="173"/>
    <n v="0"/>
    <n v="0"/>
    <n v="0"/>
    <m/>
    <m/>
    <m/>
    <m/>
    <m/>
    <m/>
    <m/>
    <m/>
    <m/>
    <m/>
    <m/>
    <m/>
    <m/>
    <m/>
    <m/>
    <m/>
    <m/>
  </r>
  <r>
    <x v="1"/>
    <x v="64"/>
    <x v="0"/>
    <s v="COTIZACION"/>
    <s v="JUNIO"/>
    <d v="2023-06-30T00:00:00"/>
    <s v="C-3-EDDY FAZ PACHECO"/>
    <x v="12"/>
    <s v="OTROS REPUESTOS Y ACCESORIOS"/>
    <x v="7"/>
    <x v="9"/>
    <x v="88"/>
    <d v="2023-07-03T00:00:00"/>
    <m/>
    <n v="606"/>
    <s v="BIEN"/>
    <x v="95"/>
    <n v="191052"/>
    <x v="4"/>
    <x v="601"/>
    <x v="4"/>
    <x v="5"/>
    <x v="0"/>
    <x v="5"/>
    <x v="1"/>
    <x v="32"/>
    <s v="11/07/2023"/>
    <x v="0"/>
    <s v="15:00"/>
    <s v="RUBEN SALAZAR VILLCA"/>
    <x v="11"/>
    <x v="24"/>
    <d v="2023-08-04T00:00:00"/>
    <x v="75"/>
    <x v="48"/>
    <s v="CD-299"/>
    <x v="102"/>
    <x v="78"/>
    <n v="104900"/>
    <x v="103"/>
    <x v="110"/>
    <x v="82"/>
    <x v="0"/>
    <n v="30"/>
    <x v="11"/>
    <x v="5"/>
    <x v="28"/>
    <x v="66"/>
    <x v="1"/>
    <m/>
    <m/>
    <x v="95"/>
    <s v="ADQ.MANTTO Y SERV. 96/2023"/>
    <n v="39800"/>
    <x v="4"/>
    <x v="605"/>
    <x v="5"/>
    <n v="8"/>
    <x v="389"/>
    <n v="3040"/>
    <m/>
    <m/>
    <n v="0"/>
    <x v="0"/>
    <n v="54.597701149425291"/>
    <n v="0"/>
    <n v="0"/>
    <n v="0"/>
    <x v="89"/>
    <s v="FEBRERO"/>
    <x v="156"/>
    <x v="44"/>
    <x v="35"/>
    <x v="45"/>
    <x v="346"/>
    <x v="173"/>
    <n v="0"/>
    <n v="0"/>
    <n v="0"/>
    <m/>
    <m/>
    <m/>
    <m/>
    <m/>
    <m/>
    <m/>
    <m/>
    <m/>
    <m/>
    <m/>
    <m/>
    <m/>
    <m/>
    <m/>
    <m/>
    <m/>
  </r>
  <r>
    <x v="1"/>
    <x v="64"/>
    <x v="0"/>
    <s v="COTIZACION"/>
    <s v="JUNIO"/>
    <d v="2023-06-30T00:00:00"/>
    <s v="C-3-EDDY FAZ PACHECO"/>
    <x v="12"/>
    <s v="OTROS REPUESTOS Y ACCESORIOS"/>
    <x v="7"/>
    <x v="9"/>
    <x v="88"/>
    <d v="2023-07-03T00:00:00"/>
    <m/>
    <n v="606"/>
    <s v="BIEN"/>
    <x v="95"/>
    <n v="191052"/>
    <x v="5"/>
    <x v="602"/>
    <x v="29"/>
    <x v="5"/>
    <x v="0"/>
    <x v="5"/>
    <x v="1"/>
    <x v="32"/>
    <s v="11/07/2023"/>
    <x v="0"/>
    <s v="15:00"/>
    <s v="RUBEN SALAZAR VILLCA"/>
    <x v="11"/>
    <x v="24"/>
    <d v="2023-08-04T00:00:00"/>
    <x v="75"/>
    <x v="48"/>
    <s v="CD-299"/>
    <x v="102"/>
    <x v="78"/>
    <n v="104900"/>
    <x v="103"/>
    <x v="110"/>
    <x v="82"/>
    <x v="0"/>
    <n v="30"/>
    <x v="11"/>
    <x v="5"/>
    <x v="28"/>
    <x v="66"/>
    <x v="1"/>
    <m/>
    <m/>
    <x v="95"/>
    <s v="ADQ.MANTTO Y SERV. 96/2023"/>
    <n v="39800"/>
    <x v="5"/>
    <x v="606"/>
    <x v="5"/>
    <n v="4"/>
    <x v="390"/>
    <n v="1800"/>
    <m/>
    <m/>
    <n v="0"/>
    <x v="0"/>
    <n v="64.65517241379311"/>
    <n v="0"/>
    <n v="0"/>
    <n v="0"/>
    <x v="89"/>
    <s v="FEBRERO"/>
    <x v="156"/>
    <x v="44"/>
    <x v="35"/>
    <x v="45"/>
    <x v="346"/>
    <x v="173"/>
    <n v="0"/>
    <n v="0"/>
    <n v="0"/>
    <m/>
    <m/>
    <m/>
    <m/>
    <m/>
    <m/>
    <m/>
    <m/>
    <m/>
    <m/>
    <m/>
    <m/>
    <m/>
    <m/>
    <m/>
    <m/>
    <m/>
  </r>
  <r>
    <x v="1"/>
    <x v="64"/>
    <x v="0"/>
    <s v="COTIZACION"/>
    <s v="JUNIO"/>
    <d v="2023-06-30T00:00:00"/>
    <s v="C-3-EDDY FAZ PACHECO"/>
    <x v="12"/>
    <s v="OTROS REPUESTOS Y ACCESORIOS"/>
    <x v="7"/>
    <x v="9"/>
    <x v="88"/>
    <d v="2023-07-03T00:00:00"/>
    <m/>
    <n v="606"/>
    <s v="BIEN"/>
    <x v="95"/>
    <n v="191052"/>
    <x v="6"/>
    <x v="603"/>
    <x v="29"/>
    <x v="5"/>
    <x v="0"/>
    <x v="5"/>
    <x v="1"/>
    <x v="32"/>
    <s v="11/07/2023"/>
    <x v="0"/>
    <s v="15:00"/>
    <s v="RUBEN SALAZAR VILLCA"/>
    <x v="11"/>
    <x v="24"/>
    <d v="2023-08-04T00:00:00"/>
    <x v="75"/>
    <x v="48"/>
    <s v="CD-299"/>
    <x v="102"/>
    <x v="78"/>
    <n v="104900"/>
    <x v="103"/>
    <x v="110"/>
    <x v="82"/>
    <x v="0"/>
    <n v="30"/>
    <x v="11"/>
    <x v="5"/>
    <x v="28"/>
    <x v="66"/>
    <x v="1"/>
    <m/>
    <m/>
    <x v="95"/>
    <s v="ADQ.MANTTO Y SERV. 96/2023"/>
    <n v="39800"/>
    <x v="6"/>
    <x v="607"/>
    <x v="5"/>
    <n v="4"/>
    <x v="390"/>
    <n v="1800"/>
    <m/>
    <m/>
    <n v="0"/>
    <x v="0"/>
    <n v="64.65517241379311"/>
    <n v="0"/>
    <n v="0"/>
    <n v="0"/>
    <x v="89"/>
    <s v="FEBRERO"/>
    <x v="156"/>
    <x v="44"/>
    <x v="35"/>
    <x v="45"/>
    <x v="346"/>
    <x v="173"/>
    <n v="0"/>
    <n v="0"/>
    <n v="0"/>
    <m/>
    <m/>
    <m/>
    <m/>
    <m/>
    <m/>
    <m/>
    <m/>
    <m/>
    <m/>
    <m/>
    <m/>
    <m/>
    <m/>
    <m/>
    <m/>
    <m/>
  </r>
  <r>
    <x v="1"/>
    <x v="64"/>
    <x v="0"/>
    <s v="COTIZACION"/>
    <s v="JUNIO"/>
    <d v="2023-06-30T00:00:00"/>
    <s v="C-3-EDDY FAZ PACHECO"/>
    <x v="12"/>
    <s v="OTROS REPUESTOS Y ACCESORIOS"/>
    <x v="7"/>
    <x v="9"/>
    <x v="88"/>
    <d v="2023-07-03T00:00:00"/>
    <m/>
    <n v="606"/>
    <s v="BIEN"/>
    <x v="95"/>
    <n v="191052"/>
    <x v="7"/>
    <x v="604"/>
    <x v="29"/>
    <x v="5"/>
    <x v="0"/>
    <x v="5"/>
    <x v="1"/>
    <x v="32"/>
    <s v="11/07/2023"/>
    <x v="0"/>
    <s v="15:00"/>
    <s v="RUBEN SALAZAR VILLCA"/>
    <x v="11"/>
    <x v="24"/>
    <d v="2023-08-04T00:00:00"/>
    <x v="75"/>
    <x v="48"/>
    <s v="CD-299"/>
    <x v="102"/>
    <x v="78"/>
    <n v="104900"/>
    <x v="103"/>
    <x v="110"/>
    <x v="82"/>
    <x v="0"/>
    <n v="30"/>
    <x v="11"/>
    <x v="5"/>
    <x v="28"/>
    <x v="66"/>
    <x v="1"/>
    <m/>
    <m/>
    <x v="95"/>
    <s v="ADQ.MANTTO Y SERV. 96/2023"/>
    <n v="39800"/>
    <x v="7"/>
    <x v="608"/>
    <x v="5"/>
    <n v="4"/>
    <x v="391"/>
    <n v="4000"/>
    <m/>
    <m/>
    <n v="0"/>
    <x v="0"/>
    <n v="143.67816091954023"/>
    <n v="0"/>
    <n v="0"/>
    <n v="0"/>
    <x v="89"/>
    <s v="FEBRERO"/>
    <x v="156"/>
    <x v="44"/>
    <x v="35"/>
    <x v="45"/>
    <x v="346"/>
    <x v="173"/>
    <n v="0"/>
    <n v="0"/>
    <n v="0"/>
    <m/>
    <m/>
    <m/>
    <m/>
    <m/>
    <m/>
    <m/>
    <m/>
    <m/>
    <m/>
    <m/>
    <m/>
    <m/>
    <m/>
    <m/>
    <m/>
    <m/>
  </r>
  <r>
    <x v="1"/>
    <x v="64"/>
    <x v="0"/>
    <s v="COTIZACION"/>
    <s v="JUNIO"/>
    <d v="2023-06-30T00:00:00"/>
    <s v="C-3-EDDY FAZ PACHECO"/>
    <x v="12"/>
    <s v="OTROS REPUESTOS Y ACCESORIOS"/>
    <x v="7"/>
    <x v="9"/>
    <x v="88"/>
    <d v="2023-07-03T00:00:00"/>
    <m/>
    <n v="606"/>
    <s v="BIEN"/>
    <x v="95"/>
    <n v="191052"/>
    <x v="8"/>
    <x v="605"/>
    <x v="29"/>
    <x v="5"/>
    <x v="0"/>
    <x v="5"/>
    <x v="1"/>
    <x v="32"/>
    <s v="11/07/2023"/>
    <x v="0"/>
    <s v="15:00"/>
    <s v="RUBEN SALAZAR VILLCA"/>
    <x v="11"/>
    <x v="24"/>
    <d v="2023-08-04T00:00:00"/>
    <x v="75"/>
    <x v="48"/>
    <s v="CD-299"/>
    <x v="102"/>
    <x v="78"/>
    <n v="104900"/>
    <x v="103"/>
    <x v="110"/>
    <x v="82"/>
    <x v="0"/>
    <n v="30"/>
    <x v="11"/>
    <x v="5"/>
    <x v="28"/>
    <x v="66"/>
    <x v="1"/>
    <m/>
    <m/>
    <x v="95"/>
    <s v="ADQ.MANTTO Y SERV. 96/2023"/>
    <n v="39800"/>
    <x v="8"/>
    <x v="609"/>
    <x v="5"/>
    <n v="4"/>
    <x v="392"/>
    <n v="2000"/>
    <m/>
    <m/>
    <n v="0"/>
    <x v="0"/>
    <n v="71.839080459770116"/>
    <n v="0"/>
    <n v="0"/>
    <n v="0"/>
    <x v="89"/>
    <s v="FEBRERO"/>
    <x v="156"/>
    <x v="44"/>
    <x v="35"/>
    <x v="45"/>
    <x v="346"/>
    <x v="173"/>
    <n v="0"/>
    <n v="0"/>
    <n v="0"/>
    <m/>
    <m/>
    <m/>
    <m/>
    <m/>
    <m/>
    <m/>
    <m/>
    <m/>
    <m/>
    <m/>
    <m/>
    <m/>
    <m/>
    <m/>
    <m/>
    <m/>
  </r>
  <r>
    <x v="1"/>
    <x v="64"/>
    <x v="0"/>
    <s v="COTIZACION"/>
    <s v="JUNIO"/>
    <d v="2023-06-30T00:00:00"/>
    <s v="C-3-EDDY FAZ PACHECO"/>
    <x v="12"/>
    <s v="OTROS REPUESTOS Y ACCESORIOS"/>
    <x v="7"/>
    <x v="9"/>
    <x v="88"/>
    <d v="2023-07-03T00:00:00"/>
    <m/>
    <n v="606"/>
    <s v="BIEN"/>
    <x v="95"/>
    <n v="191052"/>
    <x v="9"/>
    <x v="606"/>
    <x v="29"/>
    <x v="5"/>
    <x v="0"/>
    <x v="5"/>
    <x v="1"/>
    <x v="32"/>
    <s v="11/07/2023"/>
    <x v="0"/>
    <s v="15:00"/>
    <s v="RUBEN SALAZAR VILLCA"/>
    <x v="11"/>
    <x v="24"/>
    <d v="2023-08-04T00:00:00"/>
    <x v="75"/>
    <x v="48"/>
    <s v="CD-299"/>
    <x v="102"/>
    <x v="78"/>
    <n v="104900"/>
    <x v="103"/>
    <x v="110"/>
    <x v="82"/>
    <x v="0"/>
    <n v="30"/>
    <x v="11"/>
    <x v="5"/>
    <x v="28"/>
    <x v="66"/>
    <x v="1"/>
    <m/>
    <m/>
    <x v="95"/>
    <s v="ADQ.MANTTO Y SERV. 96/2023"/>
    <n v="39800"/>
    <x v="9"/>
    <x v="610"/>
    <x v="5"/>
    <n v="4"/>
    <x v="392"/>
    <n v="2000"/>
    <m/>
    <m/>
    <n v="0"/>
    <x v="0"/>
    <n v="71.839080459770116"/>
    <n v="0"/>
    <n v="0"/>
    <n v="0"/>
    <x v="89"/>
    <s v="FEBRERO"/>
    <x v="156"/>
    <x v="44"/>
    <x v="35"/>
    <x v="45"/>
    <x v="346"/>
    <x v="173"/>
    <n v="0"/>
    <n v="0"/>
    <n v="0"/>
    <m/>
    <m/>
    <m/>
    <m/>
    <m/>
    <m/>
    <m/>
    <m/>
    <m/>
    <m/>
    <m/>
    <m/>
    <m/>
    <m/>
    <m/>
    <m/>
    <m/>
  </r>
  <r>
    <x v="1"/>
    <x v="64"/>
    <x v="0"/>
    <s v="COTIZACION"/>
    <s v="JUNIO"/>
    <d v="2023-06-30T00:00:00"/>
    <s v="C-3-EDDY FAZ PACHECO"/>
    <x v="12"/>
    <s v="OTROS REPUESTOS Y ACCESORIOS"/>
    <x v="7"/>
    <x v="9"/>
    <x v="88"/>
    <d v="2023-07-03T00:00:00"/>
    <m/>
    <n v="606"/>
    <s v="BIEN"/>
    <x v="95"/>
    <n v="191052"/>
    <x v="10"/>
    <x v="607"/>
    <x v="29"/>
    <x v="5"/>
    <x v="0"/>
    <x v="5"/>
    <x v="1"/>
    <x v="32"/>
    <s v="11/07/2023"/>
    <x v="0"/>
    <s v="15:00"/>
    <s v="RUBEN SALAZAR VILLCA"/>
    <x v="11"/>
    <x v="24"/>
    <d v="2023-08-04T00:00:00"/>
    <x v="75"/>
    <x v="48"/>
    <s v="CD-299"/>
    <x v="102"/>
    <x v="78"/>
    <n v="104900"/>
    <x v="103"/>
    <x v="110"/>
    <x v="82"/>
    <x v="0"/>
    <n v="30"/>
    <x v="11"/>
    <x v="5"/>
    <x v="28"/>
    <x v="66"/>
    <x v="1"/>
    <m/>
    <m/>
    <x v="95"/>
    <s v="ADQ.MANTTO Y SERV. 96/2023"/>
    <n v="39800"/>
    <x v="10"/>
    <x v="611"/>
    <x v="5"/>
    <n v="4"/>
    <x v="393"/>
    <n v="2800"/>
    <m/>
    <m/>
    <n v="0"/>
    <x v="0"/>
    <n v="100.57471264367817"/>
    <n v="0"/>
    <n v="0"/>
    <n v="0"/>
    <x v="89"/>
    <s v="FEBRERO"/>
    <x v="156"/>
    <x v="44"/>
    <x v="35"/>
    <x v="45"/>
    <x v="346"/>
    <x v="173"/>
    <n v="0"/>
    <n v="0"/>
    <n v="0"/>
    <m/>
    <m/>
    <m/>
    <m/>
    <m/>
    <m/>
    <m/>
    <m/>
    <m/>
    <m/>
    <m/>
    <m/>
    <m/>
    <m/>
    <m/>
    <m/>
    <m/>
  </r>
  <r>
    <x v="1"/>
    <x v="64"/>
    <x v="0"/>
    <s v="COTIZACION"/>
    <s v="JUNIO"/>
    <d v="2023-06-30T00:00:00"/>
    <s v="C-3-EDDY FAZ PACHECO"/>
    <x v="12"/>
    <s v="OTROS REPUESTOS Y ACCESORIOS"/>
    <x v="7"/>
    <x v="9"/>
    <x v="88"/>
    <d v="2023-07-03T00:00:00"/>
    <m/>
    <n v="606"/>
    <s v="BIEN"/>
    <x v="95"/>
    <n v="191052"/>
    <x v="11"/>
    <x v="608"/>
    <x v="7"/>
    <x v="5"/>
    <x v="0"/>
    <x v="5"/>
    <x v="1"/>
    <x v="32"/>
    <s v="11/07/2023"/>
    <x v="0"/>
    <s v="15:00"/>
    <s v="RUBEN SALAZAR VILLCA"/>
    <x v="11"/>
    <x v="24"/>
    <d v="2023-08-04T00:00:00"/>
    <x v="75"/>
    <x v="48"/>
    <s v="CD-299"/>
    <x v="102"/>
    <x v="78"/>
    <n v="104900"/>
    <x v="103"/>
    <x v="110"/>
    <x v="82"/>
    <x v="0"/>
    <n v="30"/>
    <x v="11"/>
    <x v="5"/>
    <x v="28"/>
    <x v="66"/>
    <x v="1"/>
    <m/>
    <m/>
    <x v="95"/>
    <s v="ADQ.MANTTO Y SERV. 96/2023"/>
    <n v="39800"/>
    <x v="11"/>
    <x v="612"/>
    <x v="5"/>
    <n v="2"/>
    <x v="386"/>
    <n v="12000"/>
    <m/>
    <m/>
    <n v="0"/>
    <x v="0"/>
    <n v="862.06896551724139"/>
    <n v="0"/>
    <n v="0"/>
    <n v="0"/>
    <x v="89"/>
    <s v="FEBRERO"/>
    <x v="156"/>
    <x v="44"/>
    <x v="35"/>
    <x v="45"/>
    <x v="346"/>
    <x v="173"/>
    <n v="0"/>
    <n v="0"/>
    <n v="0"/>
    <m/>
    <m/>
    <m/>
    <m/>
    <m/>
    <m/>
    <m/>
    <m/>
    <m/>
    <m/>
    <m/>
    <m/>
    <m/>
    <m/>
    <m/>
    <m/>
    <m/>
  </r>
  <r>
    <x v="1"/>
    <x v="64"/>
    <x v="0"/>
    <s v="COTIZACION"/>
    <s v="JUNIO"/>
    <d v="2023-06-30T00:00:00"/>
    <s v="C-3-EDDY FAZ PACHECO"/>
    <x v="12"/>
    <s v="OTROS REPUESTOS Y ACCESORIOS"/>
    <x v="7"/>
    <x v="9"/>
    <x v="88"/>
    <d v="2023-07-03T00:00:00"/>
    <m/>
    <n v="606"/>
    <s v="BIEN"/>
    <x v="95"/>
    <n v="191052"/>
    <x v="12"/>
    <x v="609"/>
    <x v="7"/>
    <x v="5"/>
    <x v="0"/>
    <x v="5"/>
    <x v="1"/>
    <x v="32"/>
    <s v="11/07/2023"/>
    <x v="0"/>
    <s v="15:00"/>
    <s v="RUBEN SALAZAR VILLCA"/>
    <x v="11"/>
    <x v="24"/>
    <d v="2023-08-04T00:00:00"/>
    <x v="75"/>
    <x v="48"/>
    <s v="CD-299"/>
    <x v="102"/>
    <x v="78"/>
    <n v="104900"/>
    <x v="103"/>
    <x v="110"/>
    <x v="82"/>
    <x v="0"/>
    <n v="30"/>
    <x v="11"/>
    <x v="5"/>
    <x v="28"/>
    <x v="66"/>
    <x v="1"/>
    <m/>
    <m/>
    <x v="95"/>
    <s v="ADQ.MANTTO Y SERV. 96/2023"/>
    <n v="39800"/>
    <x v="12"/>
    <x v="613"/>
    <x v="5"/>
    <n v="2"/>
    <x v="394"/>
    <n v="3000"/>
    <m/>
    <m/>
    <n v="0"/>
    <x v="0"/>
    <n v="215.51724137931035"/>
    <n v="0"/>
    <n v="0"/>
    <n v="0"/>
    <x v="89"/>
    <s v="FEBRERO"/>
    <x v="156"/>
    <x v="44"/>
    <x v="35"/>
    <x v="45"/>
    <x v="346"/>
    <x v="173"/>
    <n v="0"/>
    <n v="0"/>
    <n v="0"/>
    <m/>
    <m/>
    <m/>
    <m/>
    <m/>
    <m/>
    <m/>
    <m/>
    <m/>
    <m/>
    <m/>
    <m/>
    <m/>
    <m/>
    <m/>
    <m/>
    <m/>
  </r>
  <r>
    <x v="1"/>
    <x v="64"/>
    <x v="0"/>
    <s v="COTIZACION"/>
    <s v="JUNIO"/>
    <d v="2023-06-30T00:00:00"/>
    <s v="C-3-EDDY FAZ PACHECO"/>
    <x v="12"/>
    <s v="OTROS REPUESTOS Y ACCESORIOS"/>
    <x v="7"/>
    <x v="9"/>
    <x v="88"/>
    <d v="2023-07-03T00:00:00"/>
    <m/>
    <n v="606"/>
    <s v="BIEN"/>
    <x v="95"/>
    <n v="191052"/>
    <x v="13"/>
    <x v="610"/>
    <x v="7"/>
    <x v="5"/>
    <x v="0"/>
    <x v="5"/>
    <x v="1"/>
    <x v="32"/>
    <s v="11/07/2023"/>
    <x v="0"/>
    <s v="15:00"/>
    <s v="RUBEN SALAZAR VILLCA"/>
    <x v="11"/>
    <x v="24"/>
    <d v="2023-08-04T00:00:00"/>
    <x v="75"/>
    <x v="48"/>
    <s v="CD-299"/>
    <x v="102"/>
    <x v="78"/>
    <n v="104900"/>
    <x v="103"/>
    <x v="110"/>
    <x v="82"/>
    <x v="0"/>
    <n v="30"/>
    <x v="11"/>
    <x v="5"/>
    <x v="28"/>
    <x v="66"/>
    <x v="1"/>
    <m/>
    <m/>
    <x v="95"/>
    <s v="ADQ.MANTTO Y SERV. 96/2023"/>
    <n v="39800"/>
    <x v="13"/>
    <x v="614"/>
    <x v="5"/>
    <n v="2"/>
    <x v="395"/>
    <n v="4000"/>
    <m/>
    <m/>
    <n v="0"/>
    <x v="0"/>
    <n v="287.35632183908046"/>
    <n v="0"/>
    <n v="0"/>
    <n v="0"/>
    <x v="89"/>
    <s v="FEBRERO"/>
    <x v="156"/>
    <x v="44"/>
    <x v="35"/>
    <x v="45"/>
    <x v="346"/>
    <x v="173"/>
    <n v="0"/>
    <n v="0"/>
    <n v="0"/>
    <m/>
    <m/>
    <m/>
    <m/>
    <m/>
    <m/>
    <m/>
    <m/>
    <m/>
    <m/>
    <m/>
    <m/>
    <m/>
    <m/>
    <m/>
    <m/>
    <m/>
  </r>
  <r>
    <x v="1"/>
    <x v="64"/>
    <x v="0"/>
    <s v="COTIZACION"/>
    <s v="JUNIO"/>
    <d v="2023-06-30T00:00:00"/>
    <s v="C-3-EDDY FAZ PACHECO"/>
    <x v="12"/>
    <s v="OTROS REPUESTOS Y ACCESORIOS"/>
    <x v="7"/>
    <x v="9"/>
    <x v="88"/>
    <d v="2023-07-03T00:00:00"/>
    <m/>
    <n v="606"/>
    <s v="BIEN"/>
    <x v="95"/>
    <n v="191052"/>
    <x v="14"/>
    <x v="611"/>
    <x v="7"/>
    <x v="5"/>
    <x v="0"/>
    <x v="5"/>
    <x v="1"/>
    <x v="32"/>
    <s v="11/07/2023"/>
    <x v="0"/>
    <s v="15:00"/>
    <s v="RUBEN SALAZAR VILLCA"/>
    <x v="11"/>
    <x v="24"/>
    <d v="2023-08-04T00:00:00"/>
    <x v="75"/>
    <x v="48"/>
    <s v="CD-299"/>
    <x v="102"/>
    <x v="78"/>
    <n v="104900"/>
    <x v="103"/>
    <x v="110"/>
    <x v="82"/>
    <x v="0"/>
    <n v="30"/>
    <x v="11"/>
    <x v="5"/>
    <x v="28"/>
    <x v="66"/>
    <x v="1"/>
    <m/>
    <m/>
    <x v="95"/>
    <s v="ADQ.MANTTO Y SERV. 96/2023"/>
    <n v="39800"/>
    <x v="14"/>
    <x v="615"/>
    <x v="5"/>
    <n v="2"/>
    <x v="396"/>
    <n v="3600"/>
    <m/>
    <m/>
    <n v="0"/>
    <x v="0"/>
    <n v="258.62068965517244"/>
    <n v="0"/>
    <n v="0"/>
    <n v="0"/>
    <x v="89"/>
    <s v="FEBRERO"/>
    <x v="156"/>
    <x v="44"/>
    <x v="35"/>
    <x v="45"/>
    <x v="346"/>
    <x v="173"/>
    <n v="0"/>
    <n v="0"/>
    <n v="0"/>
    <m/>
    <m/>
    <m/>
    <m/>
    <m/>
    <m/>
    <m/>
    <m/>
    <m/>
    <m/>
    <m/>
    <m/>
    <m/>
    <m/>
    <m/>
    <m/>
    <m/>
  </r>
  <r>
    <x v="1"/>
    <x v="64"/>
    <x v="0"/>
    <s v="COTIZACION"/>
    <s v="JUNIO"/>
    <d v="2023-06-30T00:00:00"/>
    <s v="C-3-EDDY FAZ PACHECO"/>
    <x v="12"/>
    <s v="OTROS REPUESTOS Y ACCESORIOS"/>
    <x v="7"/>
    <x v="9"/>
    <x v="88"/>
    <d v="2023-07-03T00:00:00"/>
    <m/>
    <n v="606"/>
    <s v="BIEN"/>
    <x v="95"/>
    <n v="191052"/>
    <x v="15"/>
    <x v="612"/>
    <x v="29"/>
    <x v="5"/>
    <x v="0"/>
    <x v="5"/>
    <x v="1"/>
    <x v="32"/>
    <s v="11/07/2023"/>
    <x v="0"/>
    <s v="15:00"/>
    <s v="RUBEN SALAZAR VILLCA"/>
    <x v="11"/>
    <x v="24"/>
    <d v="2023-08-04T00:00:00"/>
    <x v="75"/>
    <x v="48"/>
    <s v="CD-299"/>
    <x v="102"/>
    <x v="78"/>
    <n v="104900"/>
    <x v="103"/>
    <x v="110"/>
    <x v="82"/>
    <x v="0"/>
    <n v="30"/>
    <x v="11"/>
    <x v="5"/>
    <x v="28"/>
    <x v="66"/>
    <x v="1"/>
    <m/>
    <m/>
    <x v="95"/>
    <s v="ADQ.MANTTO Y SERV. 96/2023"/>
    <n v="39800"/>
    <x v="15"/>
    <x v="616"/>
    <x v="5"/>
    <n v="4"/>
    <x v="397"/>
    <n v="400"/>
    <m/>
    <m/>
    <n v="0"/>
    <x v="0"/>
    <n v="14.367816091954023"/>
    <n v="0"/>
    <n v="0"/>
    <n v="0"/>
    <x v="89"/>
    <s v="FEBRERO"/>
    <x v="156"/>
    <x v="44"/>
    <x v="35"/>
    <x v="45"/>
    <x v="346"/>
    <x v="173"/>
    <n v="0"/>
    <n v="0"/>
    <n v="0"/>
    <m/>
    <m/>
    <m/>
    <m/>
    <m/>
    <m/>
    <m/>
    <m/>
    <m/>
    <m/>
    <m/>
    <m/>
    <m/>
    <m/>
    <m/>
    <m/>
    <m/>
  </r>
  <r>
    <x v="1"/>
    <x v="64"/>
    <x v="0"/>
    <s v="COTIZACION"/>
    <s v="JUNIO"/>
    <d v="2023-06-30T00:00:00"/>
    <s v="C-3-EDDY FAZ PACHECO"/>
    <x v="12"/>
    <s v="OTROS REPUESTOS Y ACCESORIOS"/>
    <x v="7"/>
    <x v="9"/>
    <x v="88"/>
    <d v="2023-07-03T00:00:00"/>
    <m/>
    <n v="606"/>
    <s v="BIEN"/>
    <x v="95"/>
    <n v="191052"/>
    <x v="16"/>
    <x v="613"/>
    <x v="29"/>
    <x v="5"/>
    <x v="0"/>
    <x v="5"/>
    <x v="1"/>
    <x v="32"/>
    <s v="11/07/2023"/>
    <x v="0"/>
    <s v="15:00"/>
    <s v="RUBEN SALAZAR VILLCA"/>
    <x v="11"/>
    <x v="24"/>
    <d v="2023-08-04T00:00:00"/>
    <x v="75"/>
    <x v="48"/>
    <s v="CD-299"/>
    <x v="102"/>
    <x v="78"/>
    <n v="104900"/>
    <x v="103"/>
    <x v="110"/>
    <x v="82"/>
    <x v="0"/>
    <n v="30"/>
    <x v="11"/>
    <x v="5"/>
    <x v="28"/>
    <x v="66"/>
    <x v="1"/>
    <m/>
    <m/>
    <x v="95"/>
    <s v="ADQ.MANTTO Y SERV. 96/2023"/>
    <n v="39800"/>
    <x v="16"/>
    <x v="617"/>
    <x v="5"/>
    <n v="4"/>
    <x v="398"/>
    <n v="1420"/>
    <m/>
    <m/>
    <n v="0"/>
    <x v="0"/>
    <n v="51.005747126436781"/>
    <n v="0"/>
    <n v="0"/>
    <n v="0"/>
    <x v="89"/>
    <s v="FEBRERO"/>
    <x v="156"/>
    <x v="44"/>
    <x v="35"/>
    <x v="45"/>
    <x v="346"/>
    <x v="173"/>
    <n v="0"/>
    <n v="0"/>
    <n v="0"/>
    <m/>
    <m/>
    <m/>
    <m/>
    <m/>
    <m/>
    <m/>
    <m/>
    <m/>
    <m/>
    <m/>
    <m/>
    <m/>
    <m/>
    <m/>
    <m/>
    <m/>
  </r>
  <r>
    <x v="1"/>
    <x v="64"/>
    <x v="0"/>
    <s v="COTIZACION"/>
    <s v="JUNIO"/>
    <d v="2023-06-30T00:00:00"/>
    <s v="C-3-EDDY FAZ PACHECO"/>
    <x v="12"/>
    <s v="OTROS REPUESTOS Y ACCESORIOS"/>
    <x v="7"/>
    <x v="9"/>
    <x v="88"/>
    <d v="2023-07-03T00:00:00"/>
    <m/>
    <n v="606"/>
    <s v="BIEN"/>
    <x v="95"/>
    <n v="191052"/>
    <x v="17"/>
    <x v="614"/>
    <x v="7"/>
    <x v="5"/>
    <x v="0"/>
    <x v="5"/>
    <x v="1"/>
    <x v="32"/>
    <s v="11/07/2023"/>
    <x v="0"/>
    <s v="15:00"/>
    <s v="RUBEN SALAZAR VILLCA"/>
    <x v="11"/>
    <x v="24"/>
    <d v="2023-08-04T00:00:00"/>
    <x v="75"/>
    <x v="48"/>
    <s v="CD-299"/>
    <x v="102"/>
    <x v="78"/>
    <n v="104900"/>
    <x v="103"/>
    <x v="110"/>
    <x v="82"/>
    <x v="0"/>
    <n v="30"/>
    <x v="11"/>
    <x v="5"/>
    <x v="28"/>
    <x v="66"/>
    <x v="1"/>
    <m/>
    <m/>
    <x v="95"/>
    <s v="ADQ.MANTTO Y SERV. 96/2023"/>
    <n v="39800"/>
    <x v="17"/>
    <x v="618"/>
    <x v="5"/>
    <n v="2"/>
    <x v="399"/>
    <n v="800"/>
    <m/>
    <m/>
    <n v="0"/>
    <x v="0"/>
    <n v="57.47126436781609"/>
    <n v="0"/>
    <n v="0"/>
    <n v="0"/>
    <x v="89"/>
    <s v="FEBRERO"/>
    <x v="156"/>
    <x v="44"/>
    <x v="35"/>
    <x v="45"/>
    <x v="346"/>
    <x v="173"/>
    <n v="0"/>
    <n v="0"/>
    <n v="0"/>
    <m/>
    <m/>
    <m/>
    <m/>
    <m/>
    <m/>
    <m/>
    <m/>
    <m/>
    <m/>
    <m/>
    <m/>
    <m/>
    <m/>
    <m/>
    <m/>
    <m/>
  </r>
  <r>
    <x v="1"/>
    <x v="64"/>
    <x v="0"/>
    <s v="COTIZACION"/>
    <s v="JUNIO"/>
    <d v="2023-06-30T00:00:00"/>
    <s v="C-3-EDDY FAZ PACHECO"/>
    <x v="12"/>
    <s v="OTROS REPUESTOS Y ACCESORIOS"/>
    <x v="7"/>
    <x v="9"/>
    <x v="88"/>
    <d v="2023-07-03T00:00:00"/>
    <m/>
    <n v="606"/>
    <s v="BIEN"/>
    <x v="95"/>
    <n v="191052"/>
    <x v="18"/>
    <x v="615"/>
    <x v="7"/>
    <x v="5"/>
    <x v="0"/>
    <x v="5"/>
    <x v="1"/>
    <x v="32"/>
    <s v="11/07/2023"/>
    <x v="0"/>
    <s v="15:00"/>
    <s v="RUBEN SALAZAR VILLCA"/>
    <x v="11"/>
    <x v="24"/>
    <d v="2023-08-04T00:00:00"/>
    <x v="75"/>
    <x v="48"/>
    <s v="CD-299"/>
    <x v="102"/>
    <x v="78"/>
    <n v="104900"/>
    <x v="103"/>
    <x v="110"/>
    <x v="82"/>
    <x v="0"/>
    <n v="30"/>
    <x v="11"/>
    <x v="5"/>
    <x v="28"/>
    <x v="66"/>
    <x v="1"/>
    <m/>
    <m/>
    <x v="95"/>
    <s v="ADQ.MANTTO Y SERV. 96/2023"/>
    <n v="39800"/>
    <x v="18"/>
    <x v="619"/>
    <x v="5"/>
    <n v="2"/>
    <x v="399"/>
    <n v="800"/>
    <m/>
    <m/>
    <n v="0"/>
    <x v="0"/>
    <n v="57.47126436781609"/>
    <n v="0"/>
    <n v="0"/>
    <n v="0"/>
    <x v="89"/>
    <s v="FEBRERO"/>
    <x v="156"/>
    <x v="44"/>
    <x v="35"/>
    <x v="45"/>
    <x v="346"/>
    <x v="173"/>
    <n v="0"/>
    <n v="0"/>
    <n v="0"/>
    <m/>
    <m/>
    <m/>
    <m/>
    <m/>
    <m/>
    <m/>
    <m/>
    <m/>
    <m/>
    <m/>
    <m/>
    <m/>
    <m/>
    <m/>
    <m/>
    <m/>
  </r>
  <r>
    <x v="1"/>
    <x v="64"/>
    <x v="0"/>
    <s v="COTIZACION"/>
    <s v="JUNIO"/>
    <d v="2023-06-30T00:00:00"/>
    <s v="C-3-EDDY FAZ PACHECO"/>
    <x v="12"/>
    <s v="OTROS REPUESTOS Y ACCESORIOS"/>
    <x v="7"/>
    <x v="9"/>
    <x v="88"/>
    <d v="2023-07-03T00:00:00"/>
    <m/>
    <n v="606"/>
    <s v="BIEN"/>
    <x v="95"/>
    <n v="191052"/>
    <x v="19"/>
    <x v="616"/>
    <x v="7"/>
    <x v="5"/>
    <x v="0"/>
    <x v="5"/>
    <x v="1"/>
    <x v="32"/>
    <s v="11/07/2023"/>
    <x v="0"/>
    <s v="15:00"/>
    <s v="RUBEN SALAZAR VILLCA"/>
    <x v="11"/>
    <x v="24"/>
    <d v="2023-08-04T00:00:00"/>
    <x v="75"/>
    <x v="48"/>
    <s v="CD-299"/>
    <x v="102"/>
    <x v="78"/>
    <n v="104900"/>
    <x v="103"/>
    <x v="110"/>
    <x v="82"/>
    <x v="0"/>
    <n v="30"/>
    <x v="11"/>
    <x v="5"/>
    <x v="28"/>
    <x v="66"/>
    <x v="1"/>
    <m/>
    <m/>
    <x v="95"/>
    <s v="ADQ.MANTTO Y SERV. 96/2023"/>
    <n v="39800"/>
    <x v="19"/>
    <x v="620"/>
    <x v="5"/>
    <n v="2"/>
    <x v="387"/>
    <n v="10000"/>
    <m/>
    <m/>
    <n v="0"/>
    <x v="0"/>
    <n v="718.39080459770116"/>
    <n v="0"/>
    <n v="0"/>
    <n v="0"/>
    <x v="89"/>
    <s v="FEBRERO"/>
    <x v="156"/>
    <x v="44"/>
    <x v="35"/>
    <x v="45"/>
    <x v="346"/>
    <x v="173"/>
    <n v="0"/>
    <n v="0"/>
    <n v="0"/>
    <m/>
    <m/>
    <m/>
    <m/>
    <m/>
    <m/>
    <m/>
    <m/>
    <m/>
    <m/>
    <m/>
    <m/>
    <m/>
    <m/>
    <m/>
    <m/>
    <m/>
  </r>
  <r>
    <x v="1"/>
    <x v="64"/>
    <x v="0"/>
    <s v="COTIZACION"/>
    <s v="JUNIO"/>
    <d v="2023-06-30T00:00:00"/>
    <s v="C-3-EDDY FAZ PACHECO"/>
    <x v="12"/>
    <s v="OTROS REPUESTOS Y ACCESORIOS"/>
    <x v="7"/>
    <x v="9"/>
    <x v="88"/>
    <d v="2023-07-03T00:00:00"/>
    <m/>
    <n v="606"/>
    <s v="BIEN"/>
    <x v="95"/>
    <n v="191052"/>
    <x v="20"/>
    <x v="617"/>
    <x v="7"/>
    <x v="5"/>
    <x v="0"/>
    <x v="5"/>
    <x v="1"/>
    <x v="32"/>
    <s v="11/07/2023"/>
    <x v="0"/>
    <s v="15:00"/>
    <s v="RUBEN SALAZAR VILLCA"/>
    <x v="11"/>
    <x v="24"/>
    <d v="2023-08-04T00:00:00"/>
    <x v="75"/>
    <x v="48"/>
    <s v="CD-299"/>
    <x v="102"/>
    <x v="78"/>
    <n v="104900"/>
    <x v="103"/>
    <x v="110"/>
    <x v="82"/>
    <x v="0"/>
    <n v="30"/>
    <x v="11"/>
    <x v="5"/>
    <x v="28"/>
    <x v="66"/>
    <x v="1"/>
    <m/>
    <m/>
    <x v="95"/>
    <s v="ADQ.MANTTO Y SERV. 96/2023"/>
    <n v="39800"/>
    <x v="20"/>
    <x v="621"/>
    <x v="5"/>
    <n v="2"/>
    <x v="45"/>
    <n v="300"/>
    <m/>
    <m/>
    <n v="0"/>
    <x v="0"/>
    <n v="21.551724137931036"/>
    <n v="0"/>
    <n v="0"/>
    <n v="0"/>
    <x v="89"/>
    <s v="FEBRERO"/>
    <x v="156"/>
    <x v="44"/>
    <x v="35"/>
    <x v="45"/>
    <x v="346"/>
    <x v="173"/>
    <n v="0"/>
    <n v="0"/>
    <n v="0"/>
    <m/>
    <m/>
    <m/>
    <m/>
    <m/>
    <m/>
    <m/>
    <m/>
    <m/>
    <m/>
    <m/>
    <m/>
    <m/>
    <m/>
    <m/>
    <m/>
    <m/>
  </r>
  <r>
    <x v="1"/>
    <x v="64"/>
    <x v="0"/>
    <s v="COTIZACION"/>
    <s v="JUNIO"/>
    <d v="2023-06-30T00:00:00"/>
    <s v="C-3-EDDY FAZ PACHECO"/>
    <x v="12"/>
    <s v="OTROS REPUESTOS Y ACCESORIOS"/>
    <x v="7"/>
    <x v="9"/>
    <x v="88"/>
    <d v="2023-07-03T00:00:00"/>
    <m/>
    <n v="606"/>
    <s v="BIEN"/>
    <x v="95"/>
    <n v="191052"/>
    <x v="21"/>
    <x v="618"/>
    <x v="29"/>
    <x v="5"/>
    <x v="0"/>
    <x v="5"/>
    <x v="1"/>
    <x v="32"/>
    <s v="11/07/2023"/>
    <x v="0"/>
    <s v="15:00"/>
    <s v="RUBEN SALAZAR VILLCA"/>
    <x v="11"/>
    <x v="24"/>
    <d v="2023-08-04T00:00:00"/>
    <x v="75"/>
    <x v="48"/>
    <s v="CD-299"/>
    <x v="102"/>
    <x v="78"/>
    <n v="104900"/>
    <x v="103"/>
    <x v="110"/>
    <x v="82"/>
    <x v="0"/>
    <n v="30"/>
    <x v="11"/>
    <x v="5"/>
    <x v="28"/>
    <x v="66"/>
    <x v="1"/>
    <m/>
    <m/>
    <x v="95"/>
    <s v="ADQ.MANTTO Y SERV. 96/2023"/>
    <n v="39800"/>
    <x v="21"/>
    <x v="622"/>
    <x v="5"/>
    <n v="4"/>
    <x v="400"/>
    <n v="660"/>
    <m/>
    <m/>
    <n v="0"/>
    <x v="0"/>
    <n v="23.706896551724139"/>
    <n v="0"/>
    <n v="0"/>
    <n v="0"/>
    <x v="89"/>
    <s v="FEBRERO"/>
    <x v="156"/>
    <x v="44"/>
    <x v="35"/>
    <x v="45"/>
    <x v="346"/>
    <x v="173"/>
    <n v="0"/>
    <n v="0"/>
    <n v="0"/>
    <m/>
    <m/>
    <m/>
    <m/>
    <m/>
    <m/>
    <m/>
    <m/>
    <m/>
    <m/>
    <m/>
    <m/>
    <m/>
    <m/>
    <m/>
    <m/>
    <m/>
  </r>
  <r>
    <x v="1"/>
    <x v="64"/>
    <x v="0"/>
    <s v="COTIZACION"/>
    <s v="JUNIO"/>
    <d v="2023-06-30T00:00:00"/>
    <s v="C-3-EDDY FAZ PACHECO"/>
    <x v="12"/>
    <s v="OTROS REPUESTOS Y ACCESORIOS"/>
    <x v="7"/>
    <x v="9"/>
    <x v="88"/>
    <d v="2023-07-03T00:00:00"/>
    <m/>
    <n v="606"/>
    <s v="BIEN"/>
    <x v="95"/>
    <n v="191052"/>
    <x v="22"/>
    <x v="619"/>
    <x v="29"/>
    <x v="5"/>
    <x v="0"/>
    <x v="5"/>
    <x v="1"/>
    <x v="32"/>
    <s v="11/07/2023"/>
    <x v="0"/>
    <s v="15:00"/>
    <s v="RUBEN SALAZAR VILLCA"/>
    <x v="11"/>
    <x v="24"/>
    <d v="2023-08-04T00:00:00"/>
    <x v="75"/>
    <x v="48"/>
    <s v="CD-299"/>
    <x v="102"/>
    <x v="78"/>
    <n v="104900"/>
    <x v="103"/>
    <x v="110"/>
    <x v="82"/>
    <x v="0"/>
    <n v="30"/>
    <x v="11"/>
    <x v="5"/>
    <x v="28"/>
    <x v="66"/>
    <x v="1"/>
    <m/>
    <m/>
    <x v="95"/>
    <s v="ADQ.MANTTO Y SERV. 96/2023"/>
    <n v="39800"/>
    <x v="22"/>
    <x v="623"/>
    <x v="5"/>
    <n v="4"/>
    <x v="400"/>
    <n v="660"/>
    <m/>
    <m/>
    <n v="0"/>
    <x v="0"/>
    <n v="23.706896551724139"/>
    <n v="0"/>
    <n v="0"/>
    <n v="0"/>
    <x v="89"/>
    <s v="FEBRERO"/>
    <x v="156"/>
    <x v="44"/>
    <x v="35"/>
    <x v="45"/>
    <x v="346"/>
    <x v="173"/>
    <n v="0"/>
    <n v="0"/>
    <n v="0"/>
    <m/>
    <m/>
    <m/>
    <m/>
    <m/>
    <m/>
    <m/>
    <m/>
    <m/>
    <m/>
    <m/>
    <m/>
    <m/>
    <m/>
    <m/>
    <m/>
    <m/>
  </r>
  <r>
    <x v="1"/>
    <x v="64"/>
    <x v="0"/>
    <s v="COTIZACION"/>
    <s v="JUNIO"/>
    <d v="2023-06-30T00:00:00"/>
    <s v="C-3-EDDY FAZ PACHECO"/>
    <x v="12"/>
    <s v="OTROS REPUESTOS Y ACCESORIOS"/>
    <x v="7"/>
    <x v="9"/>
    <x v="88"/>
    <d v="2023-07-03T00:00:00"/>
    <m/>
    <n v="606"/>
    <s v="BIEN"/>
    <x v="95"/>
    <n v="191052"/>
    <x v="23"/>
    <x v="620"/>
    <x v="3"/>
    <x v="5"/>
    <x v="0"/>
    <x v="5"/>
    <x v="1"/>
    <x v="32"/>
    <s v="11/07/2023"/>
    <x v="0"/>
    <s v="15:00"/>
    <s v="RUBEN SALAZAR VILLCA"/>
    <x v="11"/>
    <x v="24"/>
    <d v="2023-08-04T00:00:00"/>
    <x v="75"/>
    <x v="48"/>
    <s v="CD-299"/>
    <x v="102"/>
    <x v="78"/>
    <n v="104900"/>
    <x v="103"/>
    <x v="110"/>
    <x v="82"/>
    <x v="0"/>
    <n v="30"/>
    <x v="11"/>
    <x v="5"/>
    <x v="28"/>
    <x v="66"/>
    <x v="1"/>
    <m/>
    <m/>
    <x v="95"/>
    <s v="ADQ.MANTTO Y SERV. 96/2023"/>
    <n v="39800"/>
    <x v="23"/>
    <x v="624"/>
    <x v="5"/>
    <n v="12"/>
    <x v="401"/>
    <n v="276"/>
    <m/>
    <m/>
    <n v="0"/>
    <x v="0"/>
    <n v="3.3045977011494254"/>
    <n v="0"/>
    <n v="0"/>
    <n v="0"/>
    <x v="89"/>
    <s v="FEBRERO"/>
    <x v="156"/>
    <x v="44"/>
    <x v="35"/>
    <x v="45"/>
    <x v="346"/>
    <x v="173"/>
    <n v="0"/>
    <n v="0"/>
    <n v="0"/>
    <m/>
    <m/>
    <m/>
    <m/>
    <m/>
    <m/>
    <m/>
    <m/>
    <m/>
    <m/>
    <m/>
    <m/>
    <m/>
    <m/>
    <m/>
    <m/>
    <m/>
  </r>
  <r>
    <x v="1"/>
    <x v="64"/>
    <x v="0"/>
    <s v="COTIZACION"/>
    <s v="JUNIO"/>
    <d v="2023-06-30T00:00:00"/>
    <s v="C-3-EDDY FAZ PACHECO"/>
    <x v="12"/>
    <s v="OTROS REPUESTOS Y ACCESORIOS"/>
    <x v="7"/>
    <x v="9"/>
    <x v="88"/>
    <d v="2023-07-03T00:00:00"/>
    <m/>
    <n v="606"/>
    <s v="BIEN"/>
    <x v="95"/>
    <n v="191052"/>
    <x v="24"/>
    <x v="621"/>
    <x v="29"/>
    <x v="5"/>
    <x v="0"/>
    <x v="5"/>
    <x v="1"/>
    <x v="32"/>
    <s v="11/07/2023"/>
    <x v="0"/>
    <s v="15:00"/>
    <s v="RUBEN SALAZAR VILLCA"/>
    <x v="11"/>
    <x v="24"/>
    <d v="2023-08-04T00:00:00"/>
    <x v="75"/>
    <x v="48"/>
    <s v="CD-299"/>
    <x v="102"/>
    <x v="78"/>
    <n v="104900"/>
    <x v="103"/>
    <x v="110"/>
    <x v="82"/>
    <x v="0"/>
    <n v="30"/>
    <x v="11"/>
    <x v="5"/>
    <x v="28"/>
    <x v="66"/>
    <x v="1"/>
    <m/>
    <m/>
    <x v="95"/>
    <s v="ADQ.MANTTO Y SERV. 96/2023"/>
    <n v="39800"/>
    <x v="24"/>
    <x v="625"/>
    <x v="5"/>
    <n v="4"/>
    <x v="402"/>
    <n v="144"/>
    <m/>
    <m/>
    <n v="0"/>
    <x v="0"/>
    <n v="5.1724137931034484"/>
    <n v="0"/>
    <n v="0"/>
    <n v="0"/>
    <x v="89"/>
    <s v="FEBRERO"/>
    <x v="156"/>
    <x v="44"/>
    <x v="35"/>
    <x v="45"/>
    <x v="346"/>
    <x v="173"/>
    <n v="0"/>
    <n v="0"/>
    <n v="0"/>
    <m/>
    <m/>
    <m/>
    <m/>
    <m/>
    <m/>
    <m/>
    <m/>
    <m/>
    <m/>
    <m/>
    <m/>
    <m/>
    <m/>
    <m/>
    <m/>
    <m/>
  </r>
  <r>
    <x v="1"/>
    <x v="64"/>
    <x v="0"/>
    <s v="COTIZACION"/>
    <s v="JUNIO"/>
    <d v="2023-06-30T00:00:00"/>
    <s v="C-3-EDDY FAZ PACHECO"/>
    <x v="11"/>
    <s v="COMBUSTIBLES, LUBRICANTES Y DERIVADOS PARA CONSUMO"/>
    <x v="7"/>
    <x v="9"/>
    <x v="89"/>
    <d v="2023-07-03T00:00:00"/>
    <m/>
    <n v="607"/>
    <s v="BIEN"/>
    <x v="96"/>
    <n v="387919.2"/>
    <x v="0"/>
    <x v="622"/>
    <x v="131"/>
    <x v="60"/>
    <x v="0"/>
    <x v="5"/>
    <x v="0"/>
    <x v="32"/>
    <s v="11/07/2023"/>
    <x v="0"/>
    <s v="15:00"/>
    <s v="CLOVIS VELASCO HINOJOZA "/>
    <x v="11"/>
    <x v="25"/>
    <d v="2023-07-31T00:00:00"/>
    <x v="76"/>
    <x v="17"/>
    <s v="CD-300"/>
    <x v="103"/>
    <x v="79"/>
    <n v="248381.12"/>
    <x v="104"/>
    <x v="111"/>
    <x v="83"/>
    <x v="0"/>
    <n v="30"/>
    <x v="40"/>
    <x v="0"/>
    <x v="28"/>
    <x v="68"/>
    <x v="1"/>
    <m/>
    <m/>
    <x v="96"/>
    <s v="ADQ.MANTTO Y SERV. 99/2023"/>
    <n v="34110"/>
    <x v="0"/>
    <x v="626"/>
    <x v="61"/>
    <n v="1664"/>
    <x v="403"/>
    <n v="53830.400000000001"/>
    <m/>
    <m/>
    <n v="1664"/>
    <x v="333"/>
    <n v="4.6479885057471266"/>
    <n v="7734.2528735632186"/>
    <n v="6728.8"/>
    <n v="0"/>
    <x v="41"/>
    <s v="SEPTIEMBRE"/>
    <x v="163"/>
    <x v="81"/>
    <x v="73"/>
    <x v="92"/>
    <x v="229"/>
    <x v="112"/>
    <n v="-2153.2159999999999"/>
    <n v="3768.1280000000006"/>
    <n v="52215.487999999998"/>
    <m/>
    <m/>
    <m/>
    <m/>
    <m/>
    <m/>
    <m/>
    <m/>
    <m/>
    <m/>
    <m/>
    <m/>
    <m/>
    <m/>
    <m/>
    <m/>
    <m/>
  </r>
  <r>
    <x v="1"/>
    <x v="64"/>
    <x v="0"/>
    <s v="COTIZACION"/>
    <s v="JUNIO"/>
    <d v="2023-06-30T00:00:00"/>
    <s v="C-3-EDDY FAZ PACHECO"/>
    <x v="11"/>
    <s v="COMBUSTIBLES, LUBRICANTES Y DERIVADOS PARA CONSUMO"/>
    <x v="7"/>
    <x v="9"/>
    <x v="89"/>
    <d v="2023-07-03T00:00:00"/>
    <m/>
    <n v="607"/>
    <s v="BIEN"/>
    <x v="96"/>
    <n v="387919.2"/>
    <x v="1"/>
    <x v="623"/>
    <x v="132"/>
    <x v="60"/>
    <x v="0"/>
    <x v="5"/>
    <x v="0"/>
    <x v="32"/>
    <s v="11/07/2023"/>
    <x v="0"/>
    <s v="15:00"/>
    <s v="CLOVIS VELASCO HINOJOZA "/>
    <x v="11"/>
    <x v="25"/>
    <d v="2023-07-31T00:00:00"/>
    <x v="76"/>
    <x v="17"/>
    <s v="CD-300"/>
    <x v="103"/>
    <x v="79"/>
    <n v="248381.12"/>
    <x v="104"/>
    <x v="111"/>
    <x v="83"/>
    <x v="0"/>
    <n v="30"/>
    <x v="40"/>
    <x v="0"/>
    <x v="28"/>
    <x v="68"/>
    <x v="1"/>
    <m/>
    <m/>
    <x v="96"/>
    <s v="ADQ.MANTTO Y SERV. 99/2023"/>
    <n v="34110"/>
    <x v="1"/>
    <x v="627"/>
    <x v="61"/>
    <n v="7072"/>
    <x v="404"/>
    <n v="194550.72"/>
    <m/>
    <m/>
    <n v="7072"/>
    <x v="334"/>
    <n v="3.952586206896552"/>
    <n v="27952.689655172417"/>
    <n v="24318.840000000004"/>
    <n v="0"/>
    <x v="41"/>
    <s v="SEPTIEMBRE"/>
    <x v="163"/>
    <x v="81"/>
    <x v="73"/>
    <x v="92"/>
    <x v="229"/>
    <x v="112"/>
    <n v="-7782.0288"/>
    <n v="13618.550400000002"/>
    <n v="188714.19839999999"/>
    <m/>
    <m/>
    <m/>
    <m/>
    <m/>
    <m/>
    <m/>
    <m/>
    <m/>
    <m/>
    <m/>
    <m/>
    <m/>
    <m/>
    <m/>
    <m/>
    <m/>
  </r>
  <r>
    <x v="1"/>
    <x v="64"/>
    <x v="0"/>
    <s v="COTIZACION"/>
    <s v="JUNIO"/>
    <d v="2023-06-30T00:00:00"/>
    <s v="C-3-EDDY FAZ PACHECO"/>
    <x v="11"/>
    <s v="COMBUSTIBLES, LUBRICANTES Y DERIVADOS PARA CONSUMO"/>
    <x v="7"/>
    <x v="9"/>
    <x v="89"/>
    <d v="2023-07-03T00:00:00"/>
    <m/>
    <n v="607"/>
    <s v="BIEN"/>
    <x v="96"/>
    <n v="387919.2"/>
    <x v="2"/>
    <x v="624"/>
    <x v="133"/>
    <x v="0"/>
    <x v="0"/>
    <x v="5"/>
    <x v="0"/>
    <x v="32"/>
    <s v="11/07/2023"/>
    <x v="0"/>
    <s v="15:00"/>
    <s v="CLOVIS VELASCO HINOJOZA "/>
    <x v="11"/>
    <x v="25"/>
    <d v="2023-07-31T00:00:00"/>
    <x v="76"/>
    <x v="17"/>
    <s v="CD-300"/>
    <x v="104"/>
    <x v="79"/>
    <n v="66587.399999999994"/>
    <x v="105"/>
    <x v="112"/>
    <x v="28"/>
    <x v="0"/>
    <n v="30"/>
    <x v="41"/>
    <x v="0"/>
    <x v="28"/>
    <x v="62"/>
    <x v="1"/>
    <m/>
    <m/>
    <x v="96"/>
    <s v="ADQ.MANTTO Y SERV. 99/2023"/>
    <n v="34110"/>
    <x v="2"/>
    <x v="628"/>
    <x v="0"/>
    <n v="1980"/>
    <x v="405"/>
    <n v="66587.400000000009"/>
    <m/>
    <m/>
    <n v="1980"/>
    <x v="335"/>
    <n v="4.8318965517241379"/>
    <n v="9567.1551724137935"/>
    <n v="8323.4250000000011"/>
    <n v="0"/>
    <x v="42"/>
    <s v="FEBRERO"/>
    <x v="156"/>
    <x v="44"/>
    <x v="35"/>
    <x v="45"/>
    <x v="346"/>
    <x v="172"/>
    <n v="55008517.014000006"/>
    <n v="4661.1180000000013"/>
    <n v="-54946590.732000016"/>
    <m/>
    <m/>
    <m/>
    <m/>
    <m/>
    <m/>
    <m/>
    <m/>
    <m/>
    <m/>
    <m/>
    <m/>
    <m/>
    <m/>
    <m/>
    <m/>
    <m/>
  </r>
  <r>
    <x v="1"/>
    <x v="64"/>
    <x v="0"/>
    <s v="COTIZACION"/>
    <s v="JUNIO"/>
    <d v="2023-06-23T00:00:00"/>
    <s v="C-3-EDDY FAZ PACHECO"/>
    <x v="9"/>
    <s v="OTRAS MAQUINARIAS Y EQUIPO"/>
    <x v="7"/>
    <x v="9"/>
    <x v="90"/>
    <d v="2023-07-04T00:00:00"/>
    <m/>
    <n v="584"/>
    <s v="BIEN"/>
    <x v="97"/>
    <n v="341984.68"/>
    <x v="0"/>
    <x v="625"/>
    <x v="16"/>
    <x v="5"/>
    <x v="59"/>
    <x v="5"/>
    <x v="0"/>
    <x v="32"/>
    <s v="11/07/2023"/>
    <x v="0"/>
    <s v="15:00"/>
    <s v="CLOVIS VELASCO HINOJOZA "/>
    <x v="11"/>
    <x v="25"/>
    <d v="2023-07-12T00:00:00"/>
    <x v="77"/>
    <x v="49"/>
    <s v="CD-287"/>
    <x v="105"/>
    <x v="80"/>
    <n v="281409.15999999997"/>
    <x v="106"/>
    <x v="113"/>
    <x v="31"/>
    <x v="0"/>
    <n v="30"/>
    <x v="16"/>
    <x v="0"/>
    <x v="28"/>
    <x v="69"/>
    <x v="1"/>
    <m/>
    <m/>
    <x v="97"/>
    <s v="ADQ.MANTTO Y SERV. 84/2023"/>
    <n v="43700"/>
    <x v="0"/>
    <x v="629"/>
    <x v="5"/>
    <n v="1"/>
    <x v="406"/>
    <n v="144043.26"/>
    <m/>
    <m/>
    <n v="0"/>
    <x v="0"/>
    <n v="20695.870689655174"/>
    <n v="0"/>
    <n v="0"/>
    <n v="0"/>
    <x v="90"/>
    <s v="FEBRERO"/>
    <x v="156"/>
    <x v="44"/>
    <x v="35"/>
    <x v="45"/>
    <x v="346"/>
    <x v="174"/>
    <n v="0"/>
    <n v="0"/>
    <n v="0"/>
    <m/>
    <m/>
    <m/>
    <m/>
    <m/>
    <m/>
    <m/>
    <m/>
    <m/>
    <m/>
    <m/>
    <m/>
    <m/>
    <m/>
    <m/>
    <m/>
    <m/>
  </r>
  <r>
    <x v="1"/>
    <x v="64"/>
    <x v="0"/>
    <s v="COTIZACION"/>
    <s v="JUNIO"/>
    <d v="2023-06-23T00:00:00"/>
    <s v="C-3-EDDY FAZ PACHECO"/>
    <x v="9"/>
    <s v="OTRAS MAQUINARIAS Y EQUIPO"/>
    <x v="7"/>
    <x v="9"/>
    <x v="90"/>
    <d v="2023-07-04T00:00:00"/>
    <m/>
    <n v="584"/>
    <s v="BIEN"/>
    <x v="97"/>
    <n v="341984.68"/>
    <x v="1"/>
    <x v="626"/>
    <x v="16"/>
    <x v="5"/>
    <x v="0"/>
    <x v="5"/>
    <x v="0"/>
    <x v="32"/>
    <s v="11/07/2023"/>
    <x v="0"/>
    <s v="15:00"/>
    <s v="CLOVIS VELASCO HINOJOZA "/>
    <x v="11"/>
    <x v="25"/>
    <d v="2023-07-12T00:00:00"/>
    <x v="77"/>
    <x v="49"/>
    <s v="CD-287"/>
    <x v="105"/>
    <x v="80"/>
    <n v="281409.15999999997"/>
    <x v="106"/>
    <x v="113"/>
    <x v="31"/>
    <x v="0"/>
    <n v="30"/>
    <x v="16"/>
    <x v="0"/>
    <x v="28"/>
    <x v="69"/>
    <x v="1"/>
    <m/>
    <m/>
    <x v="97"/>
    <s v="ADQ.MANTTO Y SERV. 84/2023"/>
    <n v="43700"/>
    <x v="1"/>
    <x v="630"/>
    <x v="5"/>
    <n v="1"/>
    <x v="407"/>
    <n v="137365.9"/>
    <m/>
    <m/>
    <n v="0"/>
    <x v="0"/>
    <n v="19736.47988505747"/>
    <n v="0"/>
    <n v="0"/>
    <n v="0"/>
    <x v="90"/>
    <s v="FEBRERO"/>
    <x v="156"/>
    <x v="44"/>
    <x v="35"/>
    <x v="45"/>
    <x v="346"/>
    <x v="174"/>
    <n v="0"/>
    <n v="0"/>
    <n v="0"/>
    <m/>
    <m/>
    <m/>
    <m/>
    <m/>
    <m/>
    <m/>
    <m/>
    <m/>
    <m/>
    <m/>
    <m/>
    <m/>
    <m/>
    <m/>
    <m/>
    <m/>
  </r>
  <r>
    <x v="1"/>
    <x v="64"/>
    <x v="0"/>
    <s v="COTIZACION"/>
    <s v="JUNIO"/>
    <d v="2023-06-23T00:00:00"/>
    <s v="C-3-EDDY FAZ PACHECO"/>
    <x v="12"/>
    <s v="OTROS REPUESTOS Y ACCESORIOS"/>
    <x v="7"/>
    <x v="9"/>
    <x v="91"/>
    <d v="2023-07-04T00:00:00"/>
    <m/>
    <n v="582"/>
    <s v="BIEN"/>
    <x v="98"/>
    <n v="189841.61"/>
    <x v="17"/>
    <x v="627"/>
    <x v="7"/>
    <x v="5"/>
    <x v="0"/>
    <x v="5"/>
    <x v="0"/>
    <x v="33"/>
    <s v="19/07/2023"/>
    <x v="0"/>
    <s v="15:00"/>
    <s v="JOAQUIN ANDRES ZAPATA LAFUENTE"/>
    <x v="11"/>
    <x v="26"/>
    <d v="2023-07-28T00:00:00"/>
    <x v="78"/>
    <x v="17"/>
    <s v="CD-290"/>
    <x v="106"/>
    <x v="81"/>
    <n v="9260"/>
    <x v="107"/>
    <x v="114"/>
    <x v="84"/>
    <x v="0"/>
    <n v="30"/>
    <x v="13"/>
    <x v="0"/>
    <x v="48"/>
    <x v="70"/>
    <x v="1"/>
    <m/>
    <m/>
    <x v="98"/>
    <s v="ADQ.MANTTO Y SERV. 89/2023"/>
    <n v="39800"/>
    <x v="17"/>
    <x v="631"/>
    <x v="5"/>
    <n v="2"/>
    <x v="408"/>
    <n v="4660"/>
    <m/>
    <m/>
    <n v="0"/>
    <x v="0"/>
    <n v="334.77011494252872"/>
    <n v="0"/>
    <n v="0"/>
    <n v="0"/>
    <x v="43"/>
    <s v="FEBRERO"/>
    <x v="156"/>
    <x v="44"/>
    <x v="35"/>
    <x v="45"/>
    <x v="346"/>
    <x v="175"/>
    <n v="0"/>
    <n v="0"/>
    <n v="0"/>
    <m/>
    <m/>
    <m/>
    <m/>
    <m/>
    <m/>
    <m/>
    <m/>
    <m/>
    <m/>
    <m/>
    <m/>
    <m/>
    <m/>
    <m/>
    <m/>
    <m/>
  </r>
  <r>
    <x v="1"/>
    <x v="64"/>
    <x v="0"/>
    <s v="COTIZACION"/>
    <s v="JUNIO"/>
    <d v="2023-06-23T00:00:00"/>
    <s v="C-3-EDDY FAZ PACHECO"/>
    <x v="12"/>
    <s v="OTROS REPUESTOS Y ACCESORIOS"/>
    <x v="7"/>
    <x v="9"/>
    <x v="91"/>
    <d v="2023-07-04T00:00:00"/>
    <m/>
    <n v="582"/>
    <s v="BIEN"/>
    <x v="98"/>
    <n v="189841.61"/>
    <x v="18"/>
    <x v="628"/>
    <x v="16"/>
    <x v="5"/>
    <x v="0"/>
    <x v="5"/>
    <x v="0"/>
    <x v="33"/>
    <s v="19/07/2023"/>
    <x v="0"/>
    <s v="15:00"/>
    <s v="JOAQUIN ANDRES ZAPATA LAFUENTE"/>
    <x v="11"/>
    <x v="26"/>
    <d v="2023-07-28T00:00:00"/>
    <x v="78"/>
    <x v="17"/>
    <s v="CD-290"/>
    <x v="106"/>
    <x v="81"/>
    <n v="9260"/>
    <x v="107"/>
    <x v="114"/>
    <x v="84"/>
    <x v="5"/>
    <n v="10"/>
    <x v="13"/>
    <x v="0"/>
    <x v="48"/>
    <x v="70"/>
    <x v="1"/>
    <m/>
    <m/>
    <x v="98"/>
    <s v="ADQ.MANTTO Y SERV. 89/2023"/>
    <n v="39800"/>
    <x v="18"/>
    <x v="632"/>
    <x v="5"/>
    <n v="1"/>
    <x v="409"/>
    <n v="4600"/>
    <m/>
    <m/>
    <n v="0"/>
    <x v="0"/>
    <n v="660.91954022988511"/>
    <n v="0"/>
    <n v="0"/>
    <n v="0"/>
    <x v="43"/>
    <s v="FEBRERO"/>
    <x v="156"/>
    <x v="44"/>
    <x v="35"/>
    <x v="45"/>
    <x v="346"/>
    <x v="175"/>
    <n v="0"/>
    <n v="0"/>
    <n v="0"/>
    <m/>
    <m/>
    <m/>
    <m/>
    <m/>
    <m/>
    <m/>
    <m/>
    <m/>
    <m/>
    <m/>
    <m/>
    <m/>
    <m/>
    <m/>
    <m/>
    <m/>
  </r>
  <r>
    <x v="1"/>
    <x v="64"/>
    <x v="0"/>
    <s v="COTIZACION"/>
    <s v="JULIO"/>
    <d v="2023-07-07T00:00:00"/>
    <s v="C-3-EDDY FAZ PACHECO"/>
    <x v="12"/>
    <s v="OTROS REPUESTOS Y ACCESORIOS"/>
    <x v="3"/>
    <x v="12"/>
    <x v="92"/>
    <d v="2023-07-11T00:00:00"/>
    <m/>
    <n v="622"/>
    <s v="BIEN"/>
    <x v="99"/>
    <n v="390000"/>
    <x v="0"/>
    <x v="629"/>
    <x v="16"/>
    <x v="18"/>
    <x v="60"/>
    <x v="13"/>
    <x v="1"/>
    <x v="33"/>
    <s v="19/07/2023"/>
    <x v="0"/>
    <s v="15:00"/>
    <s v="CESAR ROCHA ZANGA"/>
    <x v="8"/>
    <x v="10"/>
    <d v="2023-07-28T00:00:00"/>
    <x v="79"/>
    <x v="46"/>
    <s v="CD-306"/>
    <x v="107"/>
    <x v="82"/>
    <n v="389000"/>
    <x v="108"/>
    <x v="115"/>
    <x v="82"/>
    <x v="0"/>
    <n v="30"/>
    <x v="17"/>
    <x v="0"/>
    <x v="26"/>
    <x v="64"/>
    <x v="1"/>
    <m/>
    <m/>
    <x v="99"/>
    <s v="EMC-PCPL-100/2023"/>
    <n v="39800"/>
    <x v="0"/>
    <x v="633"/>
    <x v="18"/>
    <n v="1"/>
    <x v="410"/>
    <n v="100000"/>
    <m/>
    <m/>
    <n v="0"/>
    <x v="0"/>
    <n v="14367.816091954022"/>
    <n v="0"/>
    <n v="0"/>
    <n v="0"/>
    <x v="1"/>
    <s v="FEBRERO"/>
    <x v="156"/>
    <x v="44"/>
    <x v="35"/>
    <x v="45"/>
    <x v="346"/>
    <x v="176"/>
    <n v="0"/>
    <n v="0"/>
    <n v="0"/>
    <m/>
    <m/>
    <m/>
    <m/>
    <m/>
    <m/>
    <m/>
    <m/>
    <m/>
    <m/>
    <m/>
    <m/>
    <m/>
    <m/>
    <m/>
    <m/>
    <m/>
  </r>
  <r>
    <x v="1"/>
    <x v="64"/>
    <x v="0"/>
    <s v="COTIZACION"/>
    <s v="JULIO"/>
    <d v="2023-07-07T00:00:00"/>
    <s v="C-3-EDDY FAZ PACHECO"/>
    <x v="12"/>
    <s v="OTROS REPUESTOS Y ACCESORIOS"/>
    <x v="3"/>
    <x v="12"/>
    <x v="92"/>
    <d v="2023-07-11T00:00:00"/>
    <m/>
    <n v="622"/>
    <s v="BIEN"/>
    <x v="99"/>
    <n v="390000"/>
    <x v="1"/>
    <x v="630"/>
    <x v="16"/>
    <x v="18"/>
    <x v="0"/>
    <x v="13"/>
    <x v="1"/>
    <x v="33"/>
    <s v="19/07/2023"/>
    <x v="0"/>
    <s v="15:00"/>
    <s v="CESAR ROCHA ZANGA"/>
    <x v="8"/>
    <x v="10"/>
    <d v="2023-07-28T00:00:00"/>
    <x v="79"/>
    <x v="46"/>
    <s v="CD-306"/>
    <x v="107"/>
    <x v="82"/>
    <n v="389000"/>
    <x v="108"/>
    <x v="115"/>
    <x v="82"/>
    <x v="5"/>
    <n v="30"/>
    <x v="17"/>
    <x v="0"/>
    <x v="26"/>
    <x v="64"/>
    <x v="1"/>
    <m/>
    <m/>
    <x v="99"/>
    <s v="EMC-PCPL-100/2023"/>
    <n v="39800"/>
    <x v="1"/>
    <x v="634"/>
    <x v="18"/>
    <n v="1"/>
    <x v="411"/>
    <n v="89000"/>
    <m/>
    <m/>
    <n v="0"/>
    <x v="0"/>
    <n v="12787.356321839081"/>
    <n v="0"/>
    <n v="0"/>
    <n v="0"/>
    <x v="1"/>
    <s v="FEBRERO"/>
    <x v="156"/>
    <x v="44"/>
    <x v="35"/>
    <x v="45"/>
    <x v="346"/>
    <x v="176"/>
    <n v="0"/>
    <n v="0"/>
    <n v="0"/>
    <m/>
    <m/>
    <m/>
    <m/>
    <m/>
    <m/>
    <m/>
    <m/>
    <m/>
    <m/>
    <m/>
    <m/>
    <m/>
    <m/>
    <m/>
    <m/>
    <m/>
  </r>
  <r>
    <x v="1"/>
    <x v="64"/>
    <x v="0"/>
    <s v="COTIZACION"/>
    <s v="JULIO"/>
    <d v="2023-07-07T00:00:00"/>
    <s v="C-3-EDDY FAZ PACHECO"/>
    <x v="12"/>
    <s v="OTROS REPUESTOS Y ACCESORIOS"/>
    <x v="3"/>
    <x v="12"/>
    <x v="92"/>
    <d v="2023-07-11T00:00:00"/>
    <m/>
    <n v="622"/>
    <s v="BIEN"/>
    <x v="99"/>
    <n v="390000"/>
    <x v="2"/>
    <x v="631"/>
    <x v="16"/>
    <x v="18"/>
    <x v="0"/>
    <x v="13"/>
    <x v="1"/>
    <x v="33"/>
    <s v="19/07/2023"/>
    <x v="0"/>
    <s v="15:00"/>
    <s v="CESAR ROCHA ZANGA"/>
    <x v="8"/>
    <x v="10"/>
    <d v="2023-07-28T00:00:00"/>
    <x v="79"/>
    <x v="46"/>
    <s v="CD-306"/>
    <x v="107"/>
    <x v="82"/>
    <n v="389000"/>
    <x v="108"/>
    <x v="115"/>
    <x v="82"/>
    <x v="5"/>
    <n v="30"/>
    <x v="17"/>
    <x v="0"/>
    <x v="26"/>
    <x v="64"/>
    <x v="1"/>
    <m/>
    <m/>
    <x v="99"/>
    <s v="EMC-PCPL-100/2023"/>
    <n v="39800"/>
    <x v="2"/>
    <x v="635"/>
    <x v="18"/>
    <n v="1"/>
    <x v="412"/>
    <n v="200000"/>
    <m/>
    <m/>
    <n v="0"/>
    <x v="0"/>
    <n v="28735.632183908045"/>
    <n v="0"/>
    <n v="0"/>
    <n v="0"/>
    <x v="1"/>
    <s v="FEBRERO"/>
    <x v="156"/>
    <x v="44"/>
    <x v="35"/>
    <x v="45"/>
    <x v="346"/>
    <x v="176"/>
    <n v="0"/>
    <n v="0"/>
    <n v="0"/>
    <m/>
    <m/>
    <m/>
    <m/>
    <m/>
    <m/>
    <m/>
    <m/>
    <m/>
    <m/>
    <m/>
    <m/>
    <m/>
    <m/>
    <m/>
    <m/>
    <m/>
  </r>
  <r>
    <x v="1"/>
    <x v="64"/>
    <x v="0"/>
    <s v="COTIZACION"/>
    <s v="JULIO"/>
    <d v="2023-07-07T00:00:00"/>
    <s v="C-3-EDDY FAZ PACHECO"/>
    <x v="9"/>
    <s v="OTRAS MAQUINARIAS Y EQUIPO"/>
    <x v="7"/>
    <x v="9"/>
    <x v="77"/>
    <d v="2023-07-11T00:00:00"/>
    <m/>
    <n v="630"/>
    <s v="BIEN"/>
    <x v="100"/>
    <n v="169916"/>
    <x v="0"/>
    <x v="632"/>
    <x v="29"/>
    <x v="18"/>
    <x v="27"/>
    <x v="5"/>
    <x v="0"/>
    <x v="33"/>
    <s v="19/07/2023"/>
    <x v="0"/>
    <s v="15:00"/>
    <s v="CLOVIS VELASCO HINOJOZA "/>
    <x v="8"/>
    <x v="25"/>
    <d v="2023-08-21T00:00:00"/>
    <x v="80"/>
    <x v="50"/>
    <s v="CD-308"/>
    <x v="108"/>
    <x v="83"/>
    <n v="139434.85"/>
    <x v="109"/>
    <x v="116"/>
    <x v="28"/>
    <x v="0"/>
    <n v="30"/>
    <x v="12"/>
    <x v="0"/>
    <x v="26"/>
    <x v="71"/>
    <x v="1"/>
    <m/>
    <m/>
    <x v="100"/>
    <s v="CMB/EMC/ING-PLA/0088/2023"/>
    <n v="43700"/>
    <x v="0"/>
    <x v="636"/>
    <x v="18"/>
    <n v="4"/>
    <x v="413"/>
    <n v="33857.199999999997"/>
    <m/>
    <m/>
    <n v="0"/>
    <x v="0"/>
    <n v="1216.1350574712642"/>
    <n v="0"/>
    <n v="0"/>
    <n v="0"/>
    <x v="91"/>
    <s v="FEBRERO"/>
    <x v="156"/>
    <x v="44"/>
    <x v="35"/>
    <x v="45"/>
    <x v="346"/>
    <x v="177"/>
    <n v="0"/>
    <n v="0"/>
    <n v="0"/>
    <m/>
    <m/>
    <m/>
    <m/>
    <m/>
    <m/>
    <m/>
    <m/>
    <m/>
    <m/>
    <m/>
    <m/>
    <m/>
    <m/>
    <m/>
    <m/>
    <m/>
  </r>
  <r>
    <x v="1"/>
    <x v="64"/>
    <x v="0"/>
    <s v="COTIZACION"/>
    <s v="JULIO"/>
    <d v="2023-07-07T00:00:00"/>
    <s v="C-3-EDDY FAZ PACHECO"/>
    <x v="9"/>
    <s v="OTRAS MAQUINARIAS Y EQUIPO"/>
    <x v="7"/>
    <x v="9"/>
    <x v="77"/>
    <d v="2023-07-11T00:00:00"/>
    <m/>
    <n v="630"/>
    <s v="BIEN"/>
    <x v="100"/>
    <n v="169916"/>
    <x v="1"/>
    <x v="633"/>
    <x v="29"/>
    <x v="18"/>
    <x v="0"/>
    <x v="5"/>
    <x v="0"/>
    <x v="33"/>
    <s v="19/07/2023"/>
    <x v="0"/>
    <s v="15:00"/>
    <s v="CLOVIS VELASCO HINOJOZA "/>
    <x v="8"/>
    <x v="25"/>
    <d v="2023-08-21T00:00:00"/>
    <x v="80"/>
    <x v="50"/>
    <s v="CD-308"/>
    <x v="108"/>
    <x v="83"/>
    <n v="139434.85"/>
    <x v="109"/>
    <x v="116"/>
    <x v="28"/>
    <x v="0"/>
    <n v="30"/>
    <x v="12"/>
    <x v="0"/>
    <x v="26"/>
    <x v="71"/>
    <x v="1"/>
    <m/>
    <m/>
    <x v="100"/>
    <s v="CMB/EMC/ING-PLA/0088/2023"/>
    <n v="43700"/>
    <x v="1"/>
    <x v="637"/>
    <x v="18"/>
    <n v="4"/>
    <x v="414"/>
    <n v="13844.8"/>
    <m/>
    <m/>
    <n v="0"/>
    <x v="0"/>
    <n v="497.29885057471262"/>
    <n v="0"/>
    <n v="0"/>
    <n v="0"/>
    <x v="91"/>
    <s v="FEBRERO"/>
    <x v="156"/>
    <x v="44"/>
    <x v="35"/>
    <x v="45"/>
    <x v="346"/>
    <x v="177"/>
    <n v="0"/>
    <n v="0"/>
    <n v="0"/>
    <m/>
    <m/>
    <m/>
    <m/>
    <m/>
    <m/>
    <m/>
    <m/>
    <m/>
    <m/>
    <m/>
    <m/>
    <m/>
    <m/>
    <m/>
    <m/>
    <m/>
  </r>
  <r>
    <x v="1"/>
    <x v="64"/>
    <x v="0"/>
    <s v="COTIZACION"/>
    <s v="JULIO"/>
    <d v="2023-07-07T00:00:00"/>
    <s v="C-3-EDDY FAZ PACHECO"/>
    <x v="9"/>
    <s v="OTRAS MAQUINARIAS Y EQUIPO"/>
    <x v="7"/>
    <x v="9"/>
    <x v="77"/>
    <d v="2023-07-11T00:00:00"/>
    <m/>
    <n v="630"/>
    <s v="BIEN"/>
    <x v="100"/>
    <n v="169916"/>
    <x v="2"/>
    <x v="634"/>
    <x v="29"/>
    <x v="18"/>
    <x v="0"/>
    <x v="5"/>
    <x v="0"/>
    <x v="33"/>
    <s v="19/07/2023"/>
    <x v="0"/>
    <s v="15:00"/>
    <s v="CLOVIS VELASCO HINOJOZA "/>
    <x v="8"/>
    <x v="25"/>
    <d v="2023-08-21T00:00:00"/>
    <x v="80"/>
    <x v="50"/>
    <s v="CD-308"/>
    <x v="108"/>
    <x v="83"/>
    <n v="139434.85"/>
    <x v="109"/>
    <x v="116"/>
    <x v="28"/>
    <x v="0"/>
    <n v="30"/>
    <x v="12"/>
    <x v="0"/>
    <x v="26"/>
    <x v="71"/>
    <x v="1"/>
    <m/>
    <m/>
    <x v="100"/>
    <s v="CMB/EMC/ING-PLA/0088/2023"/>
    <n v="43700"/>
    <x v="2"/>
    <x v="638"/>
    <x v="18"/>
    <n v="4"/>
    <x v="415"/>
    <n v="23341"/>
    <m/>
    <m/>
    <n v="0"/>
    <x v="0"/>
    <n v="838.39798850574709"/>
    <n v="0"/>
    <n v="0"/>
    <n v="0"/>
    <x v="91"/>
    <s v="FEBRERO"/>
    <x v="156"/>
    <x v="44"/>
    <x v="35"/>
    <x v="45"/>
    <x v="346"/>
    <x v="177"/>
    <n v="0"/>
    <n v="0"/>
    <n v="0"/>
    <m/>
    <m/>
    <m/>
    <m/>
    <m/>
    <m/>
    <m/>
    <m/>
    <m/>
    <m/>
    <m/>
    <m/>
    <m/>
    <m/>
    <m/>
    <m/>
    <m/>
  </r>
  <r>
    <x v="1"/>
    <x v="64"/>
    <x v="0"/>
    <s v="COTIZACION"/>
    <s v="JULIO"/>
    <d v="2023-07-07T00:00:00"/>
    <s v="C-3-EDDY FAZ PACHECO"/>
    <x v="9"/>
    <s v="OTRAS MAQUINARIAS Y EQUIPO"/>
    <x v="7"/>
    <x v="9"/>
    <x v="77"/>
    <d v="2023-07-11T00:00:00"/>
    <m/>
    <n v="630"/>
    <s v="BIEN"/>
    <x v="100"/>
    <n v="169916"/>
    <x v="3"/>
    <x v="635"/>
    <x v="29"/>
    <x v="18"/>
    <x v="0"/>
    <x v="5"/>
    <x v="0"/>
    <x v="33"/>
    <s v="19/07/2023"/>
    <x v="0"/>
    <s v="15:00"/>
    <s v="CLOVIS VELASCO HINOJOZA "/>
    <x v="8"/>
    <x v="25"/>
    <d v="2023-08-21T00:00:00"/>
    <x v="80"/>
    <x v="50"/>
    <s v="CD-308"/>
    <x v="108"/>
    <x v="83"/>
    <n v="139434.85"/>
    <x v="109"/>
    <x v="116"/>
    <x v="28"/>
    <x v="0"/>
    <n v="30"/>
    <x v="12"/>
    <x v="0"/>
    <x v="26"/>
    <x v="71"/>
    <x v="1"/>
    <m/>
    <m/>
    <x v="100"/>
    <s v="CMB/EMC/ING-PLA/0088/2023"/>
    <n v="43700"/>
    <x v="3"/>
    <x v="639"/>
    <x v="18"/>
    <n v="4"/>
    <x v="416"/>
    <n v="10111.6"/>
    <m/>
    <m/>
    <n v="0"/>
    <x v="0"/>
    <n v="363.20402298850576"/>
    <n v="0"/>
    <n v="0"/>
    <n v="0"/>
    <x v="91"/>
    <s v="FEBRERO"/>
    <x v="156"/>
    <x v="44"/>
    <x v="35"/>
    <x v="45"/>
    <x v="346"/>
    <x v="177"/>
    <n v="0"/>
    <n v="0"/>
    <n v="0"/>
    <m/>
    <m/>
    <m/>
    <m/>
    <m/>
    <m/>
    <m/>
    <m/>
    <m/>
    <m/>
    <m/>
    <m/>
    <m/>
    <m/>
    <m/>
    <m/>
    <m/>
  </r>
  <r>
    <x v="1"/>
    <x v="64"/>
    <x v="0"/>
    <s v="COTIZACION"/>
    <s v="JULIO"/>
    <d v="2023-07-07T00:00:00"/>
    <s v="C-3-EDDY FAZ PACHECO"/>
    <x v="9"/>
    <s v="OTRAS MAQUINARIAS Y EQUIPO"/>
    <x v="7"/>
    <x v="9"/>
    <x v="77"/>
    <d v="2023-07-11T00:00:00"/>
    <m/>
    <n v="630"/>
    <s v="BIEN"/>
    <x v="100"/>
    <n v="169916"/>
    <x v="4"/>
    <x v="636"/>
    <x v="29"/>
    <x v="18"/>
    <x v="0"/>
    <x v="5"/>
    <x v="0"/>
    <x v="33"/>
    <s v="19/07/2023"/>
    <x v="0"/>
    <s v="15:00"/>
    <s v="CLOVIS VELASCO HINOJOZA "/>
    <x v="8"/>
    <x v="25"/>
    <d v="2023-08-21T00:00:00"/>
    <x v="80"/>
    <x v="50"/>
    <s v="CD-308"/>
    <x v="108"/>
    <x v="83"/>
    <n v="139434.85"/>
    <x v="109"/>
    <x v="116"/>
    <x v="28"/>
    <x v="0"/>
    <n v="30"/>
    <x v="12"/>
    <x v="0"/>
    <x v="26"/>
    <x v="71"/>
    <x v="1"/>
    <m/>
    <m/>
    <x v="100"/>
    <s v="CMB/EMC/ING-PLA/0088/2023"/>
    <n v="43700"/>
    <x v="4"/>
    <x v="640"/>
    <x v="18"/>
    <n v="4"/>
    <x v="417"/>
    <n v="7211.4"/>
    <m/>
    <m/>
    <n v="0"/>
    <x v="0"/>
    <n v="259.03017241379308"/>
    <n v="0"/>
    <n v="0"/>
    <n v="0"/>
    <x v="91"/>
    <s v="FEBRERO"/>
    <x v="156"/>
    <x v="44"/>
    <x v="35"/>
    <x v="45"/>
    <x v="346"/>
    <x v="177"/>
    <n v="0"/>
    <n v="0"/>
    <n v="0"/>
    <m/>
    <m/>
    <m/>
    <m/>
    <m/>
    <m/>
    <m/>
    <m/>
    <m/>
    <m/>
    <m/>
    <m/>
    <m/>
    <m/>
    <m/>
    <m/>
    <m/>
  </r>
  <r>
    <x v="1"/>
    <x v="64"/>
    <x v="0"/>
    <s v="COTIZACION"/>
    <s v="JULIO"/>
    <d v="2023-07-07T00:00:00"/>
    <s v="C-3-EDDY FAZ PACHECO"/>
    <x v="9"/>
    <s v="OTRAS MAQUINARIAS Y EQUIPO"/>
    <x v="7"/>
    <x v="9"/>
    <x v="77"/>
    <d v="2023-07-11T00:00:00"/>
    <m/>
    <n v="630"/>
    <s v="BIEN"/>
    <x v="100"/>
    <n v="169916"/>
    <x v="5"/>
    <x v="637"/>
    <x v="45"/>
    <x v="18"/>
    <x v="0"/>
    <x v="5"/>
    <x v="0"/>
    <x v="33"/>
    <s v="19/07/2023"/>
    <x v="0"/>
    <s v="15:00"/>
    <s v="CLOVIS VELASCO HINOJOZA "/>
    <x v="8"/>
    <x v="25"/>
    <d v="2023-08-21T00:00:00"/>
    <x v="80"/>
    <x v="50"/>
    <s v="CD-308"/>
    <x v="108"/>
    <x v="83"/>
    <n v="139434.85"/>
    <x v="109"/>
    <x v="116"/>
    <x v="28"/>
    <x v="0"/>
    <n v="30"/>
    <x v="12"/>
    <x v="0"/>
    <x v="26"/>
    <x v="71"/>
    <x v="1"/>
    <m/>
    <m/>
    <x v="100"/>
    <s v="CMB/EMC/ING-PLA/0088/2023"/>
    <n v="43700"/>
    <x v="5"/>
    <x v="641"/>
    <x v="18"/>
    <n v="3"/>
    <x v="418"/>
    <n v="4003.5"/>
    <m/>
    <m/>
    <n v="0"/>
    <x v="0"/>
    <n v="191.73850574712642"/>
    <n v="0"/>
    <n v="0"/>
    <n v="0"/>
    <x v="91"/>
    <s v="FEBRERO"/>
    <x v="156"/>
    <x v="44"/>
    <x v="35"/>
    <x v="45"/>
    <x v="346"/>
    <x v="177"/>
    <n v="0"/>
    <n v="0"/>
    <n v="0"/>
    <m/>
    <m/>
    <m/>
    <m/>
    <m/>
    <m/>
    <m/>
    <m/>
    <m/>
    <m/>
    <m/>
    <m/>
    <m/>
    <m/>
    <m/>
    <m/>
    <m/>
  </r>
  <r>
    <x v="1"/>
    <x v="64"/>
    <x v="0"/>
    <s v="COTIZACION"/>
    <s v="JULIO"/>
    <d v="2023-07-07T00:00:00"/>
    <s v="C-3-EDDY FAZ PACHECO"/>
    <x v="9"/>
    <s v="OTRAS MAQUINARIAS Y EQUIPO"/>
    <x v="7"/>
    <x v="9"/>
    <x v="77"/>
    <d v="2023-07-11T00:00:00"/>
    <m/>
    <n v="630"/>
    <s v="BIEN"/>
    <x v="100"/>
    <n v="169916"/>
    <x v="6"/>
    <x v="638"/>
    <x v="8"/>
    <x v="18"/>
    <x v="0"/>
    <x v="5"/>
    <x v="0"/>
    <x v="33"/>
    <s v="19/07/2023"/>
    <x v="0"/>
    <s v="15:00"/>
    <s v="CLOVIS VELASCO HINOJOZA "/>
    <x v="8"/>
    <x v="25"/>
    <d v="2023-08-21T00:00:00"/>
    <x v="80"/>
    <x v="50"/>
    <s v="CD-308"/>
    <x v="108"/>
    <x v="83"/>
    <n v="139434.85"/>
    <x v="109"/>
    <x v="116"/>
    <x v="28"/>
    <x v="0"/>
    <n v="30"/>
    <x v="12"/>
    <x v="0"/>
    <x v="26"/>
    <x v="71"/>
    <x v="1"/>
    <m/>
    <m/>
    <x v="100"/>
    <s v="CMB/EMC/ING-PLA/0088/2023"/>
    <n v="43700"/>
    <x v="6"/>
    <x v="642"/>
    <x v="18"/>
    <n v="6"/>
    <x v="419"/>
    <n v="8807.7000000000007"/>
    <m/>
    <m/>
    <n v="0"/>
    <x v="0"/>
    <n v="210.9123563218391"/>
    <n v="0"/>
    <n v="0"/>
    <n v="0"/>
    <x v="91"/>
    <s v="FEBRERO"/>
    <x v="156"/>
    <x v="44"/>
    <x v="35"/>
    <x v="45"/>
    <x v="346"/>
    <x v="177"/>
    <n v="0"/>
    <n v="0"/>
    <n v="0"/>
    <m/>
    <m/>
    <m/>
    <m/>
    <m/>
    <m/>
    <m/>
    <m/>
    <m/>
    <m/>
    <m/>
    <m/>
    <m/>
    <m/>
    <m/>
    <m/>
    <m/>
  </r>
  <r>
    <x v="1"/>
    <x v="64"/>
    <x v="0"/>
    <s v="COTIZACION"/>
    <s v="JULIO"/>
    <d v="2023-07-07T00:00:00"/>
    <s v="C-3-EDDY FAZ PACHECO"/>
    <x v="9"/>
    <s v="OTRAS MAQUINARIAS Y EQUIPO"/>
    <x v="7"/>
    <x v="9"/>
    <x v="77"/>
    <d v="2023-07-11T00:00:00"/>
    <m/>
    <n v="630"/>
    <s v="BIEN"/>
    <x v="100"/>
    <n v="169916"/>
    <x v="7"/>
    <x v="639"/>
    <x v="29"/>
    <x v="18"/>
    <x v="0"/>
    <x v="5"/>
    <x v="0"/>
    <x v="33"/>
    <s v="19/07/2023"/>
    <x v="0"/>
    <s v="15:00"/>
    <s v="CLOVIS VELASCO HINOJOZA "/>
    <x v="8"/>
    <x v="25"/>
    <d v="2023-08-21T00:00:00"/>
    <x v="80"/>
    <x v="50"/>
    <s v="CD-308"/>
    <x v="108"/>
    <x v="83"/>
    <n v="139434.85"/>
    <x v="109"/>
    <x v="116"/>
    <x v="28"/>
    <x v="0"/>
    <n v="30"/>
    <x v="12"/>
    <x v="0"/>
    <x v="26"/>
    <x v="71"/>
    <x v="1"/>
    <m/>
    <m/>
    <x v="100"/>
    <s v="CMB/EMC/ING-PLA/0088/2023"/>
    <n v="43700"/>
    <x v="7"/>
    <x v="643"/>
    <x v="18"/>
    <n v="4"/>
    <x v="420"/>
    <n v="5637.2"/>
    <m/>
    <m/>
    <n v="0"/>
    <x v="0"/>
    <n v="202.48563218390805"/>
    <n v="0"/>
    <n v="0"/>
    <n v="0"/>
    <x v="91"/>
    <s v="FEBRERO"/>
    <x v="156"/>
    <x v="44"/>
    <x v="35"/>
    <x v="45"/>
    <x v="346"/>
    <x v="177"/>
    <n v="0"/>
    <n v="0"/>
    <n v="0"/>
    <m/>
    <m/>
    <m/>
    <m/>
    <m/>
    <m/>
    <m/>
    <m/>
    <m/>
    <m/>
    <m/>
    <m/>
    <m/>
    <m/>
    <m/>
    <m/>
    <m/>
  </r>
  <r>
    <x v="1"/>
    <x v="64"/>
    <x v="0"/>
    <s v="COTIZACION"/>
    <s v="JULIO"/>
    <d v="2023-07-07T00:00:00"/>
    <s v="C-3-EDDY FAZ PACHECO"/>
    <x v="9"/>
    <s v="OTRAS MAQUINARIAS Y EQUIPO"/>
    <x v="7"/>
    <x v="9"/>
    <x v="77"/>
    <d v="2023-07-11T00:00:00"/>
    <m/>
    <n v="630"/>
    <s v="BIEN"/>
    <x v="100"/>
    <n v="169916"/>
    <x v="8"/>
    <x v="640"/>
    <x v="29"/>
    <x v="18"/>
    <x v="0"/>
    <x v="5"/>
    <x v="0"/>
    <x v="33"/>
    <s v="19/07/2023"/>
    <x v="0"/>
    <s v="15:00"/>
    <s v="CLOVIS VELASCO HINOJOZA "/>
    <x v="8"/>
    <x v="25"/>
    <d v="2023-08-21T00:00:00"/>
    <x v="80"/>
    <x v="50"/>
    <s v="CD-308"/>
    <x v="108"/>
    <x v="83"/>
    <n v="139434.85"/>
    <x v="109"/>
    <x v="116"/>
    <x v="28"/>
    <x v="0"/>
    <n v="30"/>
    <x v="12"/>
    <x v="0"/>
    <x v="26"/>
    <x v="71"/>
    <x v="1"/>
    <m/>
    <m/>
    <x v="100"/>
    <s v="CMB/EMC/ING-PLA/0088/2023"/>
    <n v="43700"/>
    <x v="8"/>
    <x v="644"/>
    <x v="18"/>
    <n v="4"/>
    <x v="421"/>
    <n v="16153.4"/>
    <m/>
    <m/>
    <n v="0"/>
    <x v="0"/>
    <n v="580.22270114942523"/>
    <n v="0"/>
    <n v="0"/>
    <n v="0"/>
    <x v="91"/>
    <s v="FEBRERO"/>
    <x v="156"/>
    <x v="44"/>
    <x v="35"/>
    <x v="45"/>
    <x v="346"/>
    <x v="177"/>
    <n v="0"/>
    <n v="0"/>
    <n v="0"/>
    <m/>
    <m/>
    <m/>
    <m/>
    <m/>
    <m/>
    <m/>
    <m/>
    <m/>
    <m/>
    <m/>
    <m/>
    <m/>
    <m/>
    <m/>
    <m/>
    <m/>
  </r>
  <r>
    <x v="1"/>
    <x v="64"/>
    <x v="0"/>
    <s v="COTIZACION"/>
    <s v="JULIO"/>
    <d v="2023-07-07T00:00:00"/>
    <s v="C-3-EDDY FAZ PACHECO"/>
    <x v="9"/>
    <s v="OTRAS MAQUINARIAS Y EQUIPO"/>
    <x v="7"/>
    <x v="9"/>
    <x v="77"/>
    <d v="2023-07-11T00:00:00"/>
    <m/>
    <n v="630"/>
    <s v="BIEN"/>
    <x v="100"/>
    <n v="169916"/>
    <x v="10"/>
    <x v="641"/>
    <x v="16"/>
    <x v="18"/>
    <x v="0"/>
    <x v="5"/>
    <x v="0"/>
    <x v="33"/>
    <s v="19/07/2023"/>
    <x v="0"/>
    <s v="15:00"/>
    <s v="CLOVIS VELASCO HINOJOZA "/>
    <x v="8"/>
    <x v="25"/>
    <d v="2023-08-21T00:00:00"/>
    <x v="80"/>
    <x v="50"/>
    <s v="CD-308"/>
    <x v="108"/>
    <x v="83"/>
    <n v="139434.85"/>
    <x v="109"/>
    <x v="116"/>
    <x v="28"/>
    <x v="0"/>
    <n v="30"/>
    <x v="12"/>
    <x v="0"/>
    <x v="26"/>
    <x v="71"/>
    <x v="1"/>
    <m/>
    <m/>
    <x v="100"/>
    <s v="CMB/EMC/ING-PLA/0088/2023"/>
    <n v="43700"/>
    <x v="10"/>
    <x v="645"/>
    <x v="18"/>
    <n v="1"/>
    <x v="422"/>
    <n v="1806.25"/>
    <m/>
    <m/>
    <n v="0"/>
    <x v="0"/>
    <n v="259.51867816091954"/>
    <n v="0"/>
    <n v="0"/>
    <n v="0"/>
    <x v="91"/>
    <s v="FEBRERO"/>
    <x v="156"/>
    <x v="44"/>
    <x v="35"/>
    <x v="45"/>
    <x v="346"/>
    <x v="177"/>
    <n v="0"/>
    <n v="0"/>
    <n v="0"/>
    <m/>
    <m/>
    <m/>
    <m/>
    <m/>
    <m/>
    <m/>
    <m/>
    <m/>
    <m/>
    <m/>
    <m/>
    <m/>
    <m/>
    <m/>
    <m/>
    <m/>
  </r>
  <r>
    <x v="1"/>
    <x v="64"/>
    <x v="0"/>
    <s v="COTIZACION"/>
    <s v="JULIO"/>
    <d v="2023-07-07T00:00:00"/>
    <s v="C-3-EDDY FAZ PACHECO"/>
    <x v="9"/>
    <s v="OTRAS MAQUINARIAS Y EQUIPO"/>
    <x v="7"/>
    <x v="9"/>
    <x v="77"/>
    <d v="2023-07-11T00:00:00"/>
    <m/>
    <n v="630"/>
    <s v="BIEN"/>
    <x v="100"/>
    <n v="169916"/>
    <x v="11"/>
    <x v="642"/>
    <x v="29"/>
    <x v="18"/>
    <x v="0"/>
    <x v="5"/>
    <x v="0"/>
    <x v="33"/>
    <s v="19/07/2023"/>
    <x v="0"/>
    <s v="15:00"/>
    <s v="CLOVIS VELASCO HINOJOZA "/>
    <x v="8"/>
    <x v="25"/>
    <d v="2023-08-21T00:00:00"/>
    <x v="80"/>
    <x v="50"/>
    <s v="CD-308"/>
    <x v="108"/>
    <x v="83"/>
    <n v="139434.85"/>
    <x v="109"/>
    <x v="116"/>
    <x v="28"/>
    <x v="0"/>
    <n v="30"/>
    <x v="12"/>
    <x v="0"/>
    <x v="26"/>
    <x v="71"/>
    <x v="1"/>
    <m/>
    <m/>
    <x v="100"/>
    <s v="CMB/EMC/ING-PLA/0088/2023"/>
    <n v="43700"/>
    <x v="11"/>
    <x v="646"/>
    <x v="18"/>
    <n v="4"/>
    <x v="423"/>
    <n v="14660.8"/>
    <m/>
    <m/>
    <n v="0"/>
    <x v="0"/>
    <n v="526.60919540229884"/>
    <n v="0"/>
    <n v="0"/>
    <n v="0"/>
    <x v="91"/>
    <s v="FEBRERO"/>
    <x v="156"/>
    <x v="44"/>
    <x v="35"/>
    <x v="45"/>
    <x v="346"/>
    <x v="177"/>
    <n v="0"/>
    <n v="0"/>
    <n v="0"/>
    <m/>
    <m/>
    <m/>
    <m/>
    <m/>
    <m/>
    <m/>
    <m/>
    <m/>
    <m/>
    <m/>
    <m/>
    <m/>
    <m/>
    <m/>
    <m/>
    <m/>
  </r>
  <r>
    <x v="1"/>
    <x v="64"/>
    <x v="0"/>
    <s v="COTIZACION"/>
    <s v="JULIO"/>
    <d v="2023-07-07T00:00:00"/>
    <s v="C-3-EDDY FAZ PACHECO"/>
    <x v="12"/>
    <s v="OTROS REPUESTOS Y ACCESORIOS"/>
    <x v="7"/>
    <x v="9"/>
    <x v="93"/>
    <d v="2023-07-11T00:00:00"/>
    <m/>
    <n v="628"/>
    <s v="BIEN"/>
    <x v="101"/>
    <n v="109670"/>
    <x v="0"/>
    <x v="643"/>
    <x v="27"/>
    <x v="5"/>
    <x v="61"/>
    <x v="5"/>
    <x v="0"/>
    <x v="33"/>
    <s v="19/07/2023"/>
    <x v="0"/>
    <s v="15:00"/>
    <s v="OSCAR MIRKO MIRANDA ROMERO "/>
    <x v="8"/>
    <x v="14"/>
    <d v="2023-08-30T00:00:00"/>
    <x v="81"/>
    <x v="47"/>
    <s v="CD-311"/>
    <x v="109"/>
    <x v="84"/>
    <n v="149150"/>
    <x v="110"/>
    <x v="117"/>
    <x v="46"/>
    <x v="0"/>
    <n v="30"/>
    <x v="8"/>
    <x v="0"/>
    <x v="26"/>
    <x v="72"/>
    <x v="1"/>
    <m/>
    <m/>
    <x v="101"/>
    <s v="ADQ.MANTTO Y SERV. 102/2023"/>
    <n v="39800"/>
    <x v="0"/>
    <x v="647"/>
    <x v="5"/>
    <n v="5"/>
    <x v="424"/>
    <n v="24750"/>
    <m/>
    <m/>
    <n v="0"/>
    <x v="0"/>
    <n v="711.20689655172418"/>
    <n v="0"/>
    <n v="0"/>
    <n v="0"/>
    <x v="92"/>
    <s v="FEBRERO"/>
    <x v="156"/>
    <x v="44"/>
    <x v="35"/>
    <x v="45"/>
    <x v="346"/>
    <x v="178"/>
    <n v="0"/>
    <n v="0"/>
    <n v="0"/>
    <m/>
    <m/>
    <m/>
    <m/>
    <m/>
    <m/>
    <m/>
    <m/>
    <m/>
    <m/>
    <m/>
    <m/>
    <m/>
    <m/>
    <m/>
    <m/>
    <m/>
  </r>
  <r>
    <x v="1"/>
    <x v="64"/>
    <x v="0"/>
    <s v="COTIZACION"/>
    <s v="JULIO"/>
    <d v="2023-07-07T00:00:00"/>
    <s v="C-3-EDDY FAZ PACHECO"/>
    <x v="12"/>
    <s v="OTROS REPUESTOS Y ACCESORIOS"/>
    <x v="7"/>
    <x v="9"/>
    <x v="93"/>
    <d v="2023-07-11T00:00:00"/>
    <m/>
    <n v="628"/>
    <s v="BIEN"/>
    <x v="101"/>
    <n v="109670"/>
    <x v="1"/>
    <x v="644"/>
    <x v="4"/>
    <x v="5"/>
    <x v="0"/>
    <x v="5"/>
    <x v="0"/>
    <x v="33"/>
    <s v="19/07/2023"/>
    <x v="0"/>
    <s v="15:00"/>
    <s v="OSCAR MIRKO MIRANDA ROMERO "/>
    <x v="8"/>
    <x v="14"/>
    <d v="2023-08-30T00:00:00"/>
    <x v="81"/>
    <x v="47"/>
    <s v="CD-311"/>
    <x v="109"/>
    <x v="84"/>
    <n v="149150"/>
    <x v="110"/>
    <x v="117"/>
    <x v="46"/>
    <x v="0"/>
    <n v="30"/>
    <x v="8"/>
    <x v="0"/>
    <x v="26"/>
    <x v="72"/>
    <x v="1"/>
    <m/>
    <m/>
    <x v="101"/>
    <s v="ADQ.MANTTO Y SERV. 102/2023"/>
    <n v="39800"/>
    <x v="1"/>
    <x v="648"/>
    <x v="5"/>
    <n v="8"/>
    <x v="425"/>
    <n v="24800"/>
    <m/>
    <m/>
    <n v="0"/>
    <x v="0"/>
    <n v="445.40229885057471"/>
    <n v="0"/>
    <n v="0"/>
    <n v="0"/>
    <x v="92"/>
    <s v="FEBRERO"/>
    <x v="156"/>
    <x v="44"/>
    <x v="35"/>
    <x v="45"/>
    <x v="346"/>
    <x v="178"/>
    <n v="0"/>
    <n v="0"/>
    <n v="0"/>
    <m/>
    <m/>
    <m/>
    <m/>
    <m/>
    <m/>
    <m/>
    <m/>
    <m/>
    <m/>
    <m/>
    <m/>
    <m/>
    <m/>
    <m/>
    <m/>
    <m/>
  </r>
  <r>
    <x v="1"/>
    <x v="64"/>
    <x v="0"/>
    <s v="COTIZACION"/>
    <s v="JULIO"/>
    <d v="2023-07-07T00:00:00"/>
    <s v="C-3-EDDY FAZ PACHECO"/>
    <x v="12"/>
    <s v="OTROS REPUESTOS Y ACCESORIOS"/>
    <x v="7"/>
    <x v="9"/>
    <x v="93"/>
    <d v="2023-07-11T00:00:00"/>
    <m/>
    <n v="628"/>
    <s v="BIEN"/>
    <x v="101"/>
    <n v="109670"/>
    <x v="2"/>
    <x v="645"/>
    <x v="9"/>
    <x v="5"/>
    <x v="0"/>
    <x v="5"/>
    <x v="0"/>
    <x v="33"/>
    <s v="19/07/2023"/>
    <x v="0"/>
    <s v="15:00"/>
    <s v="OSCAR MIRKO MIRANDA ROMERO "/>
    <x v="8"/>
    <x v="14"/>
    <d v="2023-08-30T00:00:00"/>
    <x v="81"/>
    <x v="47"/>
    <s v="CD-311"/>
    <x v="109"/>
    <x v="84"/>
    <n v="149150"/>
    <x v="110"/>
    <x v="117"/>
    <x v="46"/>
    <x v="0"/>
    <n v="30"/>
    <x v="8"/>
    <x v="0"/>
    <x v="26"/>
    <x v="72"/>
    <x v="1"/>
    <m/>
    <m/>
    <x v="101"/>
    <s v="ADQ.MANTTO Y SERV. 102/2023"/>
    <n v="39800"/>
    <x v="2"/>
    <x v="649"/>
    <x v="5"/>
    <n v="10"/>
    <x v="426"/>
    <n v="81000"/>
    <m/>
    <m/>
    <n v="0"/>
    <x v="0"/>
    <n v="1163.7931034482758"/>
    <n v="0"/>
    <n v="0"/>
    <n v="0"/>
    <x v="92"/>
    <s v="FEBRERO"/>
    <x v="156"/>
    <x v="44"/>
    <x v="35"/>
    <x v="45"/>
    <x v="346"/>
    <x v="178"/>
    <n v="0"/>
    <n v="0"/>
    <n v="0"/>
    <m/>
    <m/>
    <m/>
    <m/>
    <m/>
    <m/>
    <m/>
    <m/>
    <m/>
    <m/>
    <m/>
    <m/>
    <m/>
    <m/>
    <m/>
    <m/>
    <m/>
  </r>
  <r>
    <x v="1"/>
    <x v="64"/>
    <x v="0"/>
    <s v="COTIZACION"/>
    <s v="JULIO"/>
    <d v="2023-07-07T00:00:00"/>
    <s v="C-3-EDDY FAZ PACHECO"/>
    <x v="12"/>
    <s v="OTROS REPUESTOS Y ACCESORIOS"/>
    <x v="7"/>
    <x v="9"/>
    <x v="93"/>
    <d v="2023-07-11T00:00:00"/>
    <m/>
    <n v="628"/>
    <s v="BIEN"/>
    <x v="101"/>
    <n v="109670"/>
    <x v="4"/>
    <x v="646"/>
    <x v="8"/>
    <x v="5"/>
    <x v="0"/>
    <x v="5"/>
    <x v="0"/>
    <x v="33"/>
    <s v="19/07/2023"/>
    <x v="0"/>
    <s v="15:00"/>
    <s v="OSCAR MIRKO MIRANDA ROMERO "/>
    <x v="8"/>
    <x v="14"/>
    <d v="2023-08-30T00:00:00"/>
    <x v="81"/>
    <x v="47"/>
    <s v="CD-311"/>
    <x v="109"/>
    <x v="84"/>
    <n v="149150"/>
    <x v="110"/>
    <x v="117"/>
    <x v="46"/>
    <x v="0"/>
    <n v="30"/>
    <x v="8"/>
    <x v="0"/>
    <x v="26"/>
    <x v="72"/>
    <x v="1"/>
    <m/>
    <m/>
    <x v="101"/>
    <s v="ADQ.MANTTO Y SERV. 102/2023"/>
    <n v="39800"/>
    <x v="4"/>
    <x v="650"/>
    <x v="5"/>
    <n v="6"/>
    <x v="425"/>
    <n v="18600"/>
    <m/>
    <m/>
    <n v="0"/>
    <x v="0"/>
    <n v="445.40229885057471"/>
    <n v="0"/>
    <n v="0"/>
    <n v="0"/>
    <x v="92"/>
    <s v="FEBRERO"/>
    <x v="156"/>
    <x v="44"/>
    <x v="35"/>
    <x v="45"/>
    <x v="346"/>
    <x v="178"/>
    <n v="0"/>
    <n v="0"/>
    <n v="0"/>
    <m/>
    <m/>
    <m/>
    <m/>
    <m/>
    <m/>
    <m/>
    <m/>
    <m/>
    <m/>
    <m/>
    <m/>
    <m/>
    <m/>
    <m/>
    <m/>
    <m/>
  </r>
  <r>
    <x v="1"/>
    <x v="64"/>
    <x v="0"/>
    <s v="COTIZACION"/>
    <s v="JULIO"/>
    <d v="2023-07-07T00:00:00"/>
    <s v="C-3-EDDY FAZ PACHECO"/>
    <x v="12"/>
    <s v="OTROS REPUESTOS Y ACCESORIOS"/>
    <x v="7"/>
    <x v="9"/>
    <x v="94"/>
    <d v="2023-07-11T00:00:00"/>
    <m/>
    <n v="627"/>
    <s v="BIEN"/>
    <x v="102"/>
    <n v="24945"/>
    <x v="0"/>
    <x v="647"/>
    <x v="26"/>
    <x v="5"/>
    <x v="62"/>
    <x v="5"/>
    <x v="0"/>
    <x v="33"/>
    <s v="19/07/2023"/>
    <x v="0"/>
    <s v="15:00"/>
    <s v="FRANZ LOZANO MARZA"/>
    <x v="8"/>
    <x v="20"/>
    <d v="2023-07-24T00:00:00"/>
    <x v="82"/>
    <x v="51"/>
    <s v="CD-312"/>
    <x v="110"/>
    <x v="85"/>
    <n v="2666.4"/>
    <x v="111"/>
    <x v="118"/>
    <x v="28"/>
    <x v="0"/>
    <n v="30"/>
    <x v="9"/>
    <x v="0"/>
    <x v="49"/>
    <x v="67"/>
    <x v="1"/>
    <m/>
    <m/>
    <x v="102"/>
    <s v="ADQ.MANTTO Y SERV. 104/2023"/>
    <n v="39800"/>
    <x v="0"/>
    <x v="651"/>
    <x v="5"/>
    <n v="20"/>
    <x v="427"/>
    <n v="1689.6000000000001"/>
    <m/>
    <m/>
    <n v="0"/>
    <x v="0"/>
    <n v="12.13793103448276"/>
    <n v="0"/>
    <n v="0"/>
    <n v="0"/>
    <x v="83"/>
    <s v="FEBRERO"/>
    <x v="156"/>
    <x v="44"/>
    <x v="35"/>
    <x v="45"/>
    <x v="346"/>
    <x v="179"/>
    <n v="0"/>
    <n v="0"/>
    <n v="0"/>
    <m/>
    <m/>
    <m/>
    <m/>
    <m/>
    <m/>
    <m/>
    <m/>
    <m/>
    <m/>
    <m/>
    <m/>
    <m/>
    <m/>
    <m/>
    <m/>
    <m/>
  </r>
  <r>
    <x v="1"/>
    <x v="64"/>
    <x v="0"/>
    <s v="COTIZACION"/>
    <s v="JULIO"/>
    <d v="2023-07-07T00:00:00"/>
    <s v="C-3-EDDY FAZ PACHECO"/>
    <x v="12"/>
    <s v="OTROS REPUESTOS Y ACCESORIOS"/>
    <x v="7"/>
    <x v="9"/>
    <x v="94"/>
    <d v="2023-07-11T00:00:00"/>
    <m/>
    <n v="627"/>
    <s v="BIEN"/>
    <x v="102"/>
    <n v="24945"/>
    <x v="1"/>
    <x v="648"/>
    <x v="26"/>
    <x v="5"/>
    <x v="0"/>
    <x v="5"/>
    <x v="0"/>
    <x v="33"/>
    <s v="19/07/2023"/>
    <x v="0"/>
    <s v="15:00"/>
    <s v="FRANZ LOZANO MARZA"/>
    <x v="8"/>
    <x v="20"/>
    <d v="2023-07-24T00:00:00"/>
    <x v="82"/>
    <x v="51"/>
    <s v="CD-312"/>
    <x v="111"/>
    <x v="85"/>
    <n v="15600"/>
    <x v="112"/>
    <x v="119"/>
    <x v="85"/>
    <x v="0"/>
    <n v="30"/>
    <x v="18"/>
    <x v="0"/>
    <x v="26"/>
    <x v="73"/>
    <x v="1"/>
    <m/>
    <m/>
    <x v="102"/>
    <s v="ADQ.MANTTO Y SERV. 104/2023"/>
    <n v="39800"/>
    <x v="1"/>
    <x v="652"/>
    <x v="5"/>
    <n v="20"/>
    <x v="428"/>
    <n v="2200"/>
    <m/>
    <m/>
    <n v="0"/>
    <x v="0"/>
    <n v="15.804597701149426"/>
    <n v="0"/>
    <n v="0"/>
    <n v="0"/>
    <x v="90"/>
    <s v="FEBRERO"/>
    <x v="156"/>
    <x v="44"/>
    <x v="35"/>
    <x v="45"/>
    <x v="346"/>
    <x v="174"/>
    <n v="0"/>
    <n v="0"/>
    <n v="0"/>
    <m/>
    <m/>
    <m/>
    <m/>
    <m/>
    <m/>
    <m/>
    <m/>
    <m/>
    <m/>
    <m/>
    <m/>
    <m/>
    <m/>
    <m/>
    <m/>
    <m/>
  </r>
  <r>
    <x v="1"/>
    <x v="64"/>
    <x v="0"/>
    <s v="COTIZACION"/>
    <s v="JULIO"/>
    <d v="2023-07-07T00:00:00"/>
    <s v="C-3-EDDY FAZ PACHECO"/>
    <x v="12"/>
    <s v="OTROS REPUESTOS Y ACCESORIOS"/>
    <x v="7"/>
    <x v="9"/>
    <x v="94"/>
    <d v="2023-07-11T00:00:00"/>
    <m/>
    <n v="627"/>
    <s v="BIEN"/>
    <x v="102"/>
    <n v="24945"/>
    <x v="2"/>
    <x v="649"/>
    <x v="134"/>
    <x v="5"/>
    <x v="0"/>
    <x v="5"/>
    <x v="0"/>
    <x v="33"/>
    <s v="19/07/2023"/>
    <x v="0"/>
    <s v="15:00"/>
    <s v="FRANZ LOZANO MARZA"/>
    <x v="8"/>
    <x v="20"/>
    <d v="2023-07-24T00:00:00"/>
    <x v="82"/>
    <x v="51"/>
    <s v="CD-312"/>
    <x v="111"/>
    <x v="85"/>
    <n v="15600"/>
    <x v="112"/>
    <x v="119"/>
    <x v="85"/>
    <x v="0"/>
    <n v="30"/>
    <x v="18"/>
    <x v="0"/>
    <x v="26"/>
    <x v="73"/>
    <x v="1"/>
    <m/>
    <m/>
    <x v="102"/>
    <s v="ADQ.MANTTO Y SERV. 104/2023"/>
    <n v="39800"/>
    <x v="2"/>
    <x v="653"/>
    <x v="5"/>
    <n v="70"/>
    <x v="397"/>
    <n v="7000"/>
    <m/>
    <m/>
    <n v="0"/>
    <x v="0"/>
    <n v="14.367816091954023"/>
    <n v="0"/>
    <n v="0"/>
    <n v="0"/>
    <x v="90"/>
    <s v="FEBRERO"/>
    <x v="156"/>
    <x v="44"/>
    <x v="35"/>
    <x v="45"/>
    <x v="346"/>
    <x v="174"/>
    <n v="0"/>
    <n v="0"/>
    <n v="0"/>
    <m/>
    <m/>
    <m/>
    <m/>
    <m/>
    <m/>
    <m/>
    <m/>
    <m/>
    <m/>
    <m/>
    <m/>
    <m/>
    <m/>
    <m/>
    <m/>
    <m/>
  </r>
  <r>
    <x v="1"/>
    <x v="64"/>
    <x v="0"/>
    <s v="COTIZACION"/>
    <s v="JULIO"/>
    <d v="2023-07-07T00:00:00"/>
    <s v="C-3-EDDY FAZ PACHECO"/>
    <x v="12"/>
    <s v="OTROS REPUESTOS Y ACCESORIOS"/>
    <x v="7"/>
    <x v="9"/>
    <x v="94"/>
    <d v="2023-07-11T00:00:00"/>
    <m/>
    <n v="627"/>
    <s v="BIEN"/>
    <x v="102"/>
    <n v="24945"/>
    <x v="3"/>
    <x v="650"/>
    <x v="27"/>
    <x v="5"/>
    <x v="0"/>
    <x v="5"/>
    <x v="0"/>
    <x v="33"/>
    <s v="19/07/2023"/>
    <x v="0"/>
    <s v="15:00"/>
    <s v="FRANZ LOZANO MARZA"/>
    <x v="8"/>
    <x v="20"/>
    <d v="2023-07-24T00:00:00"/>
    <x v="82"/>
    <x v="51"/>
    <s v="CD-312"/>
    <x v="110"/>
    <x v="85"/>
    <n v="2666.4"/>
    <x v="111"/>
    <x v="118"/>
    <x v="28"/>
    <x v="0"/>
    <n v="30"/>
    <x v="9"/>
    <x v="0"/>
    <x v="49"/>
    <x v="67"/>
    <x v="1"/>
    <m/>
    <m/>
    <x v="102"/>
    <s v="ADQ.MANTTO Y SERV. 104/2023"/>
    <n v="39800"/>
    <x v="3"/>
    <x v="654"/>
    <x v="5"/>
    <n v="5"/>
    <x v="429"/>
    <n v="224.4"/>
    <m/>
    <m/>
    <n v="0"/>
    <x v="0"/>
    <n v="6.4482758620689662"/>
    <n v="0"/>
    <n v="0"/>
    <n v="0"/>
    <x v="83"/>
    <s v="FEBRERO"/>
    <x v="156"/>
    <x v="44"/>
    <x v="35"/>
    <x v="45"/>
    <x v="346"/>
    <x v="179"/>
    <n v="0"/>
    <n v="0"/>
    <n v="0"/>
    <m/>
    <m/>
    <m/>
    <m/>
    <m/>
    <m/>
    <m/>
    <m/>
    <m/>
    <m/>
    <m/>
    <m/>
    <m/>
    <m/>
    <m/>
    <m/>
    <m/>
  </r>
  <r>
    <x v="1"/>
    <x v="64"/>
    <x v="0"/>
    <s v="COTIZACION"/>
    <s v="JULIO"/>
    <d v="2023-07-07T00:00:00"/>
    <s v="C-3-EDDY FAZ PACHECO"/>
    <x v="12"/>
    <s v="OTROS REPUESTOS Y ACCESORIOS"/>
    <x v="7"/>
    <x v="9"/>
    <x v="94"/>
    <d v="2023-07-11T00:00:00"/>
    <m/>
    <n v="627"/>
    <s v="BIEN"/>
    <x v="102"/>
    <n v="24945"/>
    <x v="4"/>
    <x v="651"/>
    <x v="25"/>
    <x v="5"/>
    <x v="0"/>
    <x v="5"/>
    <x v="0"/>
    <x v="33"/>
    <s v="19/07/2023"/>
    <x v="0"/>
    <s v="15:00"/>
    <s v="FRANZ LOZANO MARZA"/>
    <x v="8"/>
    <x v="20"/>
    <d v="2023-07-24T00:00:00"/>
    <x v="82"/>
    <x v="51"/>
    <s v="CD-312"/>
    <x v="111"/>
    <x v="85"/>
    <n v="15600"/>
    <x v="112"/>
    <x v="119"/>
    <x v="85"/>
    <x v="0"/>
    <n v="30"/>
    <x v="18"/>
    <x v="0"/>
    <x v="26"/>
    <x v="73"/>
    <x v="1"/>
    <m/>
    <m/>
    <x v="102"/>
    <s v="ADQ.MANTTO Y SERV. 104/2023"/>
    <n v="39800"/>
    <x v="4"/>
    <x v="655"/>
    <x v="5"/>
    <n v="40"/>
    <x v="397"/>
    <n v="4000"/>
    <m/>
    <m/>
    <n v="0"/>
    <x v="0"/>
    <n v="14.367816091954023"/>
    <n v="0"/>
    <n v="0"/>
    <n v="0"/>
    <x v="90"/>
    <s v="FEBRERO"/>
    <x v="156"/>
    <x v="44"/>
    <x v="35"/>
    <x v="45"/>
    <x v="346"/>
    <x v="174"/>
    <n v="0"/>
    <n v="0"/>
    <n v="0"/>
    <m/>
    <m/>
    <m/>
    <m/>
    <m/>
    <m/>
    <m/>
    <m/>
    <m/>
    <m/>
    <m/>
    <m/>
    <m/>
    <m/>
    <m/>
    <m/>
    <m/>
  </r>
  <r>
    <x v="1"/>
    <x v="64"/>
    <x v="0"/>
    <s v="COTIZACION"/>
    <s v="JULIO"/>
    <d v="2023-07-07T00:00:00"/>
    <s v="C-3-EDDY FAZ PACHECO"/>
    <x v="12"/>
    <s v="OTROS REPUESTOS Y ACCESORIOS"/>
    <x v="7"/>
    <x v="9"/>
    <x v="94"/>
    <d v="2023-07-11T00:00:00"/>
    <m/>
    <n v="627"/>
    <s v="BIEN"/>
    <x v="102"/>
    <n v="24945"/>
    <x v="5"/>
    <x v="652"/>
    <x v="27"/>
    <x v="5"/>
    <x v="0"/>
    <x v="5"/>
    <x v="0"/>
    <x v="33"/>
    <s v="19/07/2023"/>
    <x v="0"/>
    <s v="15:00"/>
    <s v="FRANZ LOZANO MARZA"/>
    <x v="8"/>
    <x v="20"/>
    <d v="2023-07-24T00:00:00"/>
    <x v="82"/>
    <x v="51"/>
    <s v="CD-312"/>
    <x v="110"/>
    <x v="85"/>
    <n v="2666.4"/>
    <x v="111"/>
    <x v="118"/>
    <x v="28"/>
    <x v="0"/>
    <n v="30"/>
    <x v="9"/>
    <x v="0"/>
    <x v="49"/>
    <x v="67"/>
    <x v="1"/>
    <m/>
    <m/>
    <x v="102"/>
    <s v="ADQ.MANTTO Y SERV. 104/2023"/>
    <n v="39800"/>
    <x v="5"/>
    <x v="656"/>
    <x v="5"/>
    <n v="5"/>
    <x v="430"/>
    <n v="83.6"/>
    <m/>
    <m/>
    <n v="0"/>
    <x v="0"/>
    <n v="2.4022988505747125"/>
    <n v="0"/>
    <n v="0"/>
    <n v="0"/>
    <x v="83"/>
    <s v="FEBRERO"/>
    <x v="156"/>
    <x v="44"/>
    <x v="35"/>
    <x v="45"/>
    <x v="346"/>
    <x v="179"/>
    <n v="0"/>
    <n v="0"/>
    <n v="0"/>
    <m/>
    <m/>
    <m/>
    <m/>
    <m/>
    <m/>
    <m/>
    <m/>
    <m/>
    <m/>
    <m/>
    <m/>
    <m/>
    <m/>
    <m/>
    <m/>
    <m/>
  </r>
  <r>
    <x v="1"/>
    <x v="64"/>
    <x v="0"/>
    <s v="COTIZACION"/>
    <s v="JULIO"/>
    <d v="2023-07-07T00:00:00"/>
    <s v="C-3-EDDY FAZ PACHECO"/>
    <x v="12"/>
    <s v="OTROS REPUESTOS Y ACCESORIOS"/>
    <x v="7"/>
    <x v="9"/>
    <x v="94"/>
    <d v="2023-07-11T00:00:00"/>
    <m/>
    <n v="627"/>
    <s v="BIEN"/>
    <x v="102"/>
    <n v="24945"/>
    <x v="6"/>
    <x v="653"/>
    <x v="26"/>
    <x v="5"/>
    <x v="0"/>
    <x v="5"/>
    <x v="0"/>
    <x v="33"/>
    <s v="19/07/2023"/>
    <x v="0"/>
    <s v="15:00"/>
    <s v="FRANZ LOZANO MARZA"/>
    <x v="8"/>
    <x v="20"/>
    <d v="2023-07-24T00:00:00"/>
    <x v="82"/>
    <x v="51"/>
    <s v="CD-312"/>
    <x v="110"/>
    <x v="85"/>
    <n v="2666.4"/>
    <x v="111"/>
    <x v="118"/>
    <x v="28"/>
    <x v="0"/>
    <n v="30"/>
    <x v="9"/>
    <x v="0"/>
    <x v="49"/>
    <x v="67"/>
    <x v="1"/>
    <m/>
    <m/>
    <x v="102"/>
    <s v="ADQ.MANTTO Y SERV. 104/2023"/>
    <n v="39800"/>
    <x v="6"/>
    <x v="657"/>
    <x v="5"/>
    <n v="20"/>
    <x v="430"/>
    <n v="334.4"/>
    <m/>
    <m/>
    <n v="0"/>
    <x v="0"/>
    <n v="2.4022988505747125"/>
    <n v="0"/>
    <n v="0"/>
    <n v="0"/>
    <x v="83"/>
    <s v="FEBRERO"/>
    <x v="156"/>
    <x v="44"/>
    <x v="35"/>
    <x v="45"/>
    <x v="346"/>
    <x v="179"/>
    <n v="0"/>
    <n v="0"/>
    <n v="0"/>
    <m/>
    <m/>
    <m/>
    <m/>
    <m/>
    <m/>
    <m/>
    <m/>
    <m/>
    <m/>
    <m/>
    <m/>
    <m/>
    <m/>
    <m/>
    <m/>
    <m/>
  </r>
  <r>
    <x v="1"/>
    <x v="64"/>
    <x v="0"/>
    <s v="COTIZACION"/>
    <s v="JULIO"/>
    <d v="2023-07-07T00:00:00"/>
    <s v="C-3-EDDY FAZ PACHECO"/>
    <x v="12"/>
    <s v="OTROS REPUESTOS Y ACCESORIOS"/>
    <x v="7"/>
    <x v="9"/>
    <x v="94"/>
    <d v="2023-07-11T00:00:00"/>
    <m/>
    <n v="627"/>
    <s v="BIEN"/>
    <x v="102"/>
    <n v="24945"/>
    <x v="7"/>
    <x v="654"/>
    <x v="26"/>
    <x v="5"/>
    <x v="0"/>
    <x v="5"/>
    <x v="0"/>
    <x v="33"/>
    <s v="19/07/2023"/>
    <x v="0"/>
    <s v="15:00"/>
    <s v="FRANZ LOZANO MARZA"/>
    <x v="8"/>
    <x v="20"/>
    <d v="2023-07-24T00:00:00"/>
    <x v="82"/>
    <x v="51"/>
    <s v="CD-312"/>
    <x v="110"/>
    <x v="85"/>
    <n v="2666.4"/>
    <x v="111"/>
    <x v="118"/>
    <x v="28"/>
    <x v="0"/>
    <n v="30"/>
    <x v="9"/>
    <x v="0"/>
    <x v="49"/>
    <x v="67"/>
    <x v="1"/>
    <m/>
    <m/>
    <x v="102"/>
    <s v="ADQ.MANTTO Y SERV. 104/2023"/>
    <n v="39800"/>
    <x v="7"/>
    <x v="658"/>
    <x v="5"/>
    <n v="20"/>
    <x v="430"/>
    <n v="334.4"/>
    <m/>
    <m/>
    <n v="0"/>
    <x v="0"/>
    <n v="2.4022988505747125"/>
    <n v="0"/>
    <n v="0"/>
    <n v="0"/>
    <x v="83"/>
    <s v="FEBRERO"/>
    <x v="156"/>
    <x v="44"/>
    <x v="35"/>
    <x v="45"/>
    <x v="346"/>
    <x v="179"/>
    <n v="0"/>
    <n v="0"/>
    <n v="0"/>
    <m/>
    <m/>
    <m/>
    <m/>
    <m/>
    <m/>
    <m/>
    <m/>
    <m/>
    <m/>
    <m/>
    <m/>
    <m/>
    <m/>
    <m/>
    <m/>
    <m/>
  </r>
  <r>
    <x v="1"/>
    <x v="64"/>
    <x v="0"/>
    <s v="COTIZACION"/>
    <s v="JULIO"/>
    <d v="2023-07-07T00:00:00"/>
    <s v="C-3-EDDY FAZ PACHECO"/>
    <x v="12"/>
    <s v="OTROS REPUESTOS Y ACCESORIOS"/>
    <x v="7"/>
    <x v="9"/>
    <x v="94"/>
    <d v="2023-07-11T00:00:00"/>
    <m/>
    <n v="627"/>
    <s v="BIEN"/>
    <x v="102"/>
    <n v="24945"/>
    <x v="8"/>
    <x v="655"/>
    <x v="25"/>
    <x v="5"/>
    <x v="0"/>
    <x v="5"/>
    <x v="0"/>
    <x v="33"/>
    <s v="19/07/2023"/>
    <x v="0"/>
    <s v="15:00"/>
    <s v="FRANZ LOZANO MARZA"/>
    <x v="8"/>
    <x v="20"/>
    <d v="2023-07-24T00:00:00"/>
    <x v="82"/>
    <x v="51"/>
    <s v="CD-312"/>
    <x v="111"/>
    <x v="85"/>
    <n v="15600"/>
    <x v="112"/>
    <x v="119"/>
    <x v="85"/>
    <x v="0"/>
    <n v="30"/>
    <x v="18"/>
    <x v="0"/>
    <x v="26"/>
    <x v="73"/>
    <x v="1"/>
    <m/>
    <m/>
    <x v="102"/>
    <s v="ADQ.MANTTO Y SERV. 104/2023"/>
    <n v="39800"/>
    <x v="8"/>
    <x v="659"/>
    <x v="5"/>
    <n v="40"/>
    <x v="140"/>
    <n v="2400"/>
    <m/>
    <m/>
    <n v="0"/>
    <x v="0"/>
    <n v="8.6206896551724146"/>
    <n v="0"/>
    <n v="0"/>
    <n v="0"/>
    <x v="90"/>
    <s v="FEBRERO"/>
    <x v="156"/>
    <x v="44"/>
    <x v="35"/>
    <x v="45"/>
    <x v="346"/>
    <x v="174"/>
    <n v="0"/>
    <n v="0"/>
    <n v="0"/>
    <m/>
    <m/>
    <m/>
    <m/>
    <m/>
    <m/>
    <m/>
    <m/>
    <m/>
    <m/>
    <m/>
    <m/>
    <m/>
    <m/>
    <m/>
    <m/>
    <m/>
  </r>
  <r>
    <x v="1"/>
    <x v="64"/>
    <x v="0"/>
    <s v="COTIZACION"/>
    <s v="JULIO"/>
    <d v="2023-07-07T00:00:00"/>
    <s v="C-3-EDDY FAZ PACHECO"/>
    <x v="12"/>
    <s v="OTROS REPUESTOS Y ACCESORIOS"/>
    <x v="7"/>
    <x v="9"/>
    <x v="95"/>
    <d v="2023-07-11T00:00:00"/>
    <m/>
    <n v="626"/>
    <s v="BIEN"/>
    <x v="103"/>
    <n v="101000"/>
    <x v="0"/>
    <x v="656"/>
    <x v="29"/>
    <x v="5"/>
    <x v="0"/>
    <x v="5"/>
    <x v="0"/>
    <x v="33"/>
    <s v="19/07/2023"/>
    <x v="0"/>
    <s v="15:00"/>
    <s v="JOAQUIN ANDRES ZAPATA LAFUENTE"/>
    <x v="8"/>
    <x v="26"/>
    <d v="2023-07-27T00:00:00"/>
    <x v="83"/>
    <x v="47"/>
    <s v="CD-313"/>
    <x v="112"/>
    <x v="86"/>
    <n v="55048"/>
    <x v="113"/>
    <x v="120"/>
    <x v="72"/>
    <x v="0"/>
    <n v="30"/>
    <x v="18"/>
    <x v="0"/>
    <x v="26"/>
    <x v="74"/>
    <x v="1"/>
    <m/>
    <m/>
    <x v="103"/>
    <s v="ADQ.MANTTO Y SERV. 105/2023"/>
    <n v="39800"/>
    <x v="0"/>
    <x v="660"/>
    <x v="5"/>
    <n v="4"/>
    <x v="431"/>
    <n v="8484"/>
    <m/>
    <m/>
    <n v="4"/>
    <x v="336"/>
    <n v="304.74137931034483"/>
    <n v="1218.9655172413793"/>
    <n v="1060.5"/>
    <n v="0"/>
    <x v="93"/>
    <s v="OCTUBRE"/>
    <x v="164"/>
    <x v="82"/>
    <x v="74"/>
    <x v="93"/>
    <x v="350"/>
    <x v="118"/>
    <n v="-933.24"/>
    <n v="593.88000000000011"/>
    <n v="8823.36"/>
    <m/>
    <m/>
    <m/>
    <m/>
    <m/>
    <m/>
    <m/>
    <m/>
    <m/>
    <m/>
    <m/>
    <m/>
    <m/>
    <m/>
    <m/>
    <m/>
    <m/>
  </r>
  <r>
    <x v="1"/>
    <x v="64"/>
    <x v="0"/>
    <s v="COTIZACION"/>
    <s v="JULIO"/>
    <d v="2023-07-07T00:00:00"/>
    <s v="C-3-EDDY FAZ PACHECO"/>
    <x v="12"/>
    <s v="OTROS REPUESTOS Y ACCESORIOS"/>
    <x v="7"/>
    <x v="9"/>
    <x v="95"/>
    <d v="2023-07-11T00:00:00"/>
    <m/>
    <n v="626"/>
    <s v="BIEN"/>
    <x v="103"/>
    <n v="101000"/>
    <x v="1"/>
    <x v="657"/>
    <x v="8"/>
    <x v="5"/>
    <x v="0"/>
    <x v="5"/>
    <x v="0"/>
    <x v="33"/>
    <s v="19/07/2023"/>
    <x v="0"/>
    <s v="15:00"/>
    <s v="JOAQUIN ANDRES ZAPATA LAFUENTE"/>
    <x v="8"/>
    <x v="26"/>
    <d v="2023-07-27T00:00:00"/>
    <x v="83"/>
    <x v="47"/>
    <s v="CD-313"/>
    <x v="112"/>
    <x v="86"/>
    <n v="55048"/>
    <x v="113"/>
    <x v="120"/>
    <x v="72"/>
    <x v="0"/>
    <n v="30"/>
    <x v="18"/>
    <x v="0"/>
    <x v="26"/>
    <x v="74"/>
    <x v="1"/>
    <m/>
    <m/>
    <x v="103"/>
    <s v="ADQ.MANTTO Y SERV. 105/2023"/>
    <n v="39800"/>
    <x v="1"/>
    <x v="661"/>
    <x v="5"/>
    <n v="6"/>
    <x v="432"/>
    <n v="34020"/>
    <m/>
    <m/>
    <n v="6"/>
    <x v="337"/>
    <n v="814.65517241379314"/>
    <n v="4887.9310344827591"/>
    <n v="4252.5"/>
    <n v="0"/>
    <x v="93"/>
    <s v="OCTUBRE"/>
    <x v="164"/>
    <x v="82"/>
    <x v="74"/>
    <x v="93"/>
    <x v="350"/>
    <x v="118"/>
    <n v="-3742.2000000000003"/>
    <n v="2381.4"/>
    <n v="35380.799999999996"/>
    <m/>
    <m/>
    <m/>
    <m/>
    <m/>
    <m/>
    <m/>
    <m/>
    <m/>
    <m/>
    <m/>
    <m/>
    <m/>
    <m/>
    <m/>
    <m/>
    <m/>
  </r>
  <r>
    <x v="1"/>
    <x v="64"/>
    <x v="0"/>
    <s v="COTIZACION"/>
    <s v="JULIO"/>
    <d v="2023-07-07T00:00:00"/>
    <s v="C-3-EDDY FAZ PACHECO"/>
    <x v="12"/>
    <s v="OTROS REPUESTOS Y ACCESORIOS"/>
    <x v="7"/>
    <x v="9"/>
    <x v="95"/>
    <d v="2023-07-11T00:00:00"/>
    <m/>
    <n v="626"/>
    <s v="BIEN"/>
    <x v="103"/>
    <n v="101000"/>
    <x v="2"/>
    <x v="658"/>
    <x v="7"/>
    <x v="5"/>
    <x v="0"/>
    <x v="5"/>
    <x v="0"/>
    <x v="33"/>
    <s v="19/07/2023"/>
    <x v="0"/>
    <s v="15:00"/>
    <s v="JOAQUIN ANDRES ZAPATA LAFUENTE"/>
    <x v="8"/>
    <x v="26"/>
    <d v="2023-07-27T00:00:00"/>
    <x v="83"/>
    <x v="47"/>
    <s v="CD-313"/>
    <x v="112"/>
    <x v="86"/>
    <n v="55048"/>
    <x v="113"/>
    <x v="120"/>
    <x v="72"/>
    <x v="0"/>
    <n v="30"/>
    <x v="18"/>
    <x v="0"/>
    <x v="26"/>
    <x v="74"/>
    <x v="1"/>
    <m/>
    <m/>
    <x v="103"/>
    <s v="ADQ.MANTTO Y SERV. 105/2023"/>
    <n v="39800"/>
    <x v="2"/>
    <x v="662"/>
    <x v="5"/>
    <n v="2"/>
    <x v="433"/>
    <n v="12544"/>
    <m/>
    <m/>
    <n v="2"/>
    <x v="338"/>
    <n v="901.14942528735628"/>
    <n v="1802.2988505747126"/>
    <n v="1568"/>
    <n v="0"/>
    <x v="93"/>
    <s v="OCTUBRE"/>
    <x v="164"/>
    <x v="82"/>
    <x v="74"/>
    <x v="93"/>
    <x v="350"/>
    <x v="118"/>
    <n v="-1379.84"/>
    <n v="878.08"/>
    <n v="13045.76"/>
    <m/>
    <m/>
    <m/>
    <m/>
    <m/>
    <m/>
    <m/>
    <m/>
    <m/>
    <m/>
    <m/>
    <m/>
    <m/>
    <m/>
    <m/>
    <m/>
    <m/>
  </r>
  <r>
    <x v="1"/>
    <x v="64"/>
    <x v="0"/>
    <s v="COTIZACION"/>
    <s v="JULIO"/>
    <d v="2023-07-07T00:00:00"/>
    <s v="C-3-EDDY FAZ PACHECO"/>
    <x v="12"/>
    <s v="OTROS REPUESTOS Y ACCESORIOS"/>
    <x v="7"/>
    <x v="9"/>
    <x v="95"/>
    <d v="2023-07-11T00:00:00"/>
    <m/>
    <n v="626"/>
    <s v="BIEN"/>
    <x v="103"/>
    <n v="101000"/>
    <x v="3"/>
    <x v="659"/>
    <x v="7"/>
    <x v="5"/>
    <x v="0"/>
    <x v="5"/>
    <x v="0"/>
    <x v="33"/>
    <s v="19/07/2023"/>
    <x v="0"/>
    <s v="15:00"/>
    <s v="JOAQUIN ANDRES ZAPATA LAFUENTE"/>
    <x v="8"/>
    <x v="26"/>
    <d v="2023-07-27T00:00:00"/>
    <x v="83"/>
    <x v="47"/>
    <s v="CD-313"/>
    <x v="113"/>
    <x v="86"/>
    <n v="19800"/>
    <x v="114"/>
    <x v="121"/>
    <x v="86"/>
    <x v="0"/>
    <n v="30"/>
    <x v="5"/>
    <x v="0"/>
    <x v="49"/>
    <x v="74"/>
    <x v="1"/>
    <m/>
    <m/>
    <x v="103"/>
    <s v="ADQ.MANTTO Y SERV. 105/2023"/>
    <n v="39800"/>
    <x v="3"/>
    <x v="663"/>
    <x v="5"/>
    <n v="2"/>
    <x v="434"/>
    <n v="19800"/>
    <m/>
    <m/>
    <n v="2"/>
    <x v="339"/>
    <n v="1422.4137931034484"/>
    <n v="2844.8275862068967"/>
    <n v="2475"/>
    <n v="0"/>
    <x v="94"/>
    <s v="OCTUBRE"/>
    <x v="164"/>
    <x v="82"/>
    <x v="74"/>
    <x v="93"/>
    <x v="350"/>
    <x v="180"/>
    <n v="-3168"/>
    <n v="1386.0000000000002"/>
    <n v="21582"/>
    <m/>
    <m/>
    <m/>
    <m/>
    <m/>
    <m/>
    <m/>
    <m/>
    <m/>
    <m/>
    <m/>
    <m/>
    <m/>
    <m/>
    <m/>
    <m/>
    <m/>
  </r>
  <r>
    <x v="1"/>
    <x v="64"/>
    <x v="0"/>
    <s v="COTIZACION"/>
    <s v="JUNIO"/>
    <d v="2023-06-29T00:00:00"/>
    <s v="C-3-EDDY FAZ PACHECO"/>
    <x v="7"/>
    <s v="FLETES Y ALMACENAMIENTO"/>
    <x v="6"/>
    <x v="14"/>
    <x v="96"/>
    <d v="2023-07-13T00:00:00"/>
    <m/>
    <n v="623"/>
    <s v="SERVICIO"/>
    <x v="104"/>
    <n v="80000"/>
    <x v="0"/>
    <x v="660"/>
    <x v="16"/>
    <x v="61"/>
    <x v="0"/>
    <x v="1"/>
    <x v="1"/>
    <x v="34"/>
    <s v="21/07/2023"/>
    <x v="0"/>
    <s v="15:00"/>
    <s v="MARIA JAQUELINE DURAN COSSIO"/>
    <x v="9"/>
    <x v="17"/>
    <d v="2023-07-31T00:00:00"/>
    <x v="84"/>
    <x v="52"/>
    <s v="CD-316"/>
    <x v="114"/>
    <x v="87"/>
    <n v="80000"/>
    <x v="115"/>
    <x v="122"/>
    <x v="87"/>
    <x v="0"/>
    <n v="30"/>
    <x v="27"/>
    <x v="0"/>
    <x v="50"/>
    <x v="68"/>
    <x v="1"/>
    <m/>
    <m/>
    <x v="104"/>
    <s v="EMC/ALM-INF-032/2023"/>
    <n v="22300"/>
    <x v="0"/>
    <x v="664"/>
    <x v="62"/>
    <n v="1"/>
    <x v="435"/>
    <n v="48300"/>
    <m/>
    <m/>
    <n v="1"/>
    <x v="340"/>
    <n v="6939.6551724137935"/>
    <n v="6939.6551724137935"/>
    <n v="6037.5"/>
    <n v="0"/>
    <x v="95"/>
    <s v="OCTUBRE"/>
    <x v="165"/>
    <x v="27"/>
    <x v="75"/>
    <x v="94"/>
    <x v="277"/>
    <x v="181"/>
    <n v="-38157"/>
    <n v="3381.0000000000005"/>
    <n v="83076"/>
    <m/>
    <m/>
    <m/>
    <m/>
    <m/>
    <m/>
    <m/>
    <m/>
    <m/>
    <m/>
    <m/>
    <m/>
    <m/>
    <m/>
    <m/>
    <m/>
    <m/>
  </r>
  <r>
    <x v="1"/>
    <x v="64"/>
    <x v="0"/>
    <s v="COTIZACION"/>
    <s v="JULIO"/>
    <d v="2023-07-11T00:00:00"/>
    <s v="C-3-EDDY FAZ PACHECO"/>
    <x v="12"/>
    <s v="OTROS REPUESTOS Y ACCESORIOS"/>
    <x v="7"/>
    <x v="9"/>
    <x v="97"/>
    <d v="2023-07-13T00:00:00"/>
    <m/>
    <n v="635"/>
    <s v="BIEN"/>
    <x v="105"/>
    <n v="99720"/>
    <x v="0"/>
    <x v="661"/>
    <x v="8"/>
    <x v="5"/>
    <x v="63"/>
    <x v="5"/>
    <x v="0"/>
    <x v="34"/>
    <s v="21/07/2023"/>
    <x v="0"/>
    <s v="15:00"/>
    <s v="JOAQUIN ANDRES ZAPATA LAFUENTE"/>
    <x v="9"/>
    <x v="26"/>
    <d v="2023-08-04T00:00:00"/>
    <x v="85"/>
    <x v="53"/>
    <s v="CD-318"/>
    <x v="115"/>
    <x v="88"/>
    <n v="92280"/>
    <x v="116"/>
    <x v="123"/>
    <x v="88"/>
    <x v="0"/>
    <n v="30"/>
    <x v="11"/>
    <x v="0"/>
    <x v="50"/>
    <x v="73"/>
    <x v="1"/>
    <m/>
    <m/>
    <x v="105"/>
    <s v="ADQ.MANTTO Y SERV. 103/2023"/>
    <n v="39800"/>
    <x v="0"/>
    <x v="665"/>
    <x v="5"/>
    <n v="6"/>
    <x v="187"/>
    <n v="9600"/>
    <m/>
    <m/>
    <n v="0"/>
    <x v="0"/>
    <n v="229.88505747126436"/>
    <n v="0"/>
    <n v="0"/>
    <n v="0"/>
    <x v="96"/>
    <s v="FEBRERO"/>
    <x v="156"/>
    <x v="44"/>
    <x v="35"/>
    <x v="45"/>
    <x v="346"/>
    <x v="182"/>
    <n v="0"/>
    <n v="0"/>
    <n v="0"/>
    <m/>
    <m/>
    <m/>
    <m/>
    <m/>
    <m/>
    <m/>
    <m/>
    <m/>
    <m/>
    <m/>
    <m/>
    <m/>
    <m/>
    <m/>
    <m/>
    <m/>
  </r>
  <r>
    <x v="1"/>
    <x v="64"/>
    <x v="0"/>
    <s v="COTIZACION"/>
    <s v="JULIO"/>
    <d v="2023-07-11T00:00:00"/>
    <s v="C-3-EDDY FAZ PACHECO"/>
    <x v="12"/>
    <s v="OTROS REPUESTOS Y ACCESORIOS"/>
    <x v="7"/>
    <x v="9"/>
    <x v="97"/>
    <d v="2023-07-13T00:00:00"/>
    <m/>
    <n v="635"/>
    <s v="BIEN"/>
    <x v="105"/>
    <n v="99720"/>
    <x v="1"/>
    <x v="662"/>
    <x v="7"/>
    <x v="5"/>
    <x v="0"/>
    <x v="5"/>
    <x v="0"/>
    <x v="34"/>
    <s v="21/07/2023"/>
    <x v="0"/>
    <s v="15:00"/>
    <s v="JOAQUIN ANDRES ZAPATA LAFUENTE"/>
    <x v="9"/>
    <x v="26"/>
    <d v="2023-08-04T00:00:00"/>
    <x v="85"/>
    <x v="53"/>
    <s v="CD-318"/>
    <x v="115"/>
    <x v="88"/>
    <n v="92280"/>
    <x v="116"/>
    <x v="123"/>
    <x v="88"/>
    <x v="0"/>
    <n v="30"/>
    <x v="11"/>
    <x v="0"/>
    <x v="50"/>
    <x v="73"/>
    <x v="1"/>
    <m/>
    <m/>
    <x v="105"/>
    <s v="ADQ.MANTTO Y SERV. 103/2023"/>
    <n v="39800"/>
    <x v="1"/>
    <x v="666"/>
    <x v="5"/>
    <n v="2"/>
    <x v="436"/>
    <n v="37000"/>
    <m/>
    <m/>
    <n v="0"/>
    <x v="0"/>
    <n v="2658.0459770114944"/>
    <n v="0"/>
    <n v="0"/>
    <n v="0"/>
    <x v="96"/>
    <s v="FEBRERO"/>
    <x v="156"/>
    <x v="44"/>
    <x v="35"/>
    <x v="45"/>
    <x v="346"/>
    <x v="182"/>
    <n v="0"/>
    <n v="0"/>
    <n v="0"/>
    <m/>
    <m/>
    <m/>
    <m/>
    <m/>
    <m/>
    <m/>
    <m/>
    <m/>
    <m/>
    <m/>
    <m/>
    <m/>
    <m/>
    <m/>
    <m/>
    <m/>
  </r>
  <r>
    <x v="1"/>
    <x v="64"/>
    <x v="0"/>
    <s v="COTIZACION"/>
    <s v="JULIO"/>
    <d v="2023-07-11T00:00:00"/>
    <s v="C-3-EDDY FAZ PACHECO"/>
    <x v="12"/>
    <s v="OTROS REPUESTOS Y ACCESORIOS"/>
    <x v="7"/>
    <x v="9"/>
    <x v="97"/>
    <d v="2023-07-13T00:00:00"/>
    <m/>
    <n v="635"/>
    <s v="BIEN"/>
    <x v="105"/>
    <n v="99720"/>
    <x v="2"/>
    <x v="663"/>
    <x v="4"/>
    <x v="5"/>
    <x v="0"/>
    <x v="5"/>
    <x v="0"/>
    <x v="34"/>
    <s v="21/07/2023"/>
    <x v="0"/>
    <s v="15:00"/>
    <s v="JOAQUIN ANDRES ZAPATA LAFUENTE"/>
    <x v="9"/>
    <x v="26"/>
    <d v="2023-08-04T00:00:00"/>
    <x v="85"/>
    <x v="53"/>
    <s v="CD-318"/>
    <x v="115"/>
    <x v="88"/>
    <n v="92280"/>
    <x v="116"/>
    <x v="123"/>
    <x v="88"/>
    <x v="0"/>
    <n v="30"/>
    <x v="11"/>
    <x v="0"/>
    <x v="50"/>
    <x v="73"/>
    <x v="1"/>
    <m/>
    <m/>
    <x v="105"/>
    <s v="ADQ.MANTTO Y SERV. 103/2023"/>
    <n v="39800"/>
    <x v="2"/>
    <x v="667"/>
    <x v="5"/>
    <n v="8"/>
    <x v="437"/>
    <n v="20000"/>
    <m/>
    <m/>
    <n v="0"/>
    <x v="0"/>
    <n v="359.19540229885058"/>
    <n v="0"/>
    <n v="0"/>
    <n v="0"/>
    <x v="96"/>
    <s v="FEBRERO"/>
    <x v="156"/>
    <x v="44"/>
    <x v="35"/>
    <x v="45"/>
    <x v="346"/>
    <x v="182"/>
    <n v="0"/>
    <n v="0"/>
    <n v="0"/>
    <m/>
    <m/>
    <m/>
    <m/>
    <m/>
    <m/>
    <m/>
    <m/>
    <m/>
    <m/>
    <m/>
    <m/>
    <m/>
    <m/>
    <m/>
    <m/>
    <m/>
  </r>
  <r>
    <x v="1"/>
    <x v="64"/>
    <x v="0"/>
    <s v="COTIZACION"/>
    <s v="JULIO"/>
    <d v="2023-07-11T00:00:00"/>
    <s v="C-3-EDDY FAZ PACHECO"/>
    <x v="12"/>
    <s v="OTROS REPUESTOS Y ACCESORIOS"/>
    <x v="7"/>
    <x v="9"/>
    <x v="97"/>
    <d v="2023-07-13T00:00:00"/>
    <m/>
    <n v="635"/>
    <s v="BIEN"/>
    <x v="105"/>
    <n v="99720"/>
    <x v="3"/>
    <x v="664"/>
    <x v="29"/>
    <x v="5"/>
    <x v="0"/>
    <x v="5"/>
    <x v="0"/>
    <x v="34"/>
    <s v="21/07/2023"/>
    <x v="0"/>
    <s v="15:00"/>
    <s v="JOAQUIN ANDRES ZAPATA LAFUENTE"/>
    <x v="9"/>
    <x v="26"/>
    <d v="2023-08-04T00:00:00"/>
    <x v="85"/>
    <x v="53"/>
    <s v="CD-318"/>
    <x v="115"/>
    <x v="88"/>
    <n v="92280"/>
    <x v="116"/>
    <x v="123"/>
    <x v="88"/>
    <x v="0"/>
    <n v="30"/>
    <x v="11"/>
    <x v="0"/>
    <x v="50"/>
    <x v="73"/>
    <x v="1"/>
    <m/>
    <m/>
    <x v="105"/>
    <s v="ADQ.MANTTO Y SERV. 103/2023"/>
    <n v="39800"/>
    <x v="3"/>
    <x v="668"/>
    <x v="5"/>
    <n v="4"/>
    <x v="438"/>
    <n v="10400"/>
    <m/>
    <m/>
    <n v="0"/>
    <x v="0"/>
    <n v="373.56321839080459"/>
    <n v="0"/>
    <n v="0"/>
    <n v="0"/>
    <x v="96"/>
    <s v="FEBRERO"/>
    <x v="156"/>
    <x v="44"/>
    <x v="35"/>
    <x v="45"/>
    <x v="346"/>
    <x v="182"/>
    <n v="0"/>
    <n v="0"/>
    <n v="0"/>
    <m/>
    <m/>
    <m/>
    <m/>
    <m/>
    <m/>
    <m/>
    <m/>
    <m/>
    <m/>
    <m/>
    <m/>
    <m/>
    <m/>
    <m/>
    <m/>
    <m/>
  </r>
  <r>
    <x v="1"/>
    <x v="64"/>
    <x v="0"/>
    <s v="COTIZACION"/>
    <s v="JULIO"/>
    <d v="2023-07-11T00:00:00"/>
    <s v="C-3-EDDY FAZ PACHECO"/>
    <x v="12"/>
    <s v="OTROS REPUESTOS Y ACCESORIOS"/>
    <x v="7"/>
    <x v="9"/>
    <x v="97"/>
    <d v="2023-07-13T00:00:00"/>
    <m/>
    <n v="635"/>
    <s v="BIEN"/>
    <x v="105"/>
    <n v="99720"/>
    <x v="4"/>
    <x v="665"/>
    <x v="29"/>
    <x v="5"/>
    <x v="0"/>
    <x v="5"/>
    <x v="0"/>
    <x v="34"/>
    <s v="21/07/2023"/>
    <x v="0"/>
    <s v="15:00"/>
    <s v="JOAQUIN ANDRES ZAPATA LAFUENTE"/>
    <x v="9"/>
    <x v="26"/>
    <d v="2023-08-04T00:00:00"/>
    <x v="85"/>
    <x v="53"/>
    <s v="CD-318"/>
    <x v="115"/>
    <x v="88"/>
    <n v="92280"/>
    <x v="116"/>
    <x v="123"/>
    <x v="88"/>
    <x v="0"/>
    <n v="30"/>
    <x v="11"/>
    <x v="0"/>
    <x v="50"/>
    <x v="73"/>
    <x v="1"/>
    <m/>
    <m/>
    <x v="105"/>
    <s v="ADQ.MANTTO Y SERV. 103/2023"/>
    <n v="39800"/>
    <x v="4"/>
    <x v="669"/>
    <x v="5"/>
    <n v="4"/>
    <x v="439"/>
    <n v="14800"/>
    <m/>
    <m/>
    <n v="0"/>
    <x v="0"/>
    <n v="531.60919540229884"/>
    <n v="0"/>
    <n v="0"/>
    <n v="0"/>
    <x v="96"/>
    <s v="FEBRERO"/>
    <x v="156"/>
    <x v="44"/>
    <x v="35"/>
    <x v="45"/>
    <x v="346"/>
    <x v="182"/>
    <n v="0"/>
    <n v="0"/>
    <n v="0"/>
    <m/>
    <m/>
    <m/>
    <m/>
    <m/>
    <m/>
    <m/>
    <m/>
    <m/>
    <m/>
    <m/>
    <m/>
    <m/>
    <m/>
    <m/>
    <m/>
    <m/>
  </r>
  <r>
    <x v="1"/>
    <x v="64"/>
    <x v="0"/>
    <s v="COTIZACION"/>
    <s v="JULIO"/>
    <d v="2023-07-11T00:00:00"/>
    <s v="C-3-EDDY FAZ PACHECO"/>
    <x v="12"/>
    <s v="OTROS REPUESTOS Y ACCESORIOS"/>
    <x v="7"/>
    <x v="9"/>
    <x v="97"/>
    <d v="2023-07-13T00:00:00"/>
    <m/>
    <n v="635"/>
    <s v="BIEN"/>
    <x v="105"/>
    <n v="99720"/>
    <x v="5"/>
    <x v="666"/>
    <x v="8"/>
    <x v="5"/>
    <x v="0"/>
    <x v="5"/>
    <x v="0"/>
    <x v="34"/>
    <s v="21/07/2023"/>
    <x v="0"/>
    <s v="15:00"/>
    <s v="JOAQUIN ANDRES ZAPATA LAFUENTE"/>
    <x v="9"/>
    <x v="26"/>
    <d v="2023-08-04T00:00:00"/>
    <x v="85"/>
    <x v="53"/>
    <s v="CD-318"/>
    <x v="115"/>
    <x v="88"/>
    <n v="92280"/>
    <x v="116"/>
    <x v="123"/>
    <x v="88"/>
    <x v="0"/>
    <n v="30"/>
    <x v="11"/>
    <x v="0"/>
    <x v="50"/>
    <x v="73"/>
    <x v="1"/>
    <m/>
    <m/>
    <x v="105"/>
    <s v="ADQ.MANTTO Y SERV. 103/2023"/>
    <n v="39800"/>
    <x v="5"/>
    <x v="670"/>
    <x v="5"/>
    <n v="6"/>
    <x v="81"/>
    <n v="480"/>
    <m/>
    <m/>
    <n v="0"/>
    <x v="0"/>
    <n v="11.494252873563218"/>
    <n v="0"/>
    <n v="0"/>
    <n v="0"/>
    <x v="96"/>
    <s v="FEBRERO"/>
    <x v="156"/>
    <x v="44"/>
    <x v="35"/>
    <x v="45"/>
    <x v="346"/>
    <x v="182"/>
    <n v="0"/>
    <n v="0"/>
    <n v="0"/>
    <m/>
    <m/>
    <m/>
    <m/>
    <m/>
    <m/>
    <m/>
    <m/>
    <m/>
    <m/>
    <m/>
    <m/>
    <m/>
    <m/>
    <m/>
    <m/>
    <m/>
  </r>
  <r>
    <x v="1"/>
    <x v="64"/>
    <x v="0"/>
    <s v="COTIZACION"/>
    <s v="JULIO"/>
    <d v="2023-07-11T00:00:00"/>
    <s v="C-3-EDDY FAZ PACHECO"/>
    <x v="12"/>
    <s v="OTROS REPUESTOS Y ACCESORIOS"/>
    <x v="7"/>
    <x v="9"/>
    <x v="98"/>
    <d v="2023-07-13T00:00:00"/>
    <m/>
    <n v="654"/>
    <s v="BIEN"/>
    <x v="106"/>
    <n v="99200"/>
    <x v="0"/>
    <x v="667"/>
    <x v="45"/>
    <x v="5"/>
    <x v="63"/>
    <x v="5"/>
    <x v="0"/>
    <x v="34"/>
    <s v="21/07/2023"/>
    <x v="0"/>
    <s v="15:00"/>
    <s v="OSCAR MIRKO MIRANDA ROMERO "/>
    <x v="9"/>
    <x v="14"/>
    <d v="2023-07-27T00:00:00"/>
    <x v="86"/>
    <x v="54"/>
    <s v="CD-324"/>
    <x v="116"/>
    <x v="89"/>
    <n v="99200"/>
    <x v="117"/>
    <x v="124"/>
    <x v="89"/>
    <x v="0"/>
    <n v="30"/>
    <x v="32"/>
    <x v="0"/>
    <x v="26"/>
    <x v="75"/>
    <x v="1"/>
    <m/>
    <m/>
    <x v="106"/>
    <s v="ADQ.MANTTO Y SERV. 113/2023"/>
    <n v="39800"/>
    <x v="0"/>
    <x v="671"/>
    <x v="5"/>
    <n v="3"/>
    <x v="68"/>
    <n v="13500"/>
    <m/>
    <m/>
    <n v="0"/>
    <x v="0"/>
    <n v="646.55172413793105"/>
    <n v="0"/>
    <n v="0"/>
    <n v="0"/>
    <x v="97"/>
    <s v="FEBRERO"/>
    <x v="156"/>
    <x v="44"/>
    <x v="35"/>
    <x v="45"/>
    <x v="346"/>
    <x v="183"/>
    <n v="0"/>
    <n v="0"/>
    <n v="0"/>
    <m/>
    <m/>
    <m/>
    <m/>
    <m/>
    <m/>
    <m/>
    <m/>
    <m/>
    <m/>
    <m/>
    <m/>
    <m/>
    <m/>
    <m/>
    <m/>
    <m/>
  </r>
  <r>
    <x v="1"/>
    <x v="64"/>
    <x v="0"/>
    <s v="COTIZACION"/>
    <s v="JULIO"/>
    <d v="2023-07-11T00:00:00"/>
    <s v="C-3-EDDY FAZ PACHECO"/>
    <x v="12"/>
    <s v="OTROS REPUESTOS Y ACCESORIOS"/>
    <x v="7"/>
    <x v="9"/>
    <x v="98"/>
    <d v="2023-07-13T00:00:00"/>
    <m/>
    <n v="654"/>
    <s v="BIEN"/>
    <x v="106"/>
    <n v="99200"/>
    <x v="1"/>
    <x v="668"/>
    <x v="45"/>
    <x v="5"/>
    <x v="0"/>
    <x v="5"/>
    <x v="0"/>
    <x v="34"/>
    <s v="21/07/2023"/>
    <x v="0"/>
    <s v="15:00"/>
    <s v="OSCAR MIRKO MIRANDA ROMERO "/>
    <x v="9"/>
    <x v="14"/>
    <d v="2023-07-27T00:00:00"/>
    <x v="86"/>
    <x v="54"/>
    <s v="CD-324"/>
    <x v="116"/>
    <x v="89"/>
    <n v="99200"/>
    <x v="117"/>
    <x v="124"/>
    <x v="89"/>
    <x v="0"/>
    <n v="30"/>
    <x v="32"/>
    <x v="0"/>
    <x v="26"/>
    <x v="75"/>
    <x v="1"/>
    <m/>
    <m/>
    <x v="106"/>
    <s v="ADQ.MANTTO Y SERV. 113/2023"/>
    <n v="39800"/>
    <x v="1"/>
    <x v="672"/>
    <x v="5"/>
    <n v="3"/>
    <x v="426"/>
    <n v="24300"/>
    <m/>
    <m/>
    <n v="0"/>
    <x v="0"/>
    <n v="1163.7931034482758"/>
    <n v="0"/>
    <n v="0"/>
    <n v="0"/>
    <x v="97"/>
    <s v="FEBRERO"/>
    <x v="156"/>
    <x v="44"/>
    <x v="35"/>
    <x v="45"/>
    <x v="346"/>
    <x v="183"/>
    <n v="0"/>
    <n v="0"/>
    <n v="0"/>
    <m/>
    <m/>
    <m/>
    <m/>
    <m/>
    <m/>
    <m/>
    <m/>
    <m/>
    <m/>
    <m/>
    <m/>
    <m/>
    <m/>
    <m/>
    <m/>
    <m/>
  </r>
  <r>
    <x v="1"/>
    <x v="64"/>
    <x v="0"/>
    <s v="COTIZACION"/>
    <s v="JULIO"/>
    <d v="2023-07-11T00:00:00"/>
    <s v="C-3-EDDY FAZ PACHECO"/>
    <x v="12"/>
    <s v="OTROS REPUESTOS Y ACCESORIOS"/>
    <x v="7"/>
    <x v="9"/>
    <x v="98"/>
    <d v="2023-07-13T00:00:00"/>
    <m/>
    <n v="654"/>
    <s v="BIEN"/>
    <x v="106"/>
    <n v="99200"/>
    <x v="2"/>
    <x v="669"/>
    <x v="45"/>
    <x v="5"/>
    <x v="0"/>
    <x v="5"/>
    <x v="0"/>
    <x v="34"/>
    <s v="21/07/2023"/>
    <x v="0"/>
    <s v="15:00"/>
    <s v="OSCAR MIRKO MIRANDA ROMERO "/>
    <x v="9"/>
    <x v="14"/>
    <d v="2023-07-27T00:00:00"/>
    <x v="86"/>
    <x v="54"/>
    <s v="CD-324"/>
    <x v="116"/>
    <x v="89"/>
    <n v="99200"/>
    <x v="117"/>
    <x v="124"/>
    <x v="89"/>
    <x v="0"/>
    <n v="30"/>
    <x v="32"/>
    <x v="0"/>
    <x v="26"/>
    <x v="75"/>
    <x v="1"/>
    <m/>
    <m/>
    <x v="106"/>
    <s v="ADQ.MANTTO Y SERV. 113/2023"/>
    <n v="39800"/>
    <x v="2"/>
    <x v="673"/>
    <x v="5"/>
    <n v="3"/>
    <x v="440"/>
    <n v="19500"/>
    <m/>
    <m/>
    <n v="0"/>
    <x v="0"/>
    <n v="933.90804597701151"/>
    <n v="0"/>
    <n v="0"/>
    <n v="0"/>
    <x v="97"/>
    <s v="FEBRERO"/>
    <x v="156"/>
    <x v="44"/>
    <x v="35"/>
    <x v="45"/>
    <x v="346"/>
    <x v="183"/>
    <n v="0"/>
    <n v="0"/>
    <n v="0"/>
    <m/>
    <m/>
    <m/>
    <m/>
    <m/>
    <m/>
    <m/>
    <m/>
    <m/>
    <m/>
    <m/>
    <m/>
    <m/>
    <m/>
    <m/>
    <m/>
    <m/>
  </r>
  <r>
    <x v="1"/>
    <x v="64"/>
    <x v="0"/>
    <s v="COTIZACION"/>
    <s v="JULIO"/>
    <d v="2023-07-11T00:00:00"/>
    <s v="C-3-EDDY FAZ PACHECO"/>
    <x v="12"/>
    <s v="OTROS REPUESTOS Y ACCESORIOS"/>
    <x v="7"/>
    <x v="9"/>
    <x v="98"/>
    <d v="2023-07-13T00:00:00"/>
    <m/>
    <n v="654"/>
    <s v="BIEN"/>
    <x v="106"/>
    <n v="99200"/>
    <x v="3"/>
    <x v="670"/>
    <x v="7"/>
    <x v="5"/>
    <x v="0"/>
    <x v="5"/>
    <x v="0"/>
    <x v="34"/>
    <s v="21/07/2023"/>
    <x v="0"/>
    <s v="15:00"/>
    <s v="OSCAR MIRKO MIRANDA ROMERO "/>
    <x v="9"/>
    <x v="14"/>
    <d v="2023-07-27T00:00:00"/>
    <x v="86"/>
    <x v="54"/>
    <s v="CD-324"/>
    <x v="116"/>
    <x v="89"/>
    <n v="99200"/>
    <x v="117"/>
    <x v="124"/>
    <x v="89"/>
    <x v="0"/>
    <n v="30"/>
    <x v="32"/>
    <x v="0"/>
    <x v="26"/>
    <x v="75"/>
    <x v="1"/>
    <m/>
    <m/>
    <x v="106"/>
    <s v="ADQ.MANTTO Y SERV. 113/2023"/>
    <n v="39800"/>
    <x v="3"/>
    <x v="674"/>
    <x v="5"/>
    <n v="2"/>
    <x v="441"/>
    <n v="30000"/>
    <m/>
    <m/>
    <n v="0"/>
    <x v="0"/>
    <n v="2155.1724137931033"/>
    <n v="0"/>
    <n v="0"/>
    <n v="0"/>
    <x v="97"/>
    <s v="FEBRERO"/>
    <x v="156"/>
    <x v="44"/>
    <x v="35"/>
    <x v="45"/>
    <x v="346"/>
    <x v="183"/>
    <n v="0"/>
    <n v="0"/>
    <n v="0"/>
    <m/>
    <m/>
    <m/>
    <m/>
    <m/>
    <m/>
    <m/>
    <m/>
    <m/>
    <m/>
    <m/>
    <m/>
    <m/>
    <m/>
    <m/>
    <m/>
    <m/>
  </r>
  <r>
    <x v="1"/>
    <x v="64"/>
    <x v="0"/>
    <s v="COTIZACION"/>
    <s v="JULIO"/>
    <d v="2023-07-11T00:00:00"/>
    <s v="C-3-EDDY FAZ PACHECO"/>
    <x v="12"/>
    <s v="OTROS REPUESTOS Y ACCESORIOS"/>
    <x v="7"/>
    <x v="9"/>
    <x v="98"/>
    <d v="2023-07-13T00:00:00"/>
    <m/>
    <n v="654"/>
    <s v="BIEN"/>
    <x v="106"/>
    <n v="99200"/>
    <x v="4"/>
    <x v="671"/>
    <x v="75"/>
    <x v="5"/>
    <x v="0"/>
    <x v="5"/>
    <x v="0"/>
    <x v="34"/>
    <s v="21/07/2023"/>
    <x v="0"/>
    <s v="15:00"/>
    <s v="OSCAR MIRKO MIRANDA ROMERO "/>
    <x v="9"/>
    <x v="14"/>
    <d v="2023-07-27T00:00:00"/>
    <x v="86"/>
    <x v="54"/>
    <s v="CD-324"/>
    <x v="116"/>
    <x v="89"/>
    <n v="99200"/>
    <x v="117"/>
    <x v="124"/>
    <x v="89"/>
    <x v="0"/>
    <n v="30"/>
    <x v="32"/>
    <x v="0"/>
    <x v="26"/>
    <x v="75"/>
    <x v="1"/>
    <m/>
    <m/>
    <x v="106"/>
    <s v="ADQ.MANTTO Y SERV. 113/2023"/>
    <n v="39800"/>
    <x v="4"/>
    <x v="675"/>
    <x v="5"/>
    <n v="14"/>
    <x v="442"/>
    <n v="11900"/>
    <m/>
    <m/>
    <n v="0"/>
    <x v="0"/>
    <n v="122.1264367816092"/>
    <n v="0"/>
    <n v="0"/>
    <n v="0"/>
    <x v="97"/>
    <s v="FEBRERO"/>
    <x v="156"/>
    <x v="44"/>
    <x v="35"/>
    <x v="45"/>
    <x v="346"/>
    <x v="183"/>
    <n v="0"/>
    <n v="0"/>
    <n v="0"/>
    <m/>
    <m/>
    <m/>
    <m/>
    <m/>
    <m/>
    <m/>
    <m/>
    <m/>
    <m/>
    <m/>
    <m/>
    <m/>
    <m/>
    <m/>
    <m/>
    <m/>
  </r>
  <r>
    <x v="1"/>
    <x v="64"/>
    <x v="0"/>
    <s v="COTIZACION"/>
    <s v="JULIO"/>
    <d v="2023-07-11T00:00:00"/>
    <s v="C-3-EDDY FAZ PACHECO"/>
    <x v="18"/>
    <s v="UTILES Y MATERIAL ELECTRICO"/>
    <x v="7"/>
    <x v="9"/>
    <x v="99"/>
    <d v="2023-07-13T00:00:00"/>
    <m/>
    <n v="652"/>
    <s v="BIEN"/>
    <x v="107"/>
    <n v="88703.6"/>
    <x v="0"/>
    <x v="672"/>
    <x v="2"/>
    <x v="0"/>
    <x v="0"/>
    <x v="5"/>
    <x v="0"/>
    <x v="34"/>
    <s v="21/07/2023"/>
    <x v="0"/>
    <s v="15:00"/>
    <s v="JOAQUIN ANDRES ZAPATA LAFUENTE"/>
    <x v="9"/>
    <x v="26"/>
    <d v="2023-08-04T00:00:00"/>
    <x v="87"/>
    <x v="55"/>
    <s v="CD-325"/>
    <x v="117"/>
    <x v="90"/>
    <n v="20904.400000000001"/>
    <x v="118"/>
    <x v="125"/>
    <x v="38"/>
    <x v="0"/>
    <n v="30"/>
    <x v="21"/>
    <x v="0"/>
    <x v="50"/>
    <x v="76"/>
    <x v="1"/>
    <m/>
    <m/>
    <x v="107"/>
    <s v="ADQ.MANTTO Y SERV. 115/2023"/>
    <n v="39700"/>
    <x v="0"/>
    <x v="676"/>
    <x v="0"/>
    <n v="60"/>
    <x v="42"/>
    <n v="1800"/>
    <m/>
    <m/>
    <n v="0"/>
    <x v="0"/>
    <n v="4.3103448275862073"/>
    <n v="0"/>
    <n v="0"/>
    <n v="0"/>
    <x v="3"/>
    <s v="FEBRERO"/>
    <x v="156"/>
    <x v="44"/>
    <x v="35"/>
    <x v="45"/>
    <x v="346"/>
    <x v="184"/>
    <n v="0"/>
    <n v="0"/>
    <n v="0"/>
    <m/>
    <m/>
    <m/>
    <m/>
    <m/>
    <m/>
    <m/>
    <m/>
    <m/>
    <m/>
    <m/>
    <m/>
    <m/>
    <m/>
    <m/>
    <m/>
    <m/>
  </r>
  <r>
    <x v="1"/>
    <x v="64"/>
    <x v="0"/>
    <s v="COTIZACION"/>
    <s v="JULIO"/>
    <d v="2023-07-11T00:00:00"/>
    <s v="C-3-EDDY FAZ PACHECO"/>
    <x v="18"/>
    <s v="UTILES Y MATERIAL ELECTRICO"/>
    <x v="7"/>
    <x v="9"/>
    <x v="99"/>
    <d v="2023-07-13T00:00:00"/>
    <m/>
    <n v="652"/>
    <s v="BIEN"/>
    <x v="107"/>
    <n v="88703.6"/>
    <x v="1"/>
    <x v="673"/>
    <x v="2"/>
    <x v="0"/>
    <x v="0"/>
    <x v="5"/>
    <x v="0"/>
    <x v="34"/>
    <s v="21/07/2023"/>
    <x v="0"/>
    <s v="15:00"/>
    <s v="JOAQUIN ANDRES ZAPATA LAFUENTE"/>
    <x v="9"/>
    <x v="26"/>
    <d v="2023-08-04T00:00:00"/>
    <x v="87"/>
    <x v="55"/>
    <s v="CD-325"/>
    <x v="117"/>
    <x v="90"/>
    <n v="20904.400000000001"/>
    <x v="118"/>
    <x v="125"/>
    <x v="38"/>
    <x v="0"/>
    <n v="30"/>
    <x v="21"/>
    <x v="0"/>
    <x v="50"/>
    <x v="76"/>
    <x v="1"/>
    <m/>
    <m/>
    <x v="107"/>
    <s v="ADQ.MANTTO Y SERV. 115/2023"/>
    <n v="39700"/>
    <x v="1"/>
    <x v="677"/>
    <x v="0"/>
    <n v="60"/>
    <x v="443"/>
    <n v="1696.2"/>
    <m/>
    <m/>
    <n v="0"/>
    <x v="0"/>
    <n v="4.0617816091954024"/>
    <n v="0"/>
    <n v="0"/>
    <n v="0"/>
    <x v="3"/>
    <s v="FEBRERO"/>
    <x v="156"/>
    <x v="44"/>
    <x v="35"/>
    <x v="45"/>
    <x v="346"/>
    <x v="184"/>
    <n v="0"/>
    <n v="0"/>
    <n v="0"/>
    <m/>
    <m/>
    <m/>
    <m/>
    <m/>
    <m/>
    <m/>
    <m/>
    <m/>
    <m/>
    <m/>
    <m/>
    <m/>
    <m/>
    <m/>
    <m/>
    <m/>
  </r>
  <r>
    <x v="1"/>
    <x v="64"/>
    <x v="0"/>
    <s v="COTIZACION"/>
    <s v="JULIO"/>
    <d v="2023-07-11T00:00:00"/>
    <s v="C-3-EDDY FAZ PACHECO"/>
    <x v="18"/>
    <s v="UTILES Y MATERIAL ELECTRICO"/>
    <x v="7"/>
    <x v="9"/>
    <x v="99"/>
    <d v="2023-07-13T00:00:00"/>
    <m/>
    <n v="652"/>
    <s v="BIEN"/>
    <x v="107"/>
    <n v="88703.6"/>
    <x v="2"/>
    <x v="674"/>
    <x v="105"/>
    <x v="0"/>
    <x v="0"/>
    <x v="5"/>
    <x v="0"/>
    <x v="34"/>
    <s v="21/07/2023"/>
    <x v="0"/>
    <s v="15:00"/>
    <s v="JOAQUIN ANDRES ZAPATA LAFUENTE"/>
    <x v="9"/>
    <x v="26"/>
    <d v="2023-08-04T00:00:00"/>
    <x v="87"/>
    <x v="55"/>
    <s v="CD-325"/>
    <x v="118"/>
    <x v="90"/>
    <n v="43780.6"/>
    <x v="119"/>
    <x v="126"/>
    <x v="66"/>
    <x v="0"/>
    <n v="30"/>
    <x v="5"/>
    <x v="0"/>
    <x v="50"/>
    <x v="77"/>
    <x v="1"/>
    <m/>
    <m/>
    <x v="107"/>
    <s v="ADQ.MANTTO Y SERV. 115/2023"/>
    <n v="39700"/>
    <x v="2"/>
    <x v="678"/>
    <x v="0"/>
    <n v="220"/>
    <x v="444"/>
    <n v="5555"/>
    <m/>
    <m/>
    <n v="0"/>
    <x v="0"/>
    <n v="3.6278735632183907"/>
    <n v="0"/>
    <n v="0"/>
    <n v="0"/>
    <x v="98"/>
    <s v="FEBRERO"/>
    <x v="156"/>
    <x v="44"/>
    <x v="35"/>
    <x v="45"/>
    <x v="346"/>
    <x v="185"/>
    <n v="0"/>
    <n v="0"/>
    <n v="0"/>
    <m/>
    <m/>
    <m/>
    <m/>
    <m/>
    <m/>
    <m/>
    <m/>
    <m/>
    <m/>
    <m/>
    <m/>
    <m/>
    <m/>
    <m/>
    <m/>
    <m/>
  </r>
  <r>
    <x v="1"/>
    <x v="64"/>
    <x v="0"/>
    <s v="COTIZACION"/>
    <s v="JULIO"/>
    <d v="2023-07-11T00:00:00"/>
    <s v="C-3-EDDY FAZ PACHECO"/>
    <x v="18"/>
    <s v="UTILES Y MATERIAL ELECTRICO"/>
    <x v="7"/>
    <x v="9"/>
    <x v="99"/>
    <d v="2023-07-13T00:00:00"/>
    <m/>
    <n v="652"/>
    <s v="BIEN"/>
    <x v="107"/>
    <n v="88703.6"/>
    <x v="3"/>
    <x v="675"/>
    <x v="23"/>
    <x v="0"/>
    <x v="0"/>
    <x v="5"/>
    <x v="0"/>
    <x v="34"/>
    <s v="21/07/2023"/>
    <x v="0"/>
    <s v="15:00"/>
    <s v="JOAQUIN ANDRES ZAPATA LAFUENTE"/>
    <x v="9"/>
    <x v="26"/>
    <d v="2023-08-04T00:00:00"/>
    <x v="87"/>
    <x v="55"/>
    <s v="CD-325"/>
    <x v="118"/>
    <x v="90"/>
    <n v="43780.6"/>
    <x v="119"/>
    <x v="126"/>
    <x v="66"/>
    <x v="0"/>
    <n v="30"/>
    <x v="5"/>
    <x v="0"/>
    <x v="50"/>
    <x v="77"/>
    <x v="1"/>
    <m/>
    <m/>
    <x v="107"/>
    <s v="ADQ.MANTTO Y SERV. 115/2023"/>
    <n v="39700"/>
    <x v="3"/>
    <x v="679"/>
    <x v="0"/>
    <n v="200"/>
    <x v="445"/>
    <n v="5268"/>
    <m/>
    <m/>
    <n v="0"/>
    <x v="0"/>
    <n v="3.7844827586206895"/>
    <n v="0"/>
    <n v="0"/>
    <n v="0"/>
    <x v="98"/>
    <s v="FEBRERO"/>
    <x v="156"/>
    <x v="44"/>
    <x v="35"/>
    <x v="45"/>
    <x v="346"/>
    <x v="185"/>
    <n v="0"/>
    <n v="0"/>
    <n v="0"/>
    <m/>
    <m/>
    <m/>
    <m/>
    <m/>
    <m/>
    <m/>
    <m/>
    <m/>
    <m/>
    <m/>
    <m/>
    <m/>
    <m/>
    <m/>
    <m/>
    <m/>
  </r>
  <r>
    <x v="1"/>
    <x v="64"/>
    <x v="0"/>
    <s v="COTIZACION"/>
    <s v="JULIO"/>
    <d v="2023-07-11T00:00:00"/>
    <s v="C-3-EDDY FAZ PACHECO"/>
    <x v="18"/>
    <s v="UTILES Y MATERIAL ELECTRICO"/>
    <x v="7"/>
    <x v="9"/>
    <x v="99"/>
    <d v="2023-07-13T00:00:00"/>
    <m/>
    <n v="652"/>
    <s v="BIEN"/>
    <x v="107"/>
    <n v="88703.6"/>
    <x v="4"/>
    <x v="676"/>
    <x v="126"/>
    <x v="0"/>
    <x v="0"/>
    <x v="5"/>
    <x v="0"/>
    <x v="34"/>
    <s v="21/07/2023"/>
    <x v="0"/>
    <s v="15:00"/>
    <s v="JOAQUIN ANDRES ZAPATA LAFUENTE"/>
    <x v="9"/>
    <x v="26"/>
    <d v="2023-08-04T00:00:00"/>
    <x v="87"/>
    <x v="55"/>
    <s v="CD-325"/>
    <x v="118"/>
    <x v="90"/>
    <n v="43780.6"/>
    <x v="119"/>
    <x v="126"/>
    <x v="66"/>
    <x v="0"/>
    <n v="30"/>
    <x v="5"/>
    <x v="0"/>
    <x v="50"/>
    <x v="77"/>
    <x v="1"/>
    <m/>
    <m/>
    <x v="107"/>
    <s v="ADQ.MANTTO Y SERV. 115/2023"/>
    <n v="39700"/>
    <x v="4"/>
    <x v="680"/>
    <x v="0"/>
    <n v="350"/>
    <x v="446"/>
    <n v="9030"/>
    <m/>
    <m/>
    <n v="0"/>
    <x v="0"/>
    <n v="3.7068965517241379"/>
    <n v="0"/>
    <n v="0"/>
    <n v="0"/>
    <x v="98"/>
    <s v="FEBRERO"/>
    <x v="156"/>
    <x v="44"/>
    <x v="35"/>
    <x v="45"/>
    <x v="346"/>
    <x v="185"/>
    <n v="0"/>
    <n v="0"/>
    <n v="0"/>
    <m/>
    <m/>
    <m/>
    <m/>
    <m/>
    <m/>
    <m/>
    <m/>
    <m/>
    <m/>
    <m/>
    <m/>
    <m/>
    <m/>
    <m/>
    <m/>
    <m/>
  </r>
  <r>
    <x v="1"/>
    <x v="64"/>
    <x v="0"/>
    <s v="COTIZACION"/>
    <s v="JULIO"/>
    <d v="2023-07-11T00:00:00"/>
    <s v="C-3-EDDY FAZ PACHECO"/>
    <x v="18"/>
    <s v="UTILES Y MATERIAL ELECTRICO"/>
    <x v="7"/>
    <x v="9"/>
    <x v="99"/>
    <d v="2023-07-13T00:00:00"/>
    <m/>
    <n v="652"/>
    <s v="BIEN"/>
    <x v="107"/>
    <n v="88703.6"/>
    <x v="5"/>
    <x v="677"/>
    <x v="28"/>
    <x v="0"/>
    <x v="0"/>
    <x v="5"/>
    <x v="0"/>
    <x v="34"/>
    <s v="21/07/2023"/>
    <x v="0"/>
    <s v="15:00"/>
    <s v="JOAQUIN ANDRES ZAPATA LAFUENTE"/>
    <x v="9"/>
    <x v="26"/>
    <d v="2023-08-04T00:00:00"/>
    <x v="87"/>
    <x v="55"/>
    <s v="CD-325"/>
    <x v="118"/>
    <x v="90"/>
    <n v="43780.6"/>
    <x v="119"/>
    <x v="126"/>
    <x v="66"/>
    <x v="0"/>
    <n v="30"/>
    <x v="5"/>
    <x v="0"/>
    <x v="50"/>
    <x v="77"/>
    <x v="1"/>
    <m/>
    <m/>
    <x v="107"/>
    <s v="ADQ.MANTTO Y SERV. 115/2023"/>
    <n v="39700"/>
    <x v="5"/>
    <x v="681"/>
    <x v="0"/>
    <n v="400"/>
    <x v="447"/>
    <n v="10632"/>
    <m/>
    <m/>
    <n v="0"/>
    <x v="0"/>
    <n v="3.818965517241379"/>
    <n v="0"/>
    <n v="0"/>
    <n v="0"/>
    <x v="98"/>
    <s v="FEBRERO"/>
    <x v="156"/>
    <x v="44"/>
    <x v="35"/>
    <x v="45"/>
    <x v="346"/>
    <x v="185"/>
    <n v="0"/>
    <n v="0"/>
    <n v="0"/>
    <m/>
    <m/>
    <m/>
    <m/>
    <m/>
    <m/>
    <m/>
    <m/>
    <m/>
    <m/>
    <m/>
    <m/>
    <m/>
    <m/>
    <m/>
    <m/>
    <m/>
  </r>
  <r>
    <x v="1"/>
    <x v="64"/>
    <x v="0"/>
    <s v="COTIZACION"/>
    <s v="JULIO"/>
    <d v="2023-07-11T00:00:00"/>
    <s v="C-3-EDDY FAZ PACHECO"/>
    <x v="18"/>
    <s v="UTILES Y MATERIAL ELECTRICO"/>
    <x v="7"/>
    <x v="9"/>
    <x v="99"/>
    <d v="2023-07-13T00:00:00"/>
    <m/>
    <n v="652"/>
    <s v="BIEN"/>
    <x v="107"/>
    <n v="88703.6"/>
    <x v="6"/>
    <x v="678"/>
    <x v="25"/>
    <x v="0"/>
    <x v="0"/>
    <x v="5"/>
    <x v="0"/>
    <x v="34"/>
    <s v="21/07/2023"/>
    <x v="0"/>
    <s v="15:00"/>
    <s v="JOAQUIN ANDRES ZAPATA LAFUENTE"/>
    <x v="9"/>
    <x v="26"/>
    <d v="2023-08-04T00:00:00"/>
    <x v="87"/>
    <x v="55"/>
    <s v="CD-325"/>
    <x v="118"/>
    <x v="90"/>
    <n v="43780.6"/>
    <x v="119"/>
    <x v="126"/>
    <x v="66"/>
    <x v="0"/>
    <n v="30"/>
    <x v="5"/>
    <x v="0"/>
    <x v="50"/>
    <x v="77"/>
    <x v="1"/>
    <m/>
    <m/>
    <x v="107"/>
    <s v="ADQ.MANTTO Y SERV. 115/2023"/>
    <n v="39700"/>
    <x v="6"/>
    <x v="682"/>
    <x v="0"/>
    <n v="40"/>
    <x v="448"/>
    <n v="5888.4000000000005"/>
    <m/>
    <m/>
    <n v="0"/>
    <x v="0"/>
    <n v="21.15086206896552"/>
    <n v="0"/>
    <n v="0"/>
    <n v="0"/>
    <x v="98"/>
    <s v="FEBRERO"/>
    <x v="156"/>
    <x v="44"/>
    <x v="35"/>
    <x v="45"/>
    <x v="346"/>
    <x v="185"/>
    <n v="0"/>
    <n v="0"/>
    <n v="0"/>
    <m/>
    <m/>
    <m/>
    <m/>
    <m/>
    <m/>
    <m/>
    <m/>
    <m/>
    <m/>
    <m/>
    <m/>
    <m/>
    <m/>
    <m/>
    <m/>
    <m/>
  </r>
  <r>
    <x v="1"/>
    <x v="64"/>
    <x v="0"/>
    <s v="COTIZACION"/>
    <s v="JULIO"/>
    <d v="2023-07-11T00:00:00"/>
    <s v="C-3-EDDY FAZ PACHECO"/>
    <x v="18"/>
    <s v="UTILES Y MATERIAL ELECTRICO"/>
    <x v="7"/>
    <x v="9"/>
    <x v="99"/>
    <d v="2023-07-13T00:00:00"/>
    <m/>
    <n v="652"/>
    <s v="BIEN"/>
    <x v="107"/>
    <n v="88703.6"/>
    <x v="7"/>
    <x v="679"/>
    <x v="26"/>
    <x v="0"/>
    <x v="0"/>
    <x v="5"/>
    <x v="0"/>
    <x v="34"/>
    <s v="21/07/2023"/>
    <x v="0"/>
    <s v="15:00"/>
    <s v="JOAQUIN ANDRES ZAPATA LAFUENTE"/>
    <x v="9"/>
    <x v="26"/>
    <d v="2023-08-04T00:00:00"/>
    <x v="87"/>
    <x v="55"/>
    <s v="CD-325"/>
    <x v="118"/>
    <x v="90"/>
    <n v="43780.6"/>
    <x v="119"/>
    <x v="126"/>
    <x v="66"/>
    <x v="0"/>
    <n v="30"/>
    <x v="5"/>
    <x v="0"/>
    <x v="50"/>
    <x v="77"/>
    <x v="1"/>
    <m/>
    <m/>
    <x v="107"/>
    <s v="ADQ.MANTTO Y SERV. 115/2023"/>
    <n v="39700"/>
    <x v="7"/>
    <x v="683"/>
    <x v="0"/>
    <n v="20"/>
    <x v="449"/>
    <n v="3615.2"/>
    <m/>
    <m/>
    <n v="0"/>
    <x v="0"/>
    <n v="25.97126436781609"/>
    <n v="0"/>
    <n v="0"/>
    <n v="0"/>
    <x v="98"/>
    <s v="FEBRERO"/>
    <x v="156"/>
    <x v="44"/>
    <x v="35"/>
    <x v="45"/>
    <x v="346"/>
    <x v="185"/>
    <n v="0"/>
    <n v="0"/>
    <n v="0"/>
    <m/>
    <m/>
    <m/>
    <m/>
    <m/>
    <m/>
    <m/>
    <m/>
    <m/>
    <m/>
    <m/>
    <m/>
    <m/>
    <m/>
    <m/>
    <m/>
    <m/>
  </r>
  <r>
    <x v="1"/>
    <x v="64"/>
    <x v="0"/>
    <s v="COTIZACION"/>
    <s v="JULIO"/>
    <d v="2023-07-11T00:00:00"/>
    <s v="C-3-EDDY FAZ PACHECO"/>
    <x v="18"/>
    <s v="UTILES Y MATERIAL ELECTRICO"/>
    <x v="7"/>
    <x v="9"/>
    <x v="99"/>
    <d v="2023-07-13T00:00:00"/>
    <m/>
    <n v="652"/>
    <s v="BIEN"/>
    <x v="107"/>
    <n v="88703.6"/>
    <x v="8"/>
    <x v="680"/>
    <x v="26"/>
    <x v="0"/>
    <x v="0"/>
    <x v="5"/>
    <x v="0"/>
    <x v="34"/>
    <s v="21/07/2023"/>
    <x v="0"/>
    <s v="15:00"/>
    <s v="JOAQUIN ANDRES ZAPATA LAFUENTE"/>
    <x v="9"/>
    <x v="26"/>
    <d v="2023-08-04T00:00:00"/>
    <x v="87"/>
    <x v="55"/>
    <s v="CD-325"/>
    <x v="118"/>
    <x v="90"/>
    <n v="43780.6"/>
    <x v="119"/>
    <x v="126"/>
    <x v="66"/>
    <x v="0"/>
    <n v="30"/>
    <x v="5"/>
    <x v="0"/>
    <x v="50"/>
    <x v="77"/>
    <x v="1"/>
    <m/>
    <m/>
    <x v="107"/>
    <s v="ADQ.MANTTO Y SERV. 115/2023"/>
    <n v="39700"/>
    <x v="8"/>
    <x v="684"/>
    <x v="0"/>
    <n v="20"/>
    <x v="450"/>
    <n v="3792"/>
    <m/>
    <m/>
    <n v="0"/>
    <x v="0"/>
    <n v="27.241379310344826"/>
    <n v="0"/>
    <n v="0"/>
    <n v="0"/>
    <x v="98"/>
    <s v="FEBRERO"/>
    <x v="156"/>
    <x v="44"/>
    <x v="35"/>
    <x v="45"/>
    <x v="346"/>
    <x v="185"/>
    <n v="0"/>
    <n v="0"/>
    <n v="0"/>
    <m/>
    <m/>
    <m/>
    <m/>
    <m/>
    <m/>
    <m/>
    <m/>
    <m/>
    <m/>
    <m/>
    <m/>
    <m/>
    <m/>
    <m/>
    <m/>
    <m/>
  </r>
  <r>
    <x v="1"/>
    <x v="64"/>
    <x v="0"/>
    <s v="COTIZACION"/>
    <s v="JULIO"/>
    <d v="2023-07-11T00:00:00"/>
    <s v="C-3-EDDY FAZ PACHECO"/>
    <x v="18"/>
    <s v="UTILES Y MATERIAL ELECTRICO"/>
    <x v="7"/>
    <x v="9"/>
    <x v="99"/>
    <d v="2023-07-13T00:00:00"/>
    <m/>
    <n v="652"/>
    <s v="BIEN"/>
    <x v="107"/>
    <n v="88703.6"/>
    <x v="9"/>
    <x v="681"/>
    <x v="134"/>
    <x v="0"/>
    <x v="0"/>
    <x v="5"/>
    <x v="0"/>
    <x v="34"/>
    <s v="21/07/2023"/>
    <x v="0"/>
    <s v="15:00"/>
    <s v="JOAQUIN ANDRES ZAPATA LAFUENTE"/>
    <x v="9"/>
    <x v="26"/>
    <d v="2023-08-04T00:00:00"/>
    <x v="87"/>
    <x v="55"/>
    <s v="CD-325"/>
    <x v="117"/>
    <x v="90"/>
    <n v="20904.400000000001"/>
    <x v="118"/>
    <x v="125"/>
    <x v="38"/>
    <x v="0"/>
    <n v="30"/>
    <x v="21"/>
    <x v="0"/>
    <x v="50"/>
    <x v="76"/>
    <x v="1"/>
    <m/>
    <m/>
    <x v="107"/>
    <s v="ADQ.MANTTO Y SERV. 115/2023"/>
    <n v="39700"/>
    <x v="9"/>
    <x v="685"/>
    <x v="0"/>
    <n v="70"/>
    <x v="451"/>
    <n v="11270"/>
    <m/>
    <m/>
    <n v="0"/>
    <x v="0"/>
    <n v="23.132183908045977"/>
    <n v="0"/>
    <n v="0"/>
    <n v="0"/>
    <x v="3"/>
    <s v="FEBRERO"/>
    <x v="156"/>
    <x v="44"/>
    <x v="35"/>
    <x v="45"/>
    <x v="346"/>
    <x v="184"/>
    <n v="0"/>
    <n v="0"/>
    <n v="0"/>
    <m/>
    <m/>
    <m/>
    <m/>
    <m/>
    <m/>
    <m/>
    <m/>
    <m/>
    <m/>
    <m/>
    <m/>
    <m/>
    <m/>
    <m/>
    <m/>
    <m/>
  </r>
  <r>
    <x v="1"/>
    <x v="64"/>
    <x v="0"/>
    <s v="COTIZACION"/>
    <s v="JULIO"/>
    <d v="2023-07-11T00:00:00"/>
    <s v="C-3-EDDY FAZ PACHECO"/>
    <x v="18"/>
    <s v="UTILES Y MATERIAL ELECTRICO"/>
    <x v="7"/>
    <x v="9"/>
    <x v="99"/>
    <d v="2023-07-13T00:00:00"/>
    <m/>
    <n v="652"/>
    <s v="BIEN"/>
    <x v="107"/>
    <n v="88703.6"/>
    <x v="10"/>
    <x v="682"/>
    <x v="26"/>
    <x v="0"/>
    <x v="0"/>
    <x v="5"/>
    <x v="0"/>
    <x v="34"/>
    <s v="21/07/2023"/>
    <x v="0"/>
    <s v="15:00"/>
    <s v="JOAQUIN ANDRES ZAPATA LAFUENTE"/>
    <x v="9"/>
    <x v="26"/>
    <d v="2023-08-04T00:00:00"/>
    <x v="87"/>
    <x v="55"/>
    <s v="CD-325"/>
    <x v="117"/>
    <x v="90"/>
    <n v="20904.400000000001"/>
    <x v="118"/>
    <x v="125"/>
    <x v="38"/>
    <x v="0"/>
    <n v="30"/>
    <x v="21"/>
    <x v="0"/>
    <x v="50"/>
    <x v="76"/>
    <x v="1"/>
    <m/>
    <m/>
    <x v="107"/>
    <s v="ADQ.MANTTO Y SERV. 115/2023"/>
    <n v="39700"/>
    <x v="10"/>
    <x v="686"/>
    <x v="0"/>
    <n v="20"/>
    <x v="452"/>
    <n v="4638.2"/>
    <m/>
    <m/>
    <n v="0"/>
    <x v="0"/>
    <n v="33.320402298850574"/>
    <n v="0"/>
    <n v="0"/>
    <n v="0"/>
    <x v="3"/>
    <s v="FEBRERO"/>
    <x v="156"/>
    <x v="44"/>
    <x v="35"/>
    <x v="45"/>
    <x v="346"/>
    <x v="184"/>
    <n v="0"/>
    <n v="0"/>
    <n v="0"/>
    <m/>
    <m/>
    <m/>
    <m/>
    <m/>
    <m/>
    <m/>
    <m/>
    <m/>
    <m/>
    <m/>
    <m/>
    <m/>
    <m/>
    <m/>
    <m/>
    <m/>
  </r>
  <r>
    <x v="1"/>
    <x v="64"/>
    <x v="0"/>
    <s v="COTIZACION"/>
    <s v="JULIO"/>
    <d v="2023-07-11T00:00:00"/>
    <s v="C-3-EDDY FAZ PACHECO"/>
    <x v="18"/>
    <s v="UTILES Y MATERIAL ELECTRICO"/>
    <x v="7"/>
    <x v="9"/>
    <x v="99"/>
    <d v="2023-07-13T00:00:00"/>
    <m/>
    <n v="652"/>
    <s v="BIEN"/>
    <x v="107"/>
    <n v="88703.6"/>
    <x v="11"/>
    <x v="683"/>
    <x v="9"/>
    <x v="0"/>
    <x v="0"/>
    <x v="5"/>
    <x v="0"/>
    <x v="34"/>
    <s v="21/07/2023"/>
    <x v="0"/>
    <s v="15:00"/>
    <s v="JOAQUIN ANDRES ZAPATA LAFUENTE"/>
    <x v="9"/>
    <x v="26"/>
    <d v="2023-08-04T00:00:00"/>
    <x v="87"/>
    <x v="55"/>
    <s v="CD-325"/>
    <x v="117"/>
    <x v="90"/>
    <n v="20904.400000000001"/>
    <x v="118"/>
    <x v="125"/>
    <x v="38"/>
    <x v="0"/>
    <n v="30"/>
    <x v="21"/>
    <x v="0"/>
    <x v="50"/>
    <x v="76"/>
    <x v="1"/>
    <m/>
    <m/>
    <x v="107"/>
    <s v="ADQ.MANTTO Y SERV. 115/2023"/>
    <n v="39700"/>
    <x v="11"/>
    <x v="687"/>
    <x v="0"/>
    <n v="10"/>
    <x v="45"/>
    <n v="1500"/>
    <m/>
    <m/>
    <n v="0"/>
    <x v="0"/>
    <n v="21.551724137931036"/>
    <n v="0"/>
    <n v="0"/>
    <n v="0"/>
    <x v="3"/>
    <s v="FEBRERO"/>
    <x v="156"/>
    <x v="44"/>
    <x v="35"/>
    <x v="45"/>
    <x v="346"/>
    <x v="184"/>
    <n v="0"/>
    <n v="0"/>
    <n v="0"/>
    <m/>
    <m/>
    <m/>
    <m/>
    <m/>
    <m/>
    <m/>
    <m/>
    <m/>
    <m/>
    <m/>
    <m/>
    <m/>
    <m/>
    <m/>
    <m/>
    <m/>
  </r>
  <r>
    <x v="1"/>
    <x v="64"/>
    <x v="0"/>
    <s v="COTIZACION"/>
    <s v="JULIO"/>
    <d v="2023-07-11T00:00:00"/>
    <s v="C-3-EDDY FAZ PACHECO"/>
    <x v="18"/>
    <s v="UTILES Y MATERIAL ELECTRICO"/>
    <x v="7"/>
    <x v="9"/>
    <x v="99"/>
    <d v="2023-07-13T00:00:00"/>
    <m/>
    <n v="650"/>
    <s v="BIEN"/>
    <x v="108"/>
    <n v="239999.81"/>
    <x v="0"/>
    <x v="684"/>
    <x v="23"/>
    <x v="5"/>
    <x v="0"/>
    <x v="5"/>
    <x v="0"/>
    <x v="34"/>
    <s v="21/07/2023"/>
    <x v="0"/>
    <s v="15:00"/>
    <s v="OSCAR MIRKO MIRANDA ROMERO "/>
    <x v="9"/>
    <x v="14"/>
    <d v="2023-08-30T00:00:00"/>
    <x v="88"/>
    <x v="0"/>
    <s v="CD-326"/>
    <x v="119"/>
    <x v="91"/>
    <n v="44990.1"/>
    <x v="120"/>
    <x v="127"/>
    <x v="90"/>
    <x v="0"/>
    <n v="30"/>
    <x v="13"/>
    <x v="0"/>
    <x v="50"/>
    <x v="78"/>
    <x v="1"/>
    <m/>
    <m/>
    <x v="108"/>
    <s v="ADQ.MANTTO Y SERV. 115/2023"/>
    <n v="39700"/>
    <x v="0"/>
    <x v="688"/>
    <x v="5"/>
    <n v="200"/>
    <x v="41"/>
    <n v="2200"/>
    <m/>
    <m/>
    <n v="0"/>
    <x v="0"/>
    <n v="1.5804597701149425"/>
    <n v="0"/>
    <n v="0"/>
    <n v="0"/>
    <x v="99"/>
    <s v="FEBRERO"/>
    <x v="156"/>
    <x v="44"/>
    <x v="35"/>
    <x v="45"/>
    <x v="346"/>
    <x v="186"/>
    <n v="0"/>
    <n v="0"/>
    <n v="0"/>
    <m/>
    <m/>
    <m/>
    <m/>
    <m/>
    <m/>
    <m/>
    <m/>
    <m/>
    <m/>
    <m/>
    <m/>
    <m/>
    <m/>
    <m/>
    <m/>
    <m/>
  </r>
  <r>
    <x v="1"/>
    <x v="64"/>
    <x v="0"/>
    <s v="COTIZACION"/>
    <s v="JULIO"/>
    <d v="2023-07-11T00:00:00"/>
    <s v="C-3-EDDY FAZ PACHECO"/>
    <x v="18"/>
    <s v="UTILES Y MATERIAL ELECTRICO"/>
    <x v="7"/>
    <x v="9"/>
    <x v="99"/>
    <d v="2023-07-13T00:00:00"/>
    <m/>
    <n v="650"/>
    <s v="BIEN"/>
    <x v="108"/>
    <n v="239999.81"/>
    <x v="1"/>
    <x v="685"/>
    <x v="135"/>
    <x v="5"/>
    <x v="0"/>
    <x v="5"/>
    <x v="0"/>
    <x v="34"/>
    <s v="21/07/2023"/>
    <x v="0"/>
    <s v="15:00"/>
    <s v="OSCAR MIRKO MIRANDA ROMERO "/>
    <x v="9"/>
    <x v="14"/>
    <d v="2023-08-30T00:00:00"/>
    <x v="88"/>
    <x v="0"/>
    <s v="CD-326"/>
    <x v="119"/>
    <x v="91"/>
    <n v="44990.1"/>
    <x v="120"/>
    <x v="127"/>
    <x v="90"/>
    <x v="0"/>
    <n v="30"/>
    <x v="13"/>
    <x v="0"/>
    <x v="50"/>
    <x v="78"/>
    <x v="1"/>
    <m/>
    <m/>
    <x v="108"/>
    <s v="ADQ.MANTTO Y SERV. 115/2023"/>
    <n v="39700"/>
    <x v="1"/>
    <x v="689"/>
    <x v="5"/>
    <n v="600"/>
    <x v="453"/>
    <n v="7380"/>
    <m/>
    <m/>
    <n v="0"/>
    <x v="0"/>
    <n v="1.767241379310345"/>
    <n v="0"/>
    <n v="0"/>
    <n v="0"/>
    <x v="99"/>
    <s v="FEBRERO"/>
    <x v="156"/>
    <x v="44"/>
    <x v="35"/>
    <x v="45"/>
    <x v="346"/>
    <x v="186"/>
    <n v="0"/>
    <n v="0"/>
    <n v="0"/>
    <m/>
    <m/>
    <m/>
    <m/>
    <m/>
    <m/>
    <m/>
    <m/>
    <m/>
    <m/>
    <m/>
    <m/>
    <m/>
    <m/>
    <m/>
    <m/>
    <m/>
  </r>
  <r>
    <x v="1"/>
    <x v="64"/>
    <x v="0"/>
    <s v="COTIZACION"/>
    <s v="JULIO"/>
    <d v="2023-07-11T00:00:00"/>
    <s v="C-3-EDDY FAZ PACHECO"/>
    <x v="18"/>
    <s v="UTILES Y MATERIAL ELECTRICO"/>
    <x v="7"/>
    <x v="9"/>
    <x v="99"/>
    <d v="2023-07-13T00:00:00"/>
    <m/>
    <n v="650"/>
    <s v="BIEN"/>
    <x v="108"/>
    <n v="239999.81"/>
    <x v="2"/>
    <x v="686"/>
    <x v="5"/>
    <x v="5"/>
    <x v="0"/>
    <x v="5"/>
    <x v="0"/>
    <x v="34"/>
    <s v="21/07/2023"/>
    <x v="0"/>
    <s v="15:00"/>
    <s v="OSCAR MIRKO MIRANDA ROMERO "/>
    <x v="9"/>
    <x v="14"/>
    <d v="2023-08-30T00:00:00"/>
    <x v="88"/>
    <x v="0"/>
    <s v="CD-326"/>
    <x v="120"/>
    <x v="91"/>
    <n v="28688"/>
    <x v="121"/>
    <x v="128"/>
    <x v="91"/>
    <x v="0"/>
    <n v="30"/>
    <x v="6"/>
    <x v="0"/>
    <x v="49"/>
    <x v="78"/>
    <x v="1"/>
    <m/>
    <m/>
    <x v="108"/>
    <s v="ADQ.MANTTO Y SERV. 115/2023"/>
    <n v="39700"/>
    <x v="2"/>
    <x v="690"/>
    <x v="5"/>
    <n v="100"/>
    <x v="454"/>
    <n v="790"/>
    <m/>
    <m/>
    <n v="0"/>
    <x v="0"/>
    <n v="1.135057471264368"/>
    <n v="0"/>
    <n v="0"/>
    <n v="0"/>
    <x v="100"/>
    <s v="FEBRERO"/>
    <x v="156"/>
    <x v="44"/>
    <x v="35"/>
    <x v="45"/>
    <x v="346"/>
    <x v="187"/>
    <n v="0"/>
    <n v="0"/>
    <n v="0"/>
    <m/>
    <m/>
    <m/>
    <m/>
    <m/>
    <m/>
    <m/>
    <m/>
    <m/>
    <m/>
    <m/>
    <m/>
    <m/>
    <m/>
    <m/>
    <m/>
    <m/>
  </r>
  <r>
    <x v="1"/>
    <x v="64"/>
    <x v="0"/>
    <s v="COTIZACION"/>
    <s v="JULIO"/>
    <d v="2023-07-11T00:00:00"/>
    <s v="C-3-EDDY FAZ PACHECO"/>
    <x v="18"/>
    <s v="UTILES Y MATERIAL ELECTRICO"/>
    <x v="7"/>
    <x v="9"/>
    <x v="99"/>
    <d v="2023-07-13T00:00:00"/>
    <m/>
    <n v="650"/>
    <s v="BIEN"/>
    <x v="108"/>
    <n v="239999.81"/>
    <x v="3"/>
    <x v="687"/>
    <x v="135"/>
    <x v="5"/>
    <x v="0"/>
    <x v="5"/>
    <x v="0"/>
    <x v="34"/>
    <s v="21/07/2023"/>
    <x v="0"/>
    <s v="15:00"/>
    <s v="OSCAR MIRKO MIRANDA ROMERO "/>
    <x v="9"/>
    <x v="14"/>
    <d v="2023-08-30T00:00:00"/>
    <x v="88"/>
    <x v="0"/>
    <s v="CD-326"/>
    <x v="120"/>
    <x v="91"/>
    <n v="28688"/>
    <x v="121"/>
    <x v="128"/>
    <x v="91"/>
    <x v="0"/>
    <n v="30"/>
    <x v="6"/>
    <x v="0"/>
    <x v="49"/>
    <x v="78"/>
    <x v="1"/>
    <m/>
    <m/>
    <x v="108"/>
    <s v="ADQ.MANTTO Y SERV. 115/2023"/>
    <n v="39700"/>
    <x v="3"/>
    <x v="691"/>
    <x v="5"/>
    <n v="600"/>
    <x v="455"/>
    <n v="5490"/>
    <m/>
    <m/>
    <n v="0"/>
    <x v="0"/>
    <n v="1.3146551724137931"/>
    <n v="0"/>
    <n v="0"/>
    <n v="0"/>
    <x v="100"/>
    <s v="FEBRERO"/>
    <x v="156"/>
    <x v="44"/>
    <x v="35"/>
    <x v="45"/>
    <x v="346"/>
    <x v="187"/>
    <n v="0"/>
    <n v="0"/>
    <n v="0"/>
    <m/>
    <m/>
    <m/>
    <m/>
    <m/>
    <m/>
    <m/>
    <m/>
    <m/>
    <m/>
    <m/>
    <m/>
    <m/>
    <m/>
    <m/>
    <m/>
    <m/>
  </r>
  <r>
    <x v="1"/>
    <x v="64"/>
    <x v="0"/>
    <s v="COTIZACION"/>
    <s v="JULIO"/>
    <d v="2023-07-11T00:00:00"/>
    <s v="C-3-EDDY FAZ PACHECO"/>
    <x v="18"/>
    <s v="UTILES Y MATERIAL ELECTRICO"/>
    <x v="7"/>
    <x v="9"/>
    <x v="99"/>
    <d v="2023-07-13T00:00:00"/>
    <m/>
    <n v="650"/>
    <s v="BIEN"/>
    <x v="108"/>
    <n v="239999.81"/>
    <x v="4"/>
    <x v="688"/>
    <x v="136"/>
    <x v="5"/>
    <x v="0"/>
    <x v="5"/>
    <x v="0"/>
    <x v="34"/>
    <s v="21/07/2023"/>
    <x v="0"/>
    <s v="15:00"/>
    <s v="OSCAR MIRKO MIRANDA ROMERO "/>
    <x v="9"/>
    <x v="14"/>
    <d v="2023-08-30T00:00:00"/>
    <x v="88"/>
    <x v="0"/>
    <s v="CD-326"/>
    <x v="119"/>
    <x v="91"/>
    <n v="44990.1"/>
    <x v="120"/>
    <x v="127"/>
    <x v="90"/>
    <x v="0"/>
    <n v="30"/>
    <x v="13"/>
    <x v="0"/>
    <x v="50"/>
    <x v="78"/>
    <x v="1"/>
    <m/>
    <m/>
    <x v="108"/>
    <s v="ADQ.MANTTO Y SERV. 115/2023"/>
    <n v="39700"/>
    <x v="4"/>
    <x v="692"/>
    <x v="5"/>
    <n v="118"/>
    <x v="456"/>
    <n v="10171.6"/>
    <m/>
    <m/>
    <n v="0"/>
    <x v="0"/>
    <n v="12.385057471264368"/>
    <n v="0"/>
    <n v="0"/>
    <n v="0"/>
    <x v="99"/>
    <s v="FEBRERO"/>
    <x v="156"/>
    <x v="44"/>
    <x v="35"/>
    <x v="45"/>
    <x v="346"/>
    <x v="186"/>
    <n v="0"/>
    <n v="0"/>
    <n v="0"/>
    <m/>
    <m/>
    <m/>
    <m/>
    <m/>
    <m/>
    <m/>
    <m/>
    <m/>
    <m/>
    <m/>
    <m/>
    <m/>
    <m/>
    <m/>
    <m/>
    <m/>
  </r>
  <r>
    <x v="1"/>
    <x v="64"/>
    <x v="0"/>
    <s v="COTIZACION"/>
    <s v="JULIO"/>
    <d v="2023-07-11T00:00:00"/>
    <s v="C-3-EDDY FAZ PACHECO"/>
    <x v="18"/>
    <s v="UTILES Y MATERIAL ELECTRICO"/>
    <x v="7"/>
    <x v="9"/>
    <x v="99"/>
    <d v="2023-07-13T00:00:00"/>
    <m/>
    <n v="650"/>
    <s v="BIEN"/>
    <x v="108"/>
    <n v="239999.81"/>
    <x v="5"/>
    <x v="689"/>
    <x v="74"/>
    <x v="5"/>
    <x v="0"/>
    <x v="5"/>
    <x v="0"/>
    <x v="34"/>
    <s v="21/07/2023"/>
    <x v="0"/>
    <s v="15:00"/>
    <s v="OSCAR MIRKO MIRANDA ROMERO "/>
    <x v="9"/>
    <x v="14"/>
    <d v="2023-08-30T00:00:00"/>
    <x v="88"/>
    <x v="0"/>
    <s v="CD-326"/>
    <x v="119"/>
    <x v="91"/>
    <n v="44990.1"/>
    <x v="120"/>
    <x v="127"/>
    <x v="90"/>
    <x v="0"/>
    <n v="30"/>
    <x v="13"/>
    <x v="0"/>
    <x v="50"/>
    <x v="78"/>
    <x v="1"/>
    <m/>
    <m/>
    <x v="108"/>
    <s v="ADQ.MANTTO Y SERV. 115/2023"/>
    <n v="39700"/>
    <x v="5"/>
    <x v="693"/>
    <x v="5"/>
    <n v="50"/>
    <x v="457"/>
    <n v="6765.0000000000009"/>
    <m/>
    <m/>
    <n v="0"/>
    <x v="0"/>
    <n v="19.439655172413794"/>
    <n v="0"/>
    <n v="0"/>
    <n v="0"/>
    <x v="99"/>
    <s v="FEBRERO"/>
    <x v="156"/>
    <x v="44"/>
    <x v="35"/>
    <x v="45"/>
    <x v="346"/>
    <x v="186"/>
    <n v="0"/>
    <n v="0"/>
    <n v="0"/>
    <m/>
    <m/>
    <m/>
    <m/>
    <m/>
    <m/>
    <m/>
    <m/>
    <m/>
    <m/>
    <m/>
    <m/>
    <m/>
    <m/>
    <m/>
    <m/>
    <m/>
  </r>
  <r>
    <x v="1"/>
    <x v="64"/>
    <x v="0"/>
    <s v="COTIZACION"/>
    <s v="JULIO"/>
    <d v="2023-07-11T00:00:00"/>
    <s v="C-3-EDDY FAZ PACHECO"/>
    <x v="18"/>
    <s v="UTILES Y MATERIAL ELECTRICO"/>
    <x v="7"/>
    <x v="9"/>
    <x v="99"/>
    <d v="2023-07-13T00:00:00"/>
    <m/>
    <n v="650"/>
    <s v="BIEN"/>
    <x v="108"/>
    <n v="239999.81"/>
    <x v="6"/>
    <x v="690"/>
    <x v="137"/>
    <x v="5"/>
    <x v="0"/>
    <x v="5"/>
    <x v="0"/>
    <x v="34"/>
    <s v="21/07/2023"/>
    <x v="0"/>
    <s v="15:00"/>
    <s v="OSCAR MIRKO MIRANDA ROMERO "/>
    <x v="9"/>
    <x v="14"/>
    <d v="2023-08-30T00:00:00"/>
    <x v="88"/>
    <x v="0"/>
    <s v="CD-326"/>
    <x v="119"/>
    <x v="91"/>
    <n v="44990.1"/>
    <x v="120"/>
    <x v="127"/>
    <x v="90"/>
    <x v="0"/>
    <n v="30"/>
    <x v="13"/>
    <x v="0"/>
    <x v="50"/>
    <x v="78"/>
    <x v="1"/>
    <m/>
    <m/>
    <x v="108"/>
    <s v="ADQ.MANTTO Y SERV. 115/2023"/>
    <n v="39700"/>
    <x v="6"/>
    <x v="694"/>
    <x v="5"/>
    <n v="45"/>
    <x v="458"/>
    <n v="9967.5"/>
    <m/>
    <m/>
    <n v="0"/>
    <x v="0"/>
    <n v="31.824712643678161"/>
    <n v="0"/>
    <n v="0"/>
    <n v="0"/>
    <x v="99"/>
    <s v="FEBRERO"/>
    <x v="156"/>
    <x v="44"/>
    <x v="35"/>
    <x v="45"/>
    <x v="346"/>
    <x v="186"/>
    <n v="0"/>
    <n v="0"/>
    <n v="0"/>
    <m/>
    <m/>
    <m/>
    <m/>
    <m/>
    <m/>
    <m/>
    <m/>
    <m/>
    <m/>
    <m/>
    <m/>
    <m/>
    <m/>
    <m/>
    <m/>
    <m/>
  </r>
  <r>
    <x v="1"/>
    <x v="64"/>
    <x v="0"/>
    <s v="COTIZACION"/>
    <s v="JULIO"/>
    <d v="2023-07-11T00:00:00"/>
    <s v="C-3-EDDY FAZ PACHECO"/>
    <x v="18"/>
    <s v="UTILES Y MATERIAL ELECTRICO"/>
    <x v="7"/>
    <x v="9"/>
    <x v="99"/>
    <d v="2023-07-13T00:00:00"/>
    <m/>
    <n v="650"/>
    <s v="BIEN"/>
    <x v="108"/>
    <n v="239999.81"/>
    <x v="7"/>
    <x v="691"/>
    <x v="26"/>
    <x v="5"/>
    <x v="0"/>
    <x v="5"/>
    <x v="0"/>
    <x v="34"/>
    <s v="21/07/2023"/>
    <x v="0"/>
    <s v="15:00"/>
    <s v="OSCAR MIRKO MIRANDA ROMERO "/>
    <x v="9"/>
    <x v="14"/>
    <d v="2023-08-30T00:00:00"/>
    <x v="88"/>
    <x v="0"/>
    <s v="CD-326"/>
    <x v="119"/>
    <x v="91"/>
    <n v="44990.1"/>
    <x v="120"/>
    <x v="127"/>
    <x v="90"/>
    <x v="0"/>
    <n v="30"/>
    <x v="13"/>
    <x v="0"/>
    <x v="50"/>
    <x v="78"/>
    <x v="1"/>
    <m/>
    <m/>
    <x v="108"/>
    <s v="ADQ.MANTTO Y SERV. 115/2023"/>
    <n v="39700"/>
    <x v="7"/>
    <x v="695"/>
    <x v="5"/>
    <n v="20"/>
    <x v="459"/>
    <n v="6150"/>
    <m/>
    <m/>
    <n v="0"/>
    <x v="0"/>
    <n v="44.181034482758619"/>
    <n v="0"/>
    <n v="0"/>
    <n v="0"/>
    <x v="99"/>
    <s v="FEBRERO"/>
    <x v="156"/>
    <x v="44"/>
    <x v="35"/>
    <x v="45"/>
    <x v="346"/>
    <x v="186"/>
    <n v="0"/>
    <n v="0"/>
    <n v="0"/>
    <m/>
    <m/>
    <m/>
    <m/>
    <m/>
    <m/>
    <m/>
    <m/>
    <m/>
    <m/>
    <m/>
    <m/>
    <m/>
    <m/>
    <m/>
    <m/>
    <m/>
  </r>
  <r>
    <x v="1"/>
    <x v="64"/>
    <x v="0"/>
    <s v="COTIZACION"/>
    <s v="JULIO"/>
    <d v="2023-07-11T00:00:00"/>
    <s v="C-3-EDDY FAZ PACHECO"/>
    <x v="18"/>
    <s v="UTILES Y MATERIAL ELECTRICO"/>
    <x v="7"/>
    <x v="9"/>
    <x v="99"/>
    <d v="2023-07-13T00:00:00"/>
    <m/>
    <n v="650"/>
    <s v="BIEN"/>
    <x v="108"/>
    <n v="239999.81"/>
    <x v="8"/>
    <x v="692"/>
    <x v="23"/>
    <x v="5"/>
    <x v="0"/>
    <x v="5"/>
    <x v="0"/>
    <x v="34"/>
    <s v="21/07/2023"/>
    <x v="0"/>
    <s v="15:00"/>
    <s v="OSCAR MIRKO MIRANDA ROMERO "/>
    <x v="9"/>
    <x v="14"/>
    <d v="2023-08-30T00:00:00"/>
    <x v="88"/>
    <x v="0"/>
    <s v="CD-326"/>
    <x v="119"/>
    <x v="91"/>
    <n v="44990.1"/>
    <x v="120"/>
    <x v="127"/>
    <x v="90"/>
    <x v="0"/>
    <n v="30"/>
    <x v="13"/>
    <x v="0"/>
    <x v="50"/>
    <x v="78"/>
    <x v="1"/>
    <m/>
    <m/>
    <x v="108"/>
    <s v="ADQ.MANTTO Y SERV. 115/2023"/>
    <n v="39700"/>
    <x v="8"/>
    <x v="696"/>
    <x v="5"/>
    <n v="200"/>
    <x v="460"/>
    <n v="1980"/>
    <m/>
    <m/>
    <n v="0"/>
    <x v="0"/>
    <n v="1.4224137931034484"/>
    <n v="0"/>
    <n v="0"/>
    <n v="0"/>
    <x v="99"/>
    <s v="FEBRERO"/>
    <x v="156"/>
    <x v="44"/>
    <x v="35"/>
    <x v="45"/>
    <x v="346"/>
    <x v="186"/>
    <n v="0"/>
    <n v="0"/>
    <n v="0"/>
    <m/>
    <m/>
    <m/>
    <m/>
    <m/>
    <m/>
    <m/>
    <m/>
    <m/>
    <m/>
    <m/>
    <m/>
    <m/>
    <m/>
    <m/>
    <m/>
    <m/>
  </r>
  <r>
    <x v="1"/>
    <x v="64"/>
    <x v="0"/>
    <s v="COTIZACION"/>
    <s v="JULIO"/>
    <d v="2023-07-11T00:00:00"/>
    <s v="C-3-EDDY FAZ PACHECO"/>
    <x v="18"/>
    <s v="UTILES Y MATERIAL ELECTRICO"/>
    <x v="7"/>
    <x v="9"/>
    <x v="99"/>
    <d v="2023-07-13T00:00:00"/>
    <m/>
    <n v="650"/>
    <s v="BIEN"/>
    <x v="108"/>
    <n v="239999.81"/>
    <x v="9"/>
    <x v="693"/>
    <x v="23"/>
    <x v="5"/>
    <x v="0"/>
    <x v="5"/>
    <x v="0"/>
    <x v="34"/>
    <s v="21/07/2023"/>
    <x v="0"/>
    <s v="15:00"/>
    <s v="OSCAR MIRKO MIRANDA ROMERO "/>
    <x v="9"/>
    <x v="14"/>
    <d v="2023-08-30T00:00:00"/>
    <x v="88"/>
    <x v="0"/>
    <s v="CD-326"/>
    <x v="120"/>
    <x v="91"/>
    <n v="28688"/>
    <x v="121"/>
    <x v="128"/>
    <x v="91"/>
    <x v="0"/>
    <n v="30"/>
    <x v="6"/>
    <x v="0"/>
    <x v="49"/>
    <x v="78"/>
    <x v="1"/>
    <m/>
    <m/>
    <x v="108"/>
    <s v="ADQ.MANTTO Y SERV. 115/2023"/>
    <n v="39700"/>
    <x v="9"/>
    <x v="697"/>
    <x v="5"/>
    <n v="200"/>
    <x v="461"/>
    <n v="3020"/>
    <m/>
    <m/>
    <n v="0"/>
    <x v="0"/>
    <n v="2.1695402298850572"/>
    <n v="0"/>
    <n v="0"/>
    <n v="0"/>
    <x v="100"/>
    <s v="FEBRERO"/>
    <x v="156"/>
    <x v="44"/>
    <x v="35"/>
    <x v="45"/>
    <x v="346"/>
    <x v="187"/>
    <n v="0"/>
    <n v="0"/>
    <n v="0"/>
    <m/>
    <m/>
    <m/>
    <m/>
    <m/>
    <m/>
    <m/>
    <m/>
    <m/>
    <m/>
    <m/>
    <m/>
    <m/>
    <m/>
    <m/>
    <m/>
    <m/>
  </r>
  <r>
    <x v="1"/>
    <x v="64"/>
    <x v="0"/>
    <s v="COTIZACION"/>
    <s v="JULIO"/>
    <d v="2023-07-11T00:00:00"/>
    <s v="C-3-EDDY FAZ PACHECO"/>
    <x v="18"/>
    <s v="UTILES Y MATERIAL ELECTRICO"/>
    <x v="7"/>
    <x v="9"/>
    <x v="99"/>
    <d v="2023-07-13T00:00:00"/>
    <m/>
    <n v="650"/>
    <s v="BIEN"/>
    <x v="108"/>
    <n v="239999.81"/>
    <x v="10"/>
    <x v="694"/>
    <x v="5"/>
    <x v="5"/>
    <x v="0"/>
    <x v="5"/>
    <x v="0"/>
    <x v="34"/>
    <s v="21/07/2023"/>
    <x v="0"/>
    <s v="15:00"/>
    <s v="OSCAR MIRKO MIRANDA ROMERO "/>
    <x v="9"/>
    <x v="14"/>
    <d v="2023-08-30T00:00:00"/>
    <x v="88"/>
    <x v="0"/>
    <s v="CD-326"/>
    <x v="120"/>
    <x v="91"/>
    <n v="28688"/>
    <x v="121"/>
    <x v="128"/>
    <x v="91"/>
    <x v="0"/>
    <n v="30"/>
    <x v="6"/>
    <x v="0"/>
    <x v="49"/>
    <x v="78"/>
    <x v="1"/>
    <m/>
    <m/>
    <x v="108"/>
    <s v="ADQ.MANTTO Y SERV. 115/2023"/>
    <n v="39700"/>
    <x v="10"/>
    <x v="698"/>
    <x v="5"/>
    <n v="100"/>
    <x v="462"/>
    <n v="7650"/>
    <m/>
    <m/>
    <n v="0"/>
    <x v="0"/>
    <n v="10.991379310344827"/>
    <n v="0"/>
    <n v="0"/>
    <n v="0"/>
    <x v="100"/>
    <s v="FEBRERO"/>
    <x v="156"/>
    <x v="44"/>
    <x v="35"/>
    <x v="45"/>
    <x v="346"/>
    <x v="187"/>
    <n v="0"/>
    <n v="0"/>
    <n v="0"/>
    <m/>
    <m/>
    <m/>
    <m/>
    <m/>
    <m/>
    <m/>
    <m/>
    <m/>
    <m/>
    <m/>
    <m/>
    <m/>
    <m/>
    <m/>
    <m/>
    <m/>
  </r>
  <r>
    <x v="1"/>
    <x v="64"/>
    <x v="0"/>
    <s v="COTIZACION"/>
    <s v="JULIO"/>
    <d v="2023-07-11T00:00:00"/>
    <s v="C-3-EDDY FAZ PACHECO"/>
    <x v="18"/>
    <s v="UTILES Y MATERIAL ELECTRICO"/>
    <x v="7"/>
    <x v="9"/>
    <x v="99"/>
    <d v="2023-07-13T00:00:00"/>
    <m/>
    <n v="650"/>
    <s v="BIEN"/>
    <x v="108"/>
    <n v="239999.81"/>
    <x v="11"/>
    <x v="695"/>
    <x v="5"/>
    <x v="5"/>
    <x v="0"/>
    <x v="5"/>
    <x v="0"/>
    <x v="34"/>
    <s v="21/07/2023"/>
    <x v="0"/>
    <s v="15:00"/>
    <s v="OSCAR MIRKO MIRANDA ROMERO "/>
    <x v="9"/>
    <x v="14"/>
    <d v="2023-08-30T00:00:00"/>
    <x v="88"/>
    <x v="0"/>
    <s v="CD-326"/>
    <x v="120"/>
    <x v="91"/>
    <n v="28688"/>
    <x v="121"/>
    <x v="128"/>
    <x v="91"/>
    <x v="0"/>
    <n v="30"/>
    <x v="6"/>
    <x v="0"/>
    <x v="49"/>
    <x v="78"/>
    <x v="1"/>
    <m/>
    <m/>
    <x v="108"/>
    <s v="ADQ.MANTTO Y SERV. 115/2023"/>
    <n v="39700"/>
    <x v="11"/>
    <x v="699"/>
    <x v="5"/>
    <n v="100"/>
    <x v="397"/>
    <n v="10000"/>
    <m/>
    <m/>
    <n v="0"/>
    <x v="0"/>
    <n v="14.367816091954023"/>
    <n v="0"/>
    <n v="0"/>
    <n v="0"/>
    <x v="100"/>
    <s v="FEBRERO"/>
    <x v="156"/>
    <x v="44"/>
    <x v="35"/>
    <x v="45"/>
    <x v="346"/>
    <x v="187"/>
    <n v="0"/>
    <n v="0"/>
    <n v="0"/>
    <m/>
    <m/>
    <m/>
    <m/>
    <m/>
    <m/>
    <m/>
    <m/>
    <m/>
    <m/>
    <m/>
    <m/>
    <m/>
    <m/>
    <m/>
    <m/>
    <m/>
  </r>
  <r>
    <x v="1"/>
    <x v="64"/>
    <x v="0"/>
    <s v="COTIZACION"/>
    <s v="JULIO"/>
    <d v="2023-07-11T00:00:00"/>
    <s v="C-3-EDDY FAZ PACHECO"/>
    <x v="18"/>
    <s v="UTILES Y MATERIAL ELECTRICO"/>
    <x v="7"/>
    <x v="9"/>
    <x v="99"/>
    <d v="2023-07-13T00:00:00"/>
    <m/>
    <n v="650"/>
    <s v="BIEN"/>
    <x v="108"/>
    <n v="239999.81"/>
    <x v="12"/>
    <x v="696"/>
    <x v="8"/>
    <x v="5"/>
    <x v="0"/>
    <x v="5"/>
    <x v="0"/>
    <x v="34"/>
    <s v="21/07/2023"/>
    <x v="0"/>
    <s v="15:00"/>
    <s v="OSCAR MIRKO MIRANDA ROMERO "/>
    <x v="9"/>
    <x v="14"/>
    <d v="2023-08-30T00:00:00"/>
    <x v="88"/>
    <x v="0"/>
    <s v="CD-326"/>
    <x v="121"/>
    <x v="91"/>
    <n v="4656.8999999999996"/>
    <x v="122"/>
    <x v="129"/>
    <x v="68"/>
    <x v="0"/>
    <n v="30"/>
    <x v="9"/>
    <x v="0"/>
    <x v="51"/>
    <x v="78"/>
    <x v="1"/>
    <m/>
    <m/>
    <x v="108"/>
    <s v="ADQ.MANTTO Y SERV. 115/2023"/>
    <n v="39700"/>
    <x v="12"/>
    <x v="700"/>
    <x v="5"/>
    <n v="6"/>
    <x v="463"/>
    <n v="4656.8999999999996"/>
    <m/>
    <m/>
    <n v="0"/>
    <x v="0"/>
    <n v="111.51580459770115"/>
    <n v="0"/>
    <n v="0"/>
    <n v="0"/>
    <x v="101"/>
    <s v="FEBRERO"/>
    <x v="156"/>
    <x v="44"/>
    <x v="35"/>
    <x v="45"/>
    <x v="346"/>
    <x v="188"/>
    <n v="0"/>
    <n v="0"/>
    <n v="0"/>
    <m/>
    <m/>
    <m/>
    <m/>
    <m/>
    <m/>
    <m/>
    <m/>
    <m/>
    <m/>
    <m/>
    <m/>
    <m/>
    <m/>
    <m/>
    <m/>
    <m/>
  </r>
  <r>
    <x v="1"/>
    <x v="64"/>
    <x v="0"/>
    <s v="COTIZACION"/>
    <s v="JULIO"/>
    <d v="2023-07-11T00:00:00"/>
    <s v="C-3-EDDY FAZ PACHECO"/>
    <x v="18"/>
    <s v="UTILES Y MATERIAL ELECTRICO"/>
    <x v="7"/>
    <x v="9"/>
    <x v="99"/>
    <d v="2023-07-13T00:00:00"/>
    <m/>
    <n v="650"/>
    <s v="BIEN"/>
    <x v="108"/>
    <n v="239999.81"/>
    <x v="13"/>
    <x v="697"/>
    <x v="72"/>
    <x v="5"/>
    <x v="0"/>
    <x v="5"/>
    <x v="0"/>
    <x v="34"/>
    <s v="21/07/2023"/>
    <x v="0"/>
    <s v="15:00"/>
    <s v="OSCAR MIRKO MIRANDA ROMERO "/>
    <x v="9"/>
    <x v="14"/>
    <d v="2023-08-30T00:00:00"/>
    <x v="88"/>
    <x v="0"/>
    <s v="CD-326"/>
    <x v="122"/>
    <x v="91"/>
    <n v="30843"/>
    <x v="123"/>
    <x v="130"/>
    <x v="43"/>
    <x v="0"/>
    <n v="30"/>
    <x v="13"/>
    <x v="0"/>
    <x v="50"/>
    <x v="78"/>
    <x v="1"/>
    <m/>
    <m/>
    <x v="108"/>
    <s v="ADQ.MANTTO Y SERV. 115/2023"/>
    <n v="39700"/>
    <x v="13"/>
    <x v="701"/>
    <x v="5"/>
    <n v="18"/>
    <x v="464"/>
    <n v="30843"/>
    <m/>
    <m/>
    <n v="0"/>
    <x v="0"/>
    <n v="246.19252873563218"/>
    <n v="0"/>
    <n v="0"/>
    <n v="0"/>
    <x v="99"/>
    <s v="FEBRERO"/>
    <x v="156"/>
    <x v="44"/>
    <x v="35"/>
    <x v="45"/>
    <x v="346"/>
    <x v="186"/>
    <n v="0"/>
    <n v="0"/>
    <n v="0"/>
    <m/>
    <m/>
    <m/>
    <m/>
    <m/>
    <m/>
    <m/>
    <m/>
    <m/>
    <m/>
    <m/>
    <m/>
    <m/>
    <m/>
    <m/>
    <m/>
    <m/>
  </r>
  <r>
    <x v="1"/>
    <x v="64"/>
    <x v="0"/>
    <s v="COTIZACION"/>
    <s v="JULIO"/>
    <d v="2023-07-11T00:00:00"/>
    <s v="C-3-EDDY FAZ PACHECO"/>
    <x v="18"/>
    <s v="UTILES Y MATERIAL ELECTRICO"/>
    <x v="7"/>
    <x v="9"/>
    <x v="99"/>
    <d v="2023-07-13T00:00:00"/>
    <m/>
    <n v="650"/>
    <s v="BIEN"/>
    <x v="108"/>
    <n v="239999.81"/>
    <x v="14"/>
    <x v="698"/>
    <x v="138"/>
    <x v="5"/>
    <x v="0"/>
    <x v="5"/>
    <x v="0"/>
    <x v="34"/>
    <s v="21/07/2023"/>
    <x v="0"/>
    <s v="15:00"/>
    <s v="OSCAR MIRKO MIRANDA ROMERO "/>
    <x v="9"/>
    <x v="14"/>
    <d v="2023-08-30T00:00:00"/>
    <x v="88"/>
    <x v="0"/>
    <s v="CD-326"/>
    <x v="123"/>
    <x v="91"/>
    <n v="2652"/>
    <x v="124"/>
    <x v="131"/>
    <x v="30"/>
    <x v="0"/>
    <n v="30"/>
    <x v="8"/>
    <x v="0"/>
    <x v="50"/>
    <x v="79"/>
    <x v="1"/>
    <m/>
    <m/>
    <x v="108"/>
    <s v="ADQ.MANTTO Y SERV. 115/2023"/>
    <n v="39700"/>
    <x v="14"/>
    <x v="702"/>
    <x v="5"/>
    <n v="55"/>
    <x v="465"/>
    <n v="759"/>
    <m/>
    <m/>
    <n v="0"/>
    <x v="0"/>
    <n v="1.9827586206896552"/>
    <n v="0"/>
    <n v="0"/>
    <n v="0"/>
    <x v="102"/>
    <s v="FEBRERO"/>
    <x v="156"/>
    <x v="44"/>
    <x v="35"/>
    <x v="45"/>
    <x v="346"/>
    <x v="189"/>
    <n v="0"/>
    <n v="0"/>
    <n v="0"/>
    <m/>
    <m/>
    <m/>
    <m/>
    <m/>
    <m/>
    <m/>
    <m/>
    <m/>
    <m/>
    <m/>
    <m/>
    <m/>
    <m/>
    <m/>
    <m/>
    <m/>
  </r>
  <r>
    <x v="1"/>
    <x v="64"/>
    <x v="0"/>
    <s v="COTIZACION"/>
    <s v="JULIO"/>
    <d v="2023-07-11T00:00:00"/>
    <s v="C-3-EDDY FAZ PACHECO"/>
    <x v="18"/>
    <s v="UTILES Y MATERIAL ELECTRICO"/>
    <x v="7"/>
    <x v="9"/>
    <x v="99"/>
    <d v="2023-07-13T00:00:00"/>
    <m/>
    <n v="650"/>
    <s v="BIEN"/>
    <x v="108"/>
    <n v="239999.81"/>
    <x v="15"/>
    <x v="699"/>
    <x v="5"/>
    <x v="5"/>
    <x v="0"/>
    <x v="5"/>
    <x v="0"/>
    <x v="34"/>
    <s v="21/07/2023"/>
    <x v="0"/>
    <s v="15:00"/>
    <s v="OSCAR MIRKO MIRANDA ROMERO "/>
    <x v="9"/>
    <x v="14"/>
    <d v="2023-08-30T00:00:00"/>
    <x v="88"/>
    <x v="0"/>
    <s v="CD-326"/>
    <x v="123"/>
    <x v="91"/>
    <n v="2652"/>
    <x v="124"/>
    <x v="131"/>
    <x v="30"/>
    <x v="0"/>
    <n v="30"/>
    <x v="8"/>
    <x v="0"/>
    <x v="50"/>
    <x v="79"/>
    <x v="1"/>
    <m/>
    <m/>
    <x v="108"/>
    <s v="ADQ.MANTTO Y SERV. 115/2023"/>
    <n v="39700"/>
    <x v="15"/>
    <x v="703"/>
    <x v="5"/>
    <n v="100"/>
    <x v="54"/>
    <n v="1200"/>
    <m/>
    <m/>
    <n v="0"/>
    <x v="0"/>
    <n v="1.7241379310344829"/>
    <n v="0"/>
    <n v="0"/>
    <n v="0"/>
    <x v="102"/>
    <s v="FEBRERO"/>
    <x v="156"/>
    <x v="44"/>
    <x v="35"/>
    <x v="45"/>
    <x v="346"/>
    <x v="189"/>
    <n v="0"/>
    <n v="0"/>
    <n v="0"/>
    <m/>
    <m/>
    <m/>
    <m/>
    <m/>
    <m/>
    <m/>
    <m/>
    <m/>
    <m/>
    <m/>
    <m/>
    <m/>
    <m/>
    <m/>
    <m/>
    <m/>
  </r>
  <r>
    <x v="1"/>
    <x v="64"/>
    <x v="0"/>
    <s v="COTIZACION"/>
    <s v="JULIO"/>
    <d v="2023-07-11T00:00:00"/>
    <s v="C-3-EDDY FAZ PACHECO"/>
    <x v="18"/>
    <s v="UTILES Y MATERIAL ELECTRICO"/>
    <x v="7"/>
    <x v="9"/>
    <x v="99"/>
    <d v="2023-07-13T00:00:00"/>
    <m/>
    <n v="650"/>
    <s v="BIEN"/>
    <x v="108"/>
    <n v="239999.81"/>
    <x v="16"/>
    <x v="700"/>
    <x v="4"/>
    <x v="5"/>
    <x v="0"/>
    <x v="5"/>
    <x v="0"/>
    <x v="34"/>
    <s v="21/07/2023"/>
    <x v="0"/>
    <s v="15:00"/>
    <s v="OSCAR MIRKO MIRANDA ROMERO "/>
    <x v="9"/>
    <x v="14"/>
    <d v="2023-08-30T00:00:00"/>
    <x v="88"/>
    <x v="0"/>
    <s v="CD-326"/>
    <x v="119"/>
    <x v="91"/>
    <n v="44990.1"/>
    <x v="120"/>
    <x v="127"/>
    <x v="90"/>
    <x v="0"/>
    <n v="30"/>
    <x v="13"/>
    <x v="0"/>
    <x v="50"/>
    <x v="78"/>
    <x v="1"/>
    <m/>
    <m/>
    <x v="108"/>
    <s v="ADQ.MANTTO Y SERV. 115/2023"/>
    <n v="39700"/>
    <x v="16"/>
    <x v="704"/>
    <x v="5"/>
    <n v="8"/>
    <x v="466"/>
    <n v="376"/>
    <m/>
    <m/>
    <n v="0"/>
    <x v="0"/>
    <n v="6.7528735632183912"/>
    <n v="0"/>
    <n v="0"/>
    <n v="0"/>
    <x v="99"/>
    <s v="FEBRERO"/>
    <x v="156"/>
    <x v="44"/>
    <x v="35"/>
    <x v="45"/>
    <x v="346"/>
    <x v="186"/>
    <n v="0"/>
    <n v="0"/>
    <n v="0"/>
    <m/>
    <m/>
    <m/>
    <m/>
    <m/>
    <m/>
    <m/>
    <m/>
    <m/>
    <m/>
    <m/>
    <m/>
    <m/>
    <m/>
    <m/>
    <m/>
    <m/>
  </r>
  <r>
    <x v="1"/>
    <x v="64"/>
    <x v="0"/>
    <s v="COTIZACION"/>
    <s v="JULIO"/>
    <d v="2023-07-11T00:00:00"/>
    <s v="C-3-EDDY FAZ PACHECO"/>
    <x v="18"/>
    <s v="UTILES Y MATERIAL ELECTRICO"/>
    <x v="7"/>
    <x v="9"/>
    <x v="99"/>
    <d v="2023-07-13T00:00:00"/>
    <m/>
    <n v="650"/>
    <s v="BIEN"/>
    <x v="108"/>
    <n v="239999.81"/>
    <x v="17"/>
    <x v="701"/>
    <x v="10"/>
    <x v="5"/>
    <x v="0"/>
    <x v="5"/>
    <x v="0"/>
    <x v="34"/>
    <s v="21/07/2023"/>
    <x v="0"/>
    <s v="15:00"/>
    <s v="OSCAR MIRKO MIRANDA ROMERO "/>
    <x v="9"/>
    <x v="14"/>
    <d v="2023-08-30T00:00:00"/>
    <x v="88"/>
    <x v="0"/>
    <s v="CD-326"/>
    <x v="124"/>
    <x v="91"/>
    <n v="2450"/>
    <x v="125"/>
    <x v="132"/>
    <x v="38"/>
    <x v="0"/>
    <n v="30"/>
    <x v="42"/>
    <x v="0"/>
    <x v="50"/>
    <x v="79"/>
    <x v="1"/>
    <m/>
    <m/>
    <x v="108"/>
    <s v="ADQ.MANTTO Y SERV. 115/2023"/>
    <n v="39700"/>
    <x v="17"/>
    <x v="705"/>
    <x v="5"/>
    <n v="500"/>
    <x v="0"/>
    <n v="0"/>
    <m/>
    <m/>
    <n v="0"/>
    <x v="0"/>
    <n v="0"/>
    <n v="0"/>
    <n v="0"/>
    <n v="0"/>
    <x v="103"/>
    <s v="FEBRERO"/>
    <x v="156"/>
    <x v="44"/>
    <x v="35"/>
    <x v="45"/>
    <x v="346"/>
    <x v="190"/>
    <n v="0"/>
    <n v="0"/>
    <n v="0"/>
    <m/>
    <m/>
    <m/>
    <m/>
    <m/>
    <m/>
    <m/>
    <m/>
    <m/>
    <m/>
    <m/>
    <m/>
    <m/>
    <m/>
    <m/>
    <m/>
    <m/>
  </r>
  <r>
    <x v="1"/>
    <x v="64"/>
    <x v="0"/>
    <s v="COTIZACION"/>
    <s v="JULIO"/>
    <d v="2023-07-11T00:00:00"/>
    <s v="C-3-EDDY FAZ PACHECO"/>
    <x v="18"/>
    <s v="UTILES Y MATERIAL ELECTRICO"/>
    <x v="7"/>
    <x v="9"/>
    <x v="99"/>
    <d v="2023-07-13T00:00:00"/>
    <m/>
    <n v="650"/>
    <s v="BIEN"/>
    <x v="108"/>
    <n v="239999.81"/>
    <x v="18"/>
    <x v="702"/>
    <x v="25"/>
    <x v="5"/>
    <x v="0"/>
    <x v="5"/>
    <x v="0"/>
    <x v="34"/>
    <s v="21/07/2023"/>
    <x v="0"/>
    <s v="15:00"/>
    <s v="OSCAR MIRKO MIRANDA ROMERO "/>
    <x v="9"/>
    <x v="14"/>
    <d v="2023-08-30T00:00:00"/>
    <x v="88"/>
    <x v="0"/>
    <s v="CD-326"/>
    <x v="120"/>
    <x v="91"/>
    <n v="28688"/>
    <x v="121"/>
    <x v="128"/>
    <x v="91"/>
    <x v="0"/>
    <n v="30"/>
    <x v="6"/>
    <x v="0"/>
    <x v="49"/>
    <x v="78"/>
    <x v="1"/>
    <m/>
    <m/>
    <x v="108"/>
    <s v="ADQ.MANTTO Y SERV. 115/2023"/>
    <n v="39700"/>
    <x v="18"/>
    <x v="706"/>
    <x v="5"/>
    <n v="40"/>
    <x v="467"/>
    <n v="1672"/>
    <m/>
    <m/>
    <n v="0"/>
    <x v="0"/>
    <n v="6.0057471264367814"/>
    <n v="0"/>
    <n v="0"/>
    <n v="0"/>
    <x v="100"/>
    <s v="FEBRERO"/>
    <x v="156"/>
    <x v="44"/>
    <x v="35"/>
    <x v="45"/>
    <x v="346"/>
    <x v="187"/>
    <n v="0"/>
    <n v="0"/>
    <n v="0"/>
    <m/>
    <m/>
    <m/>
    <m/>
    <m/>
    <m/>
    <m/>
    <m/>
    <m/>
    <m/>
    <m/>
    <m/>
    <m/>
    <m/>
    <m/>
    <m/>
    <m/>
  </r>
  <r>
    <x v="1"/>
    <x v="64"/>
    <x v="0"/>
    <s v="COTIZACION"/>
    <s v="JULIO"/>
    <d v="2023-07-11T00:00:00"/>
    <s v="C-3-EDDY FAZ PACHECO"/>
    <x v="18"/>
    <s v="UTILES Y MATERIAL ELECTRICO"/>
    <x v="7"/>
    <x v="9"/>
    <x v="99"/>
    <d v="2023-07-13T00:00:00"/>
    <m/>
    <n v="650"/>
    <s v="BIEN"/>
    <x v="108"/>
    <n v="239999.81"/>
    <x v="19"/>
    <x v="703"/>
    <x v="35"/>
    <x v="5"/>
    <x v="0"/>
    <x v="5"/>
    <x v="0"/>
    <x v="34"/>
    <s v="21/07/2023"/>
    <x v="0"/>
    <s v="15:00"/>
    <s v="OSCAR MIRKO MIRANDA ROMERO "/>
    <x v="9"/>
    <x v="14"/>
    <d v="2023-08-30T00:00:00"/>
    <x v="88"/>
    <x v="0"/>
    <s v="CD-326"/>
    <x v="123"/>
    <x v="91"/>
    <n v="2652"/>
    <x v="124"/>
    <x v="131"/>
    <x v="30"/>
    <x v="0"/>
    <n v="30"/>
    <x v="8"/>
    <x v="0"/>
    <x v="50"/>
    <x v="79"/>
    <x v="1"/>
    <m/>
    <m/>
    <x v="108"/>
    <s v="ADQ.MANTTO Y SERV. 115/2023"/>
    <n v="39700"/>
    <x v="19"/>
    <x v="707"/>
    <x v="5"/>
    <n v="30"/>
    <x v="468"/>
    <n v="693"/>
    <m/>
    <m/>
    <n v="0"/>
    <x v="0"/>
    <n v="3.3189655172413794"/>
    <n v="0"/>
    <n v="0"/>
    <n v="0"/>
    <x v="102"/>
    <s v="FEBRERO"/>
    <x v="156"/>
    <x v="44"/>
    <x v="35"/>
    <x v="45"/>
    <x v="346"/>
    <x v="189"/>
    <n v="0"/>
    <n v="0"/>
    <n v="0"/>
    <m/>
    <m/>
    <m/>
    <m/>
    <m/>
    <m/>
    <m/>
    <m/>
    <m/>
    <m/>
    <m/>
    <m/>
    <m/>
    <m/>
    <m/>
    <m/>
    <m/>
  </r>
  <r>
    <x v="1"/>
    <x v="64"/>
    <x v="0"/>
    <s v="COTIZACION"/>
    <s v="JULIO"/>
    <d v="2023-07-11T00:00:00"/>
    <s v="C-3-EDDY FAZ PACHECO"/>
    <x v="18"/>
    <s v="UTILES Y MATERIAL ELECTRICO"/>
    <x v="7"/>
    <x v="9"/>
    <x v="99"/>
    <d v="2023-07-13T00:00:00"/>
    <m/>
    <n v="650"/>
    <s v="BIEN"/>
    <x v="108"/>
    <n v="239999.81"/>
    <x v="20"/>
    <x v="704"/>
    <x v="113"/>
    <x v="5"/>
    <x v="0"/>
    <x v="5"/>
    <x v="0"/>
    <x v="34"/>
    <s v="21/07/2023"/>
    <x v="0"/>
    <s v="15:00"/>
    <s v="OSCAR MIRKO MIRANDA ROMERO "/>
    <x v="9"/>
    <x v="14"/>
    <d v="2023-08-30T00:00:00"/>
    <x v="88"/>
    <x v="0"/>
    <s v="CD-326"/>
    <x v="120"/>
    <x v="91"/>
    <n v="28688"/>
    <x v="121"/>
    <x v="128"/>
    <x v="91"/>
    <x v="0"/>
    <n v="30"/>
    <x v="6"/>
    <x v="0"/>
    <x v="49"/>
    <x v="78"/>
    <x v="1"/>
    <m/>
    <m/>
    <x v="108"/>
    <s v="ADQ.MANTTO Y SERV. 115/2023"/>
    <n v="39700"/>
    <x v="20"/>
    <x v="708"/>
    <x v="5"/>
    <n v="22"/>
    <x v="80"/>
    <n v="66"/>
    <m/>
    <m/>
    <n v="0"/>
    <x v="0"/>
    <n v="0.43103448275862072"/>
    <n v="0"/>
    <n v="0"/>
    <n v="0"/>
    <x v="100"/>
    <s v="FEBRERO"/>
    <x v="156"/>
    <x v="44"/>
    <x v="35"/>
    <x v="45"/>
    <x v="346"/>
    <x v="187"/>
    <n v="0"/>
    <n v="0"/>
    <n v="0"/>
    <m/>
    <m/>
    <m/>
    <m/>
    <m/>
    <m/>
    <m/>
    <m/>
    <m/>
    <m/>
    <m/>
    <m/>
    <m/>
    <m/>
    <m/>
    <m/>
    <m/>
  </r>
  <r>
    <x v="1"/>
    <x v="64"/>
    <x v="0"/>
    <s v="COTIZACION"/>
    <s v="JULIO"/>
    <d v="2023-07-24T00:00:00"/>
    <s v="C-3-EDDY FAZ PACHECO"/>
    <x v="3"/>
    <s v="PRODUCTOS METÁLICOS"/>
    <x v="1"/>
    <x v="16"/>
    <x v="100"/>
    <d v="2023-08-03T00:00:00"/>
    <m/>
    <n v="686"/>
    <s v="BIEN"/>
    <x v="109"/>
    <n v="119772"/>
    <x v="0"/>
    <x v="705"/>
    <x v="62"/>
    <x v="68"/>
    <x v="64"/>
    <x v="0"/>
    <x v="0"/>
    <x v="35"/>
    <s v="11/08/2023"/>
    <x v="0"/>
    <s v="15:00"/>
    <s v="JOSE ALFREDO MIRANDA TICONA "/>
    <x v="6"/>
    <x v="19"/>
    <d v="2023-08-17T00:00:00"/>
    <x v="89"/>
    <x v="37"/>
    <s v="CD-346"/>
    <x v="125"/>
    <x v="92"/>
    <n v="54375"/>
    <x v="126"/>
    <x v="133"/>
    <x v="66"/>
    <x v="0"/>
    <n v="30"/>
    <x v="8"/>
    <x v="0"/>
    <x v="52"/>
    <x v="80"/>
    <x v="1"/>
    <m/>
    <m/>
    <x v="109"/>
    <s v="ADQ/MINA-048/2023"/>
    <n v="34600"/>
    <x v="0"/>
    <x v="709"/>
    <x v="69"/>
    <n v="1500"/>
    <x v="469"/>
    <n v="54375"/>
    <m/>
    <m/>
    <n v="1500"/>
    <x v="341"/>
    <n v="5.208333333333333"/>
    <n v="7812.5"/>
    <n v="6796.875"/>
    <n v="0"/>
    <x v="2"/>
    <s v="OCTUBRE"/>
    <x v="166"/>
    <x v="83"/>
    <x v="76"/>
    <x v="95"/>
    <x v="228"/>
    <x v="162"/>
    <n v="-3534.375"/>
    <n v="3806.2500000000005"/>
    <n v="54103.125"/>
    <m/>
    <m/>
    <m/>
    <m/>
    <m/>
    <m/>
    <m/>
    <m/>
    <m/>
    <m/>
    <m/>
    <m/>
    <m/>
    <m/>
    <m/>
    <m/>
    <m/>
  </r>
  <r>
    <x v="1"/>
    <x v="64"/>
    <x v="0"/>
    <s v="COTIZACION"/>
    <s v="JULIO"/>
    <d v="2023-07-24T00:00:00"/>
    <s v="C-3-EDDY FAZ PACHECO"/>
    <x v="3"/>
    <s v="PRODUCTOS METÁLICOS"/>
    <x v="1"/>
    <x v="16"/>
    <x v="100"/>
    <d v="2023-08-03T00:00:00"/>
    <m/>
    <n v="686"/>
    <s v="BIEN"/>
    <x v="109"/>
    <n v="119772"/>
    <x v="1"/>
    <x v="706"/>
    <x v="23"/>
    <x v="18"/>
    <x v="0"/>
    <x v="0"/>
    <x v="0"/>
    <x v="35"/>
    <s v="11/08/2023"/>
    <x v="0"/>
    <s v="15:00"/>
    <s v="JOSE ALFREDO MIRANDA TICONA "/>
    <x v="6"/>
    <x v="19"/>
    <d v="2023-08-17T00:00:00"/>
    <x v="89"/>
    <x v="37"/>
    <s v="CD-346"/>
    <x v="126"/>
    <x v="92"/>
    <n v="22000"/>
    <x v="127"/>
    <x v="134"/>
    <x v="92"/>
    <x v="0"/>
    <n v="30"/>
    <x v="8"/>
    <x v="0"/>
    <x v="52"/>
    <x v="80"/>
    <x v="1"/>
    <m/>
    <m/>
    <x v="109"/>
    <s v="ADQ/MINA-048/2023"/>
    <n v="34600"/>
    <x v="1"/>
    <x v="710"/>
    <x v="18"/>
    <n v="200"/>
    <x v="428"/>
    <n v="22000"/>
    <m/>
    <m/>
    <n v="0"/>
    <x v="0"/>
    <n v="15.804597701149426"/>
    <n v="0"/>
    <n v="0"/>
    <n v="0"/>
    <x v="2"/>
    <s v="FEBRERO"/>
    <x v="156"/>
    <x v="44"/>
    <x v="35"/>
    <x v="45"/>
    <x v="346"/>
    <x v="191"/>
    <n v="0"/>
    <n v="0"/>
    <n v="0"/>
    <m/>
    <m/>
    <m/>
    <m/>
    <m/>
    <m/>
    <m/>
    <m/>
    <m/>
    <m/>
    <m/>
    <m/>
    <m/>
    <m/>
    <m/>
    <m/>
    <m/>
  </r>
  <r>
    <x v="1"/>
    <x v="64"/>
    <x v="0"/>
    <s v="COTIZACION"/>
    <s v="JULIO"/>
    <d v="2023-07-20T00:00:00"/>
    <s v="C-3-EDDY FAZ PACHECO"/>
    <x v="18"/>
    <s v="UTILES Y MATERIAL ELECTRICO"/>
    <x v="7"/>
    <x v="9"/>
    <x v="101"/>
    <d v="2023-08-04T00:00:00"/>
    <m/>
    <n v="670"/>
    <s v="BIEN"/>
    <x v="110"/>
    <n v="149550"/>
    <x v="0"/>
    <x v="707"/>
    <x v="29"/>
    <x v="59"/>
    <x v="0"/>
    <x v="5"/>
    <x v="0"/>
    <x v="36"/>
    <s v="14/08/2023"/>
    <x v="0"/>
    <s v="15:00"/>
    <s v="OSCAR MIRKO MIRANDA ROMERO "/>
    <x v="5"/>
    <x v="14"/>
    <d v="2023-08-25T00:00:00"/>
    <x v="90"/>
    <x v="56"/>
    <s v="CD-333"/>
    <x v="127"/>
    <x v="93"/>
    <n v="127230.6"/>
    <x v="128"/>
    <x v="135"/>
    <x v="38"/>
    <x v="0"/>
    <n v="30"/>
    <x v="6"/>
    <x v="0"/>
    <x v="53"/>
    <x v="81"/>
    <x v="1"/>
    <m/>
    <m/>
    <x v="110"/>
    <s v="ADQ.MANTTO Y SERV. 121/2023"/>
    <n v="39700"/>
    <x v="0"/>
    <x v="711"/>
    <x v="60"/>
    <n v="4"/>
    <x v="470"/>
    <n v="8360"/>
    <m/>
    <m/>
    <n v="4"/>
    <x v="342"/>
    <n v="300.28735632183907"/>
    <n v="1201.1494252873563"/>
    <n v="1045"/>
    <n v="0"/>
    <x v="19"/>
    <s v="OCTUBRE"/>
    <x v="167"/>
    <x v="84"/>
    <x v="71"/>
    <x v="96"/>
    <x v="276"/>
    <x v="145"/>
    <n v="-41.800000000000004"/>
    <n v="585.20000000000005"/>
    <n v="7816.5999999999995"/>
    <m/>
    <m/>
    <m/>
    <m/>
    <m/>
    <m/>
    <m/>
    <m/>
    <m/>
    <m/>
    <m/>
    <m/>
    <m/>
    <m/>
    <m/>
    <m/>
    <m/>
  </r>
  <r>
    <x v="1"/>
    <x v="64"/>
    <x v="0"/>
    <s v="COTIZACION"/>
    <s v="JULIO"/>
    <d v="2023-07-20T00:00:00"/>
    <s v="C-3-EDDY FAZ PACHECO"/>
    <x v="18"/>
    <s v="UTILES Y MATERIAL ELECTRICO"/>
    <x v="7"/>
    <x v="9"/>
    <x v="101"/>
    <d v="2023-08-04T00:00:00"/>
    <m/>
    <n v="670"/>
    <s v="BIEN"/>
    <x v="110"/>
    <n v="149550"/>
    <x v="1"/>
    <x v="708"/>
    <x v="7"/>
    <x v="59"/>
    <x v="0"/>
    <x v="5"/>
    <x v="0"/>
    <x v="36"/>
    <s v="14/08/2023"/>
    <x v="0"/>
    <s v="15:00"/>
    <s v="OSCAR MIRKO MIRANDA ROMERO "/>
    <x v="5"/>
    <x v="14"/>
    <d v="2023-08-25T00:00:00"/>
    <x v="90"/>
    <x v="56"/>
    <s v="CD-333"/>
    <x v="127"/>
    <x v="93"/>
    <n v="127230.6"/>
    <x v="128"/>
    <x v="135"/>
    <x v="38"/>
    <x v="0"/>
    <n v="30"/>
    <x v="6"/>
    <x v="0"/>
    <x v="53"/>
    <x v="81"/>
    <x v="1"/>
    <m/>
    <m/>
    <x v="110"/>
    <s v="ADQ.MANTTO Y SERV. 121/2023"/>
    <n v="39700"/>
    <x v="1"/>
    <x v="712"/>
    <x v="60"/>
    <n v="2"/>
    <x v="471"/>
    <n v="3290"/>
    <m/>
    <m/>
    <n v="2"/>
    <x v="343"/>
    <n v="236.35057471264369"/>
    <n v="472.70114942528738"/>
    <n v="411.25"/>
    <n v="0"/>
    <x v="19"/>
    <s v="OCTUBRE"/>
    <x v="167"/>
    <x v="84"/>
    <x v="71"/>
    <x v="96"/>
    <x v="276"/>
    <x v="145"/>
    <n v="-16.45"/>
    <n v="230.3"/>
    <n v="3076.1499999999996"/>
    <m/>
    <m/>
    <m/>
    <m/>
    <m/>
    <m/>
    <m/>
    <m/>
    <m/>
    <m/>
    <m/>
    <m/>
    <m/>
    <m/>
    <m/>
    <m/>
    <m/>
  </r>
  <r>
    <x v="1"/>
    <x v="64"/>
    <x v="0"/>
    <s v="COTIZACION"/>
    <s v="JULIO"/>
    <d v="2023-07-20T00:00:00"/>
    <s v="C-3-EDDY FAZ PACHECO"/>
    <x v="18"/>
    <s v="UTILES Y MATERIAL ELECTRICO"/>
    <x v="7"/>
    <x v="9"/>
    <x v="101"/>
    <d v="2023-08-04T00:00:00"/>
    <m/>
    <n v="670"/>
    <s v="BIEN"/>
    <x v="110"/>
    <n v="149550"/>
    <x v="2"/>
    <x v="709"/>
    <x v="29"/>
    <x v="59"/>
    <x v="0"/>
    <x v="5"/>
    <x v="0"/>
    <x v="36"/>
    <s v="14/08/2023"/>
    <x v="0"/>
    <s v="15:00"/>
    <s v="OSCAR MIRKO MIRANDA ROMERO "/>
    <x v="5"/>
    <x v="14"/>
    <d v="2023-08-25T00:00:00"/>
    <x v="90"/>
    <x v="56"/>
    <s v="CD-333"/>
    <x v="127"/>
    <x v="93"/>
    <n v="127230.6"/>
    <x v="128"/>
    <x v="135"/>
    <x v="38"/>
    <x v="0"/>
    <n v="30"/>
    <x v="6"/>
    <x v="0"/>
    <x v="53"/>
    <x v="81"/>
    <x v="1"/>
    <m/>
    <m/>
    <x v="110"/>
    <s v="ADQ.MANTTO Y SERV. 121/2023"/>
    <n v="39700"/>
    <x v="2"/>
    <x v="713"/>
    <x v="60"/>
    <n v="4"/>
    <x v="472"/>
    <n v="6732"/>
    <m/>
    <m/>
    <n v="4"/>
    <x v="344"/>
    <n v="241.81034482758622"/>
    <n v="967.24137931034488"/>
    <n v="841.5"/>
    <n v="0"/>
    <x v="19"/>
    <s v="OCTUBRE"/>
    <x v="167"/>
    <x v="84"/>
    <x v="71"/>
    <x v="96"/>
    <x v="276"/>
    <x v="145"/>
    <n v="-33.660000000000004"/>
    <n v="471.24000000000007"/>
    <n v="6294.42"/>
    <m/>
    <m/>
    <m/>
    <m/>
    <m/>
    <m/>
    <m/>
    <m/>
    <m/>
    <m/>
    <m/>
    <m/>
    <m/>
    <m/>
    <m/>
    <m/>
    <m/>
  </r>
  <r>
    <x v="1"/>
    <x v="64"/>
    <x v="0"/>
    <s v="COTIZACION"/>
    <s v="JULIO"/>
    <d v="2023-07-20T00:00:00"/>
    <s v="C-3-EDDY FAZ PACHECO"/>
    <x v="18"/>
    <s v="UTILES Y MATERIAL ELECTRICO"/>
    <x v="7"/>
    <x v="9"/>
    <x v="101"/>
    <d v="2023-08-04T00:00:00"/>
    <m/>
    <n v="670"/>
    <s v="BIEN"/>
    <x v="110"/>
    <n v="149550"/>
    <x v="3"/>
    <x v="710"/>
    <x v="139"/>
    <x v="59"/>
    <x v="0"/>
    <x v="5"/>
    <x v="0"/>
    <x v="36"/>
    <s v="14/08/2023"/>
    <x v="0"/>
    <s v="15:00"/>
    <s v="OSCAR MIRKO MIRANDA ROMERO "/>
    <x v="5"/>
    <x v="14"/>
    <d v="2023-08-25T00:00:00"/>
    <x v="90"/>
    <x v="56"/>
    <s v="CD-333"/>
    <x v="127"/>
    <x v="93"/>
    <n v="127230.6"/>
    <x v="128"/>
    <x v="135"/>
    <x v="38"/>
    <x v="0"/>
    <n v="30"/>
    <x v="6"/>
    <x v="0"/>
    <x v="53"/>
    <x v="81"/>
    <x v="1"/>
    <m/>
    <m/>
    <x v="110"/>
    <s v="ADQ.MANTTO Y SERV. 121/2023"/>
    <n v="39700"/>
    <x v="3"/>
    <x v="714"/>
    <x v="60"/>
    <n v="13"/>
    <x v="473"/>
    <n v="14430"/>
    <m/>
    <m/>
    <n v="13"/>
    <x v="345"/>
    <n v="159.48275862068965"/>
    <n v="2073.2758620689656"/>
    <n v="1803.75"/>
    <n v="0"/>
    <x v="19"/>
    <s v="OCTUBRE"/>
    <x v="167"/>
    <x v="84"/>
    <x v="71"/>
    <x v="96"/>
    <x v="276"/>
    <x v="145"/>
    <n v="-72.150000000000006"/>
    <n v="1010.1000000000001"/>
    <n v="13492.05"/>
    <m/>
    <m/>
    <m/>
    <m/>
    <m/>
    <m/>
    <m/>
    <m/>
    <m/>
    <m/>
    <m/>
    <m/>
    <m/>
    <m/>
    <m/>
    <m/>
    <m/>
  </r>
  <r>
    <x v="1"/>
    <x v="64"/>
    <x v="0"/>
    <s v="COTIZACION"/>
    <s v="JULIO"/>
    <d v="2023-07-20T00:00:00"/>
    <s v="C-3-EDDY FAZ PACHECO"/>
    <x v="18"/>
    <s v="UTILES Y MATERIAL ELECTRICO"/>
    <x v="7"/>
    <x v="9"/>
    <x v="101"/>
    <d v="2023-08-04T00:00:00"/>
    <m/>
    <n v="670"/>
    <s v="BIEN"/>
    <x v="110"/>
    <n v="149550"/>
    <x v="4"/>
    <x v="711"/>
    <x v="29"/>
    <x v="59"/>
    <x v="0"/>
    <x v="5"/>
    <x v="0"/>
    <x v="36"/>
    <s v="14/08/2023"/>
    <x v="0"/>
    <s v="15:00"/>
    <s v="OSCAR MIRKO MIRANDA ROMERO "/>
    <x v="5"/>
    <x v="14"/>
    <d v="2023-08-25T00:00:00"/>
    <x v="90"/>
    <x v="56"/>
    <s v="CD-333"/>
    <x v="127"/>
    <x v="93"/>
    <n v="127230.6"/>
    <x v="128"/>
    <x v="135"/>
    <x v="38"/>
    <x v="0"/>
    <n v="30"/>
    <x v="6"/>
    <x v="0"/>
    <x v="53"/>
    <x v="81"/>
    <x v="1"/>
    <m/>
    <m/>
    <x v="110"/>
    <s v="ADQ.MANTTO Y SERV. 121/2023"/>
    <n v="39700"/>
    <x v="4"/>
    <x v="715"/>
    <x v="60"/>
    <n v="4"/>
    <x v="474"/>
    <n v="3971.6"/>
    <m/>
    <m/>
    <n v="4"/>
    <x v="346"/>
    <n v="142.65804597701148"/>
    <n v="570.63218390804593"/>
    <n v="496.44999999999993"/>
    <n v="0"/>
    <x v="19"/>
    <s v="OCTUBRE"/>
    <x v="167"/>
    <x v="84"/>
    <x v="71"/>
    <x v="96"/>
    <x v="276"/>
    <x v="145"/>
    <n v="-19.858000000000001"/>
    <n v="278.012"/>
    <n v="3713.4459999999999"/>
    <m/>
    <m/>
    <m/>
    <m/>
    <m/>
    <m/>
    <m/>
    <m/>
    <m/>
    <m/>
    <m/>
    <m/>
    <m/>
    <m/>
    <m/>
    <m/>
    <m/>
  </r>
  <r>
    <x v="1"/>
    <x v="64"/>
    <x v="0"/>
    <s v="COTIZACION"/>
    <s v="JULIO"/>
    <d v="2023-07-20T00:00:00"/>
    <s v="C-3-EDDY FAZ PACHECO"/>
    <x v="18"/>
    <s v="UTILES Y MATERIAL ELECTRICO"/>
    <x v="7"/>
    <x v="9"/>
    <x v="101"/>
    <d v="2023-08-04T00:00:00"/>
    <m/>
    <n v="670"/>
    <s v="BIEN"/>
    <x v="110"/>
    <n v="149550"/>
    <x v="5"/>
    <x v="712"/>
    <x v="116"/>
    <x v="59"/>
    <x v="0"/>
    <x v="5"/>
    <x v="0"/>
    <x v="36"/>
    <s v="14/08/2023"/>
    <x v="0"/>
    <s v="15:00"/>
    <s v="OSCAR MIRKO MIRANDA ROMERO "/>
    <x v="5"/>
    <x v="14"/>
    <d v="2023-08-25T00:00:00"/>
    <x v="90"/>
    <x v="56"/>
    <s v="CD-333"/>
    <x v="127"/>
    <x v="93"/>
    <n v="127230.6"/>
    <x v="128"/>
    <x v="135"/>
    <x v="38"/>
    <x v="0"/>
    <n v="30"/>
    <x v="6"/>
    <x v="0"/>
    <x v="53"/>
    <x v="81"/>
    <x v="1"/>
    <m/>
    <m/>
    <x v="110"/>
    <s v="ADQ.MANTTO Y SERV. 121/2023"/>
    <n v="39700"/>
    <x v="5"/>
    <x v="716"/>
    <x v="60"/>
    <n v="59"/>
    <x v="475"/>
    <n v="90447"/>
    <m/>
    <m/>
    <n v="59"/>
    <x v="347"/>
    <n v="220.25862068965517"/>
    <n v="12995.258620689656"/>
    <n v="11305.875"/>
    <n v="0"/>
    <x v="19"/>
    <s v="OCTUBRE"/>
    <x v="167"/>
    <x v="84"/>
    <x v="71"/>
    <x v="96"/>
    <x v="276"/>
    <x v="145"/>
    <n v="-452.23500000000001"/>
    <n v="6331.2900000000009"/>
    <n v="84567.945000000007"/>
    <m/>
    <m/>
    <m/>
    <m/>
    <m/>
    <m/>
    <m/>
    <m/>
    <m/>
    <m/>
    <m/>
    <m/>
    <m/>
    <m/>
    <m/>
    <m/>
    <m/>
  </r>
  <r>
    <x v="1"/>
    <x v="64"/>
    <x v="0"/>
    <s v="COTIZACION"/>
    <s v="JULIO"/>
    <d v="2023-07-25T00:00:00"/>
    <s v="C-3-EDDY FAZ PACHECO"/>
    <x v="20"/>
    <s v="MANTENIMIENTO Y REPARACION DE MAQUINARIA Y EQUIPOS"/>
    <x v="7"/>
    <x v="9"/>
    <x v="102"/>
    <d v="2023-08-04T00:00:00"/>
    <m/>
    <n v="681"/>
    <s v="SERVICIO"/>
    <x v="111"/>
    <n v="187000"/>
    <x v="0"/>
    <x v="713"/>
    <x v="16"/>
    <x v="61"/>
    <x v="0"/>
    <x v="5"/>
    <x v="0"/>
    <x v="36"/>
    <s v="14/08/2023"/>
    <x v="0"/>
    <s v="15:00"/>
    <s v="JOAQUIN ANDRES ZAPATA LAFUENTE"/>
    <x v="5"/>
    <x v="26"/>
    <d v="2023-08-23T00:00:00"/>
    <x v="82"/>
    <x v="48"/>
    <s v="CD-338"/>
    <x v="128"/>
    <x v="94"/>
    <n v="25955.86"/>
    <x v="129"/>
    <x v="136"/>
    <x v="93"/>
    <x v="0"/>
    <n v="30"/>
    <x v="20"/>
    <x v="0"/>
    <x v="53"/>
    <x v="66"/>
    <x v="1"/>
    <m/>
    <m/>
    <x v="111"/>
    <s v="ADQ.MANTTO Y SERV. 123/2023"/>
    <n v="24120"/>
    <x v="0"/>
    <x v="717"/>
    <x v="62"/>
    <n v="1"/>
    <x v="476"/>
    <n v="25955.86"/>
    <m/>
    <m/>
    <n v="1"/>
    <x v="348"/>
    <n v="3729.2902298850577"/>
    <n v="3729.2902298850577"/>
    <n v="3244.4825000000001"/>
    <n v="0"/>
    <x v="35"/>
    <s v="OCTUBRE"/>
    <x v="168"/>
    <x v="27"/>
    <x v="77"/>
    <x v="97"/>
    <x v="267"/>
    <x v="39"/>
    <n v="-389.33789999999999"/>
    <n v="1816.9102000000003"/>
    <n v="24528.287700000001"/>
    <m/>
    <m/>
    <m/>
    <m/>
    <m/>
    <m/>
    <m/>
    <m/>
    <m/>
    <m/>
    <m/>
    <m/>
    <m/>
    <m/>
    <m/>
    <m/>
    <m/>
  </r>
  <r>
    <x v="1"/>
    <x v="64"/>
    <x v="0"/>
    <s v="COTIZACION"/>
    <s v="JULIO"/>
    <d v="2023-07-25T00:00:00"/>
    <s v="C-3-EDDY FAZ PACHECO"/>
    <x v="20"/>
    <s v="MANTENIMIENTO Y REPARACION DE MAQUINARIA Y EQUIPOS"/>
    <x v="7"/>
    <x v="9"/>
    <x v="102"/>
    <d v="2023-08-04T00:00:00"/>
    <m/>
    <n v="681"/>
    <s v="SERVICIO"/>
    <x v="111"/>
    <n v="187000"/>
    <x v="1"/>
    <x v="714"/>
    <x v="16"/>
    <x v="61"/>
    <x v="0"/>
    <x v="5"/>
    <x v="0"/>
    <x v="36"/>
    <s v="14/08/2023"/>
    <x v="0"/>
    <s v="15:00"/>
    <s v="JOAQUIN ANDRES ZAPATA LAFUENTE"/>
    <x v="5"/>
    <x v="26"/>
    <d v="2023-08-23T00:00:00"/>
    <x v="82"/>
    <x v="48"/>
    <s v="CD-338"/>
    <x v="129"/>
    <x v="94"/>
    <n v="19500"/>
    <x v="130"/>
    <x v="137"/>
    <x v="94"/>
    <x v="0"/>
    <n v="30"/>
    <x v="22"/>
    <x v="0"/>
    <x v="53"/>
    <x v="66"/>
    <x v="1"/>
    <m/>
    <m/>
    <x v="111"/>
    <s v="ADQ.MANTTO Y SERV. 123/2023"/>
    <n v="24120"/>
    <x v="1"/>
    <x v="718"/>
    <x v="62"/>
    <n v="1"/>
    <x v="477"/>
    <n v="19500"/>
    <m/>
    <m/>
    <n v="1"/>
    <x v="349"/>
    <n v="2801.7241379310344"/>
    <n v="2801.7241379310344"/>
    <n v="2437.5"/>
    <n v="0"/>
    <x v="36"/>
    <s v="SEPTIEMBRE"/>
    <x v="169"/>
    <x v="27"/>
    <x v="78"/>
    <x v="98"/>
    <x v="267"/>
    <x v="80"/>
    <n v="195"/>
    <n v="1365.0000000000002"/>
    <n v="17940"/>
    <m/>
    <m/>
    <m/>
    <m/>
    <m/>
    <m/>
    <m/>
    <m/>
    <m/>
    <m/>
    <m/>
    <m/>
    <m/>
    <m/>
    <m/>
    <m/>
    <m/>
  </r>
  <r>
    <x v="1"/>
    <x v="64"/>
    <x v="0"/>
    <s v="COTIZACION"/>
    <s v="JULIO"/>
    <d v="2023-07-28T00:00:00"/>
    <s v="C-3-EDDY FAZ PACHECO"/>
    <x v="1"/>
    <s v="PRODUCTOS AGRICOLAS, PECUARIOS Y FORESTALES"/>
    <x v="9"/>
    <x v="15"/>
    <x v="103"/>
    <d v="2023-08-04T00:00:00"/>
    <m/>
    <n v="709"/>
    <s v="BIEN"/>
    <x v="112"/>
    <n v="72110"/>
    <x v="0"/>
    <x v="715"/>
    <x v="2"/>
    <x v="59"/>
    <x v="0"/>
    <x v="0"/>
    <x v="1"/>
    <x v="36"/>
    <s v="14/08/2023"/>
    <x v="0"/>
    <s v="15:00"/>
    <s v="EDMY LYDIA MAGNE GUTIERREZ"/>
    <x v="5"/>
    <x v="18"/>
    <d v="2023-08-22T00:00:00"/>
    <x v="91"/>
    <x v="57"/>
    <s v="CD-356"/>
    <x v="130"/>
    <x v="95"/>
    <n v="48110"/>
    <x v="131"/>
    <x v="138"/>
    <x v="95"/>
    <x v="0"/>
    <n v="30"/>
    <x v="6"/>
    <x v="0"/>
    <x v="53"/>
    <x v="66"/>
    <x v="1"/>
    <m/>
    <m/>
    <x v="112"/>
    <s v="CMB/EMC/O.CIV-ADQ/041/2023"/>
    <n v="31300"/>
    <x v="0"/>
    <x v="719"/>
    <x v="60"/>
    <n v="60"/>
    <x v="86"/>
    <n v="3300"/>
    <m/>
    <m/>
    <n v="60"/>
    <x v="350"/>
    <n v="7.9022988505747129"/>
    <n v="474.13793103448279"/>
    <n v="412.5"/>
    <n v="0"/>
    <x v="64"/>
    <s v="SEPTIEMBRE"/>
    <x v="10"/>
    <x v="85"/>
    <x v="79"/>
    <x v="99"/>
    <x v="299"/>
    <x v="58"/>
    <n v="-82.5"/>
    <n v="231.00000000000003"/>
    <n v="3151.5"/>
    <m/>
    <m/>
    <m/>
    <m/>
    <m/>
    <m/>
    <m/>
    <m/>
    <m/>
    <m/>
    <m/>
    <m/>
    <m/>
    <m/>
    <m/>
    <m/>
    <m/>
  </r>
  <r>
    <x v="1"/>
    <x v="64"/>
    <x v="0"/>
    <s v="COTIZACION"/>
    <s v="JULIO"/>
    <d v="2023-07-28T00:00:00"/>
    <s v="C-3-EDDY FAZ PACHECO"/>
    <x v="1"/>
    <s v="PRODUCTOS AGRICOLAS, PECUARIOS Y FORESTALES"/>
    <x v="9"/>
    <x v="15"/>
    <x v="103"/>
    <d v="2023-08-04T00:00:00"/>
    <m/>
    <n v="709"/>
    <s v="BIEN"/>
    <x v="112"/>
    <n v="72110"/>
    <x v="1"/>
    <x v="716"/>
    <x v="2"/>
    <x v="59"/>
    <x v="0"/>
    <x v="0"/>
    <x v="1"/>
    <x v="36"/>
    <s v="14/08/2023"/>
    <x v="0"/>
    <s v="15:00"/>
    <s v="EDMY LYDIA MAGNE GUTIERREZ"/>
    <x v="5"/>
    <x v="18"/>
    <d v="2023-08-22T00:00:00"/>
    <x v="91"/>
    <x v="57"/>
    <s v="CD-356"/>
    <x v="130"/>
    <x v="95"/>
    <n v="48110"/>
    <x v="131"/>
    <x v="138"/>
    <x v="95"/>
    <x v="0"/>
    <n v="30"/>
    <x v="6"/>
    <x v="0"/>
    <x v="53"/>
    <x v="66"/>
    <x v="1"/>
    <m/>
    <m/>
    <x v="112"/>
    <s v="CMB/EMC/O.CIV-ADQ/041/2023"/>
    <n v="31300"/>
    <x v="1"/>
    <x v="720"/>
    <x v="60"/>
    <n v="60"/>
    <x v="478"/>
    <n v="4440"/>
    <m/>
    <m/>
    <n v="60"/>
    <x v="351"/>
    <n v="10.632183908045977"/>
    <n v="637.93103448275861"/>
    <n v="555"/>
    <n v="0"/>
    <x v="64"/>
    <s v="SEPTIEMBRE"/>
    <x v="10"/>
    <x v="85"/>
    <x v="79"/>
    <x v="99"/>
    <x v="299"/>
    <x v="58"/>
    <n v="-111"/>
    <n v="310.8"/>
    <n v="4240.2"/>
    <m/>
    <m/>
    <m/>
    <m/>
    <m/>
    <m/>
    <m/>
    <m/>
    <m/>
    <m/>
    <m/>
    <m/>
    <m/>
    <m/>
    <m/>
    <m/>
    <m/>
  </r>
  <r>
    <x v="1"/>
    <x v="64"/>
    <x v="0"/>
    <s v="COTIZACION"/>
    <s v="JULIO"/>
    <d v="2023-07-28T00:00:00"/>
    <s v="C-3-EDDY FAZ PACHECO"/>
    <x v="1"/>
    <s v="PRODUCTOS AGRICOLAS, PECUARIOS Y FORESTALES"/>
    <x v="9"/>
    <x v="15"/>
    <x v="103"/>
    <d v="2023-08-04T00:00:00"/>
    <m/>
    <n v="709"/>
    <s v="BIEN"/>
    <x v="112"/>
    <n v="72110"/>
    <x v="2"/>
    <x v="717"/>
    <x v="74"/>
    <x v="59"/>
    <x v="0"/>
    <x v="0"/>
    <x v="1"/>
    <x v="36"/>
    <s v="14/08/2023"/>
    <x v="0"/>
    <s v="15:00"/>
    <s v="EDMY LYDIA MAGNE GUTIERREZ"/>
    <x v="5"/>
    <x v="18"/>
    <d v="2023-08-22T00:00:00"/>
    <x v="91"/>
    <x v="57"/>
    <s v="CD-356"/>
    <x v="130"/>
    <x v="95"/>
    <n v="48110"/>
    <x v="131"/>
    <x v="138"/>
    <x v="95"/>
    <x v="0"/>
    <n v="30"/>
    <x v="6"/>
    <x v="0"/>
    <x v="53"/>
    <x v="66"/>
    <x v="1"/>
    <m/>
    <m/>
    <x v="112"/>
    <s v="CMB/EMC/O.CIV-ADQ/041/2023"/>
    <n v="31300"/>
    <x v="2"/>
    <x v="721"/>
    <x v="60"/>
    <n v="50"/>
    <x v="479"/>
    <n v="3600"/>
    <m/>
    <m/>
    <n v="50"/>
    <x v="352"/>
    <n v="10.344827586206897"/>
    <n v="517.24137931034488"/>
    <n v="450.00000000000006"/>
    <n v="0"/>
    <x v="64"/>
    <s v="SEPTIEMBRE"/>
    <x v="10"/>
    <x v="85"/>
    <x v="79"/>
    <x v="99"/>
    <x v="299"/>
    <x v="58"/>
    <n v="-90"/>
    <n v="252.00000000000003"/>
    <n v="3438"/>
    <m/>
    <m/>
    <m/>
    <m/>
    <m/>
    <m/>
    <m/>
    <m/>
    <m/>
    <m/>
    <m/>
    <m/>
    <m/>
    <m/>
    <m/>
    <m/>
    <m/>
  </r>
  <r>
    <x v="1"/>
    <x v="64"/>
    <x v="0"/>
    <s v="COTIZACION"/>
    <s v="JULIO"/>
    <d v="2023-07-28T00:00:00"/>
    <s v="C-3-EDDY FAZ PACHECO"/>
    <x v="1"/>
    <s v="PRODUCTOS AGRICOLAS, PECUARIOS Y FORESTALES"/>
    <x v="9"/>
    <x v="15"/>
    <x v="103"/>
    <d v="2023-08-04T00:00:00"/>
    <m/>
    <n v="709"/>
    <s v="BIEN"/>
    <x v="112"/>
    <n v="72110"/>
    <x v="3"/>
    <x v="718"/>
    <x v="74"/>
    <x v="59"/>
    <x v="0"/>
    <x v="0"/>
    <x v="1"/>
    <x v="36"/>
    <s v="14/08/2023"/>
    <x v="0"/>
    <s v="15:00"/>
    <s v="EDMY LYDIA MAGNE GUTIERREZ"/>
    <x v="5"/>
    <x v="18"/>
    <d v="2023-08-22T00:00:00"/>
    <x v="91"/>
    <x v="57"/>
    <s v="CD-356"/>
    <x v="130"/>
    <x v="95"/>
    <n v="48110"/>
    <x v="131"/>
    <x v="138"/>
    <x v="95"/>
    <x v="0"/>
    <n v="30"/>
    <x v="6"/>
    <x v="0"/>
    <x v="53"/>
    <x v="66"/>
    <x v="1"/>
    <m/>
    <m/>
    <x v="112"/>
    <s v="CMB/EMC/O.CIV-ADQ/041/2023"/>
    <n v="31300"/>
    <x v="3"/>
    <x v="722"/>
    <x v="60"/>
    <n v="50"/>
    <x v="182"/>
    <n v="4750"/>
    <m/>
    <m/>
    <n v="50"/>
    <x v="353"/>
    <n v="13.649425287356323"/>
    <n v="682.47126436781616"/>
    <n v="593.75000000000011"/>
    <n v="0"/>
    <x v="64"/>
    <s v="SEPTIEMBRE"/>
    <x v="10"/>
    <x v="85"/>
    <x v="79"/>
    <x v="99"/>
    <x v="299"/>
    <x v="58"/>
    <n v="-118.75"/>
    <n v="332.50000000000006"/>
    <n v="4536.25"/>
    <m/>
    <m/>
    <m/>
    <m/>
    <m/>
    <m/>
    <m/>
    <m/>
    <m/>
    <m/>
    <m/>
    <m/>
    <m/>
    <m/>
    <m/>
    <m/>
    <m/>
  </r>
  <r>
    <x v="1"/>
    <x v="64"/>
    <x v="0"/>
    <s v="COTIZACION"/>
    <s v="JULIO"/>
    <d v="2023-07-28T00:00:00"/>
    <s v="C-3-EDDY FAZ PACHECO"/>
    <x v="1"/>
    <s v="PRODUCTOS AGRICOLAS, PECUARIOS Y FORESTALES"/>
    <x v="9"/>
    <x v="15"/>
    <x v="103"/>
    <d v="2023-08-04T00:00:00"/>
    <m/>
    <n v="709"/>
    <s v="BIEN"/>
    <x v="112"/>
    <n v="72110"/>
    <x v="4"/>
    <x v="719"/>
    <x v="10"/>
    <x v="59"/>
    <x v="0"/>
    <x v="0"/>
    <x v="1"/>
    <x v="36"/>
    <s v="14/08/2023"/>
    <x v="0"/>
    <s v="15:00"/>
    <s v="EDMY LYDIA MAGNE GUTIERREZ"/>
    <x v="5"/>
    <x v="18"/>
    <d v="2023-08-22T00:00:00"/>
    <x v="91"/>
    <x v="57"/>
    <s v="CD-356"/>
    <x v="130"/>
    <x v="95"/>
    <n v="48110"/>
    <x v="131"/>
    <x v="138"/>
    <x v="95"/>
    <x v="0"/>
    <n v="30"/>
    <x v="6"/>
    <x v="0"/>
    <x v="53"/>
    <x v="66"/>
    <x v="1"/>
    <m/>
    <m/>
    <x v="112"/>
    <s v="CMB/EMC/O.CIV-ADQ/041/2023"/>
    <n v="31300"/>
    <x v="4"/>
    <x v="723"/>
    <x v="60"/>
    <n v="500"/>
    <x v="42"/>
    <n v="15000"/>
    <m/>
    <m/>
    <n v="500"/>
    <x v="354"/>
    <n v="4.3103448275862073"/>
    <n v="2155.1724137931037"/>
    <n v="1875.0000000000002"/>
    <n v="0"/>
    <x v="64"/>
    <s v="SEPTIEMBRE"/>
    <x v="10"/>
    <x v="85"/>
    <x v="79"/>
    <x v="99"/>
    <x v="299"/>
    <x v="58"/>
    <n v="-375"/>
    <n v="1050"/>
    <n v="14325"/>
    <m/>
    <m/>
    <m/>
    <m/>
    <m/>
    <m/>
    <m/>
    <m/>
    <m/>
    <m/>
    <m/>
    <m/>
    <m/>
    <m/>
    <m/>
    <m/>
    <m/>
  </r>
  <r>
    <x v="1"/>
    <x v="64"/>
    <x v="0"/>
    <s v="COTIZACION"/>
    <s v="JULIO"/>
    <d v="2023-07-28T00:00:00"/>
    <s v="C-3-EDDY FAZ PACHECO"/>
    <x v="1"/>
    <s v="PRODUCTOS AGRICOLAS, PECUARIOS Y FORESTALES"/>
    <x v="9"/>
    <x v="15"/>
    <x v="103"/>
    <d v="2023-08-04T00:00:00"/>
    <m/>
    <n v="709"/>
    <s v="BIEN"/>
    <x v="112"/>
    <n v="72110"/>
    <x v="5"/>
    <x v="720"/>
    <x v="23"/>
    <x v="59"/>
    <x v="0"/>
    <x v="0"/>
    <x v="1"/>
    <x v="36"/>
    <s v="14/08/2023"/>
    <x v="0"/>
    <s v="15:00"/>
    <s v="EDMY LYDIA MAGNE GUTIERREZ"/>
    <x v="5"/>
    <x v="18"/>
    <d v="2023-08-22T00:00:00"/>
    <x v="91"/>
    <x v="57"/>
    <s v="CD-356"/>
    <x v="130"/>
    <x v="95"/>
    <n v="48110"/>
    <x v="131"/>
    <x v="138"/>
    <x v="95"/>
    <x v="0"/>
    <n v="30"/>
    <x v="6"/>
    <x v="0"/>
    <x v="53"/>
    <x v="66"/>
    <x v="1"/>
    <m/>
    <m/>
    <x v="112"/>
    <s v="CMB/EMC/O.CIV-ADQ/041/2023"/>
    <n v="31300"/>
    <x v="5"/>
    <x v="724"/>
    <x v="60"/>
    <n v="200"/>
    <x v="480"/>
    <n v="5200"/>
    <m/>
    <m/>
    <n v="200"/>
    <x v="216"/>
    <n v="3.735632183908046"/>
    <n v="747.12643678160919"/>
    <n v="650"/>
    <n v="0"/>
    <x v="64"/>
    <s v="SEPTIEMBRE"/>
    <x v="10"/>
    <x v="85"/>
    <x v="79"/>
    <x v="99"/>
    <x v="299"/>
    <x v="58"/>
    <n v="-130"/>
    <n v="364.00000000000006"/>
    <n v="4966"/>
    <m/>
    <m/>
    <m/>
    <m/>
    <m/>
    <m/>
    <m/>
    <m/>
    <m/>
    <m/>
    <m/>
    <m/>
    <m/>
    <m/>
    <m/>
    <m/>
    <m/>
  </r>
  <r>
    <x v="1"/>
    <x v="64"/>
    <x v="0"/>
    <s v="COTIZACION"/>
    <s v="JULIO"/>
    <d v="2023-07-28T00:00:00"/>
    <s v="C-3-EDDY FAZ PACHECO"/>
    <x v="1"/>
    <s v="PRODUCTOS AGRICOLAS, PECUARIOS Y FORESTALES"/>
    <x v="9"/>
    <x v="15"/>
    <x v="103"/>
    <d v="2023-08-04T00:00:00"/>
    <m/>
    <n v="709"/>
    <s v="BIEN"/>
    <x v="112"/>
    <n v="72110"/>
    <x v="6"/>
    <x v="721"/>
    <x v="25"/>
    <x v="59"/>
    <x v="0"/>
    <x v="0"/>
    <x v="1"/>
    <x v="36"/>
    <s v="14/08/2023"/>
    <x v="0"/>
    <s v="15:00"/>
    <s v="EDMY LYDIA MAGNE GUTIERREZ"/>
    <x v="5"/>
    <x v="18"/>
    <d v="2023-08-22T00:00:00"/>
    <x v="91"/>
    <x v="57"/>
    <s v="CD-356"/>
    <x v="130"/>
    <x v="95"/>
    <n v="48110"/>
    <x v="131"/>
    <x v="138"/>
    <x v="95"/>
    <x v="0"/>
    <n v="30"/>
    <x v="6"/>
    <x v="0"/>
    <x v="53"/>
    <x v="66"/>
    <x v="1"/>
    <m/>
    <m/>
    <x v="112"/>
    <s v="CMB/EMC/O.CIV-ADQ/041/2023"/>
    <n v="31300"/>
    <x v="6"/>
    <x v="725"/>
    <x v="60"/>
    <n v="40"/>
    <x v="481"/>
    <n v="2480"/>
    <m/>
    <m/>
    <n v="40"/>
    <x v="355"/>
    <n v="8.9080459770114935"/>
    <n v="356.32183908045977"/>
    <n v="310"/>
    <n v="0"/>
    <x v="64"/>
    <s v="SEPTIEMBRE"/>
    <x v="10"/>
    <x v="85"/>
    <x v="79"/>
    <x v="99"/>
    <x v="299"/>
    <x v="58"/>
    <n v="-62"/>
    <n v="173.60000000000002"/>
    <n v="2368.4"/>
    <m/>
    <m/>
    <m/>
    <m/>
    <m/>
    <m/>
    <m/>
    <m/>
    <m/>
    <m/>
    <m/>
    <m/>
    <m/>
    <m/>
    <m/>
    <m/>
    <m/>
  </r>
  <r>
    <x v="1"/>
    <x v="64"/>
    <x v="0"/>
    <s v="COTIZACION"/>
    <s v="JULIO"/>
    <d v="2023-07-28T00:00:00"/>
    <s v="C-3-EDDY FAZ PACHECO"/>
    <x v="1"/>
    <s v="PRODUCTOS AGRICOLAS, PECUARIOS Y FORESTALES"/>
    <x v="9"/>
    <x v="15"/>
    <x v="103"/>
    <d v="2023-08-04T00:00:00"/>
    <m/>
    <n v="709"/>
    <s v="BIEN"/>
    <x v="112"/>
    <n v="72110"/>
    <x v="7"/>
    <x v="722"/>
    <x v="35"/>
    <x v="59"/>
    <x v="0"/>
    <x v="0"/>
    <x v="1"/>
    <x v="36"/>
    <s v="14/08/2023"/>
    <x v="0"/>
    <s v="15:00"/>
    <s v="EDMY LYDIA MAGNE GUTIERREZ"/>
    <x v="5"/>
    <x v="18"/>
    <d v="2023-08-22T00:00:00"/>
    <x v="91"/>
    <x v="57"/>
    <s v="CD-356"/>
    <x v="130"/>
    <x v="95"/>
    <n v="48110"/>
    <x v="131"/>
    <x v="138"/>
    <x v="95"/>
    <x v="0"/>
    <n v="30"/>
    <x v="6"/>
    <x v="0"/>
    <x v="53"/>
    <x v="66"/>
    <x v="1"/>
    <m/>
    <m/>
    <x v="112"/>
    <s v="CMB/EMC/O.CIV-ADQ/041/2023"/>
    <n v="31300"/>
    <x v="7"/>
    <x v="726"/>
    <x v="60"/>
    <n v="30"/>
    <x v="89"/>
    <n v="1740"/>
    <m/>
    <m/>
    <n v="30"/>
    <x v="356"/>
    <n v="8.3333333333333339"/>
    <n v="250.00000000000003"/>
    <n v="217.50000000000003"/>
    <n v="0"/>
    <x v="64"/>
    <s v="SEPTIEMBRE"/>
    <x v="10"/>
    <x v="85"/>
    <x v="79"/>
    <x v="99"/>
    <x v="299"/>
    <x v="58"/>
    <n v="-43.5"/>
    <n v="121.80000000000001"/>
    <n v="1661.7"/>
    <m/>
    <m/>
    <m/>
    <m/>
    <m/>
    <m/>
    <m/>
    <m/>
    <m/>
    <m/>
    <m/>
    <m/>
    <m/>
    <m/>
    <m/>
    <m/>
    <m/>
  </r>
  <r>
    <x v="1"/>
    <x v="64"/>
    <x v="0"/>
    <s v="COTIZACION"/>
    <s v="JULIO"/>
    <d v="2023-07-28T00:00:00"/>
    <s v="C-3-EDDY FAZ PACHECO"/>
    <x v="1"/>
    <s v="PRODUCTOS AGRICOLAS, PECUARIOS Y FORESTALES"/>
    <x v="9"/>
    <x v="15"/>
    <x v="103"/>
    <d v="2023-08-04T00:00:00"/>
    <m/>
    <n v="709"/>
    <s v="BIEN"/>
    <x v="112"/>
    <n v="72110"/>
    <x v="8"/>
    <x v="723"/>
    <x v="25"/>
    <x v="59"/>
    <x v="0"/>
    <x v="0"/>
    <x v="1"/>
    <x v="36"/>
    <s v="14/08/2023"/>
    <x v="0"/>
    <s v="15:00"/>
    <s v="EDMY LYDIA MAGNE GUTIERREZ"/>
    <x v="5"/>
    <x v="18"/>
    <d v="2023-08-22T00:00:00"/>
    <x v="91"/>
    <x v="57"/>
    <s v="CD-356"/>
    <x v="130"/>
    <x v="95"/>
    <n v="48110"/>
    <x v="131"/>
    <x v="138"/>
    <x v="95"/>
    <x v="0"/>
    <n v="30"/>
    <x v="6"/>
    <x v="0"/>
    <x v="53"/>
    <x v="66"/>
    <x v="1"/>
    <m/>
    <m/>
    <x v="112"/>
    <s v="CMB/EMC/O.CIV-ADQ/041/2023"/>
    <n v="31300"/>
    <x v="8"/>
    <x v="727"/>
    <x v="60"/>
    <n v="40"/>
    <x v="115"/>
    <n v="3520"/>
    <m/>
    <m/>
    <n v="40"/>
    <x v="357"/>
    <n v="12.64367816091954"/>
    <n v="505.74712643678163"/>
    <n v="440"/>
    <n v="0"/>
    <x v="64"/>
    <s v="SEPTIEMBRE"/>
    <x v="10"/>
    <x v="85"/>
    <x v="79"/>
    <x v="99"/>
    <x v="299"/>
    <x v="58"/>
    <n v="-88"/>
    <n v="246.40000000000003"/>
    <n v="3361.6"/>
    <m/>
    <m/>
    <m/>
    <m/>
    <m/>
    <m/>
    <m/>
    <m/>
    <m/>
    <m/>
    <m/>
    <m/>
    <m/>
    <m/>
    <m/>
    <m/>
    <m/>
  </r>
  <r>
    <x v="1"/>
    <x v="64"/>
    <x v="0"/>
    <s v="COTIZACION"/>
    <s v="JULIO"/>
    <d v="2023-07-28T00:00:00"/>
    <s v="C-3-EDDY FAZ PACHECO"/>
    <x v="1"/>
    <s v="PRODUCTOS AGRICOLAS, PECUARIOS Y FORESTALES"/>
    <x v="9"/>
    <x v="15"/>
    <x v="103"/>
    <d v="2023-08-04T00:00:00"/>
    <m/>
    <n v="709"/>
    <s v="BIEN"/>
    <x v="112"/>
    <n v="72110"/>
    <x v="9"/>
    <x v="724"/>
    <x v="9"/>
    <x v="59"/>
    <x v="0"/>
    <x v="0"/>
    <x v="1"/>
    <x v="36"/>
    <s v="14/08/2023"/>
    <x v="0"/>
    <s v="15:00"/>
    <s v="EDMY LYDIA MAGNE GUTIERREZ"/>
    <x v="5"/>
    <x v="18"/>
    <d v="2023-08-22T00:00:00"/>
    <x v="91"/>
    <x v="57"/>
    <s v="CD-356"/>
    <x v="130"/>
    <x v="95"/>
    <n v="48110"/>
    <x v="131"/>
    <x v="138"/>
    <x v="95"/>
    <x v="0"/>
    <n v="30"/>
    <x v="6"/>
    <x v="0"/>
    <x v="53"/>
    <x v="66"/>
    <x v="1"/>
    <m/>
    <m/>
    <x v="112"/>
    <s v="CMB/EMC/O.CIV-ADQ/041/2023"/>
    <n v="31300"/>
    <x v="9"/>
    <x v="728"/>
    <x v="60"/>
    <n v="10"/>
    <x v="482"/>
    <n v="1820"/>
    <m/>
    <m/>
    <n v="10"/>
    <x v="358"/>
    <n v="26.149425287356323"/>
    <n v="261.49425287356325"/>
    <n v="227.50000000000003"/>
    <n v="0"/>
    <x v="64"/>
    <s v="SEPTIEMBRE"/>
    <x v="10"/>
    <x v="85"/>
    <x v="79"/>
    <x v="99"/>
    <x v="299"/>
    <x v="58"/>
    <n v="-45.5"/>
    <n v="127.4"/>
    <n v="1738.1"/>
    <m/>
    <m/>
    <m/>
    <m/>
    <m/>
    <m/>
    <m/>
    <m/>
    <m/>
    <m/>
    <m/>
    <m/>
    <m/>
    <m/>
    <m/>
    <m/>
    <m/>
  </r>
  <r>
    <x v="1"/>
    <x v="64"/>
    <x v="0"/>
    <s v="COTIZACION"/>
    <s v="JULIO"/>
    <d v="2023-07-28T00:00:00"/>
    <s v="C-3-EDDY FAZ PACHECO"/>
    <x v="1"/>
    <s v="PRODUCTOS AGRICOLAS, PECUARIOS Y FORESTALES"/>
    <x v="9"/>
    <x v="15"/>
    <x v="103"/>
    <d v="2023-08-04T00:00:00"/>
    <m/>
    <n v="709"/>
    <s v="BIEN"/>
    <x v="112"/>
    <n v="72110"/>
    <x v="10"/>
    <x v="725"/>
    <x v="9"/>
    <x v="59"/>
    <x v="0"/>
    <x v="0"/>
    <x v="1"/>
    <x v="36"/>
    <s v="14/08/2023"/>
    <x v="0"/>
    <s v="15:00"/>
    <s v="EDMY LYDIA MAGNE GUTIERREZ"/>
    <x v="5"/>
    <x v="18"/>
    <d v="2023-08-22T00:00:00"/>
    <x v="91"/>
    <x v="57"/>
    <s v="CD-356"/>
    <x v="130"/>
    <x v="95"/>
    <n v="48110"/>
    <x v="131"/>
    <x v="138"/>
    <x v="95"/>
    <x v="0"/>
    <n v="30"/>
    <x v="6"/>
    <x v="0"/>
    <x v="53"/>
    <x v="66"/>
    <x v="1"/>
    <m/>
    <m/>
    <x v="112"/>
    <s v="CMB/EMC/O.CIV-ADQ/041/2023"/>
    <n v="31300"/>
    <x v="10"/>
    <x v="729"/>
    <x v="60"/>
    <n v="10"/>
    <x v="483"/>
    <n v="2260"/>
    <m/>
    <m/>
    <n v="10"/>
    <x v="359"/>
    <n v="32.47126436781609"/>
    <n v="324.71264367816093"/>
    <n v="282.5"/>
    <n v="0"/>
    <x v="64"/>
    <s v="SEPTIEMBRE"/>
    <x v="10"/>
    <x v="85"/>
    <x v="79"/>
    <x v="99"/>
    <x v="299"/>
    <x v="58"/>
    <n v="-56.5"/>
    <n v="158.20000000000002"/>
    <n v="2158.3000000000002"/>
    <m/>
    <m/>
    <m/>
    <m/>
    <m/>
    <m/>
    <m/>
    <m/>
    <m/>
    <m/>
    <m/>
    <m/>
    <m/>
    <m/>
    <m/>
    <m/>
    <m/>
  </r>
  <r>
    <x v="1"/>
    <x v="64"/>
    <x v="0"/>
    <s v="COTIZACION"/>
    <s v="JULIO"/>
    <d v="2023-07-21T00:00:00"/>
    <s v="C-3-EDDY FAZ PACHECO"/>
    <x v="17"/>
    <s v="HERRAMIENTAS MENORES"/>
    <x v="7"/>
    <x v="9"/>
    <x v="104"/>
    <d v="2023-08-03T00:00:00"/>
    <m/>
    <n v="668"/>
    <s v="BIEN"/>
    <x v="113"/>
    <n v="79998.03"/>
    <x v="0"/>
    <x v="726"/>
    <x v="8"/>
    <x v="59"/>
    <x v="0"/>
    <x v="5"/>
    <x v="0"/>
    <x v="37"/>
    <s v="16/08/2023"/>
    <x v="0"/>
    <s v="15:00"/>
    <s v="CLOVIS VELASCO HINOJOZA "/>
    <x v="11"/>
    <x v="25"/>
    <d v="2023-09-12T00:00:00"/>
    <x v="92"/>
    <x v="58"/>
    <s v="CD-332"/>
    <x v="131"/>
    <x v="96"/>
    <n v="2300"/>
    <x v="132"/>
    <x v="139"/>
    <x v="94"/>
    <x v="0"/>
    <n v="30"/>
    <x v="22"/>
    <x v="0"/>
    <x v="54"/>
    <x v="75"/>
    <x v="1"/>
    <m/>
    <m/>
    <x v="113"/>
    <s v="ADQ.MANTTO Y SERV. 122/2023"/>
    <n v="34800"/>
    <x v="0"/>
    <x v="730"/>
    <x v="60"/>
    <n v="6"/>
    <x v="484"/>
    <n v="276"/>
    <m/>
    <m/>
    <n v="0"/>
    <x v="0"/>
    <n v="6.6091954022988508"/>
    <n v="0"/>
    <n v="0"/>
    <n v="0"/>
    <x v="104"/>
    <s v="FEBRERO"/>
    <x v="156"/>
    <x v="44"/>
    <x v="35"/>
    <x v="45"/>
    <x v="346"/>
    <x v="192"/>
    <n v="0"/>
    <n v="0"/>
    <n v="0"/>
    <m/>
    <m/>
    <m/>
    <m/>
    <m/>
    <m/>
    <m/>
    <m/>
    <m/>
    <m/>
    <m/>
    <m/>
    <m/>
    <m/>
    <m/>
    <m/>
    <m/>
  </r>
  <r>
    <x v="1"/>
    <x v="64"/>
    <x v="0"/>
    <s v="COTIZACION"/>
    <s v="JULIO"/>
    <d v="2023-07-21T00:00:00"/>
    <s v="C-3-EDDY FAZ PACHECO"/>
    <x v="17"/>
    <s v="HERRAMIENTAS MENORES"/>
    <x v="7"/>
    <x v="9"/>
    <x v="104"/>
    <d v="2023-08-03T00:00:00"/>
    <m/>
    <n v="668"/>
    <s v="BIEN"/>
    <x v="113"/>
    <n v="79998.03"/>
    <x v="2"/>
    <x v="727"/>
    <x v="9"/>
    <x v="59"/>
    <x v="0"/>
    <x v="5"/>
    <x v="0"/>
    <x v="37"/>
    <s v="16/08/2023"/>
    <x v="0"/>
    <s v="15:00"/>
    <s v="CLOVIS VELASCO HINOJOZA "/>
    <x v="11"/>
    <x v="25"/>
    <d v="2023-09-12T00:00:00"/>
    <x v="92"/>
    <x v="58"/>
    <s v="CD-332"/>
    <x v="131"/>
    <x v="96"/>
    <n v="2300"/>
    <x v="132"/>
    <x v="139"/>
    <x v="94"/>
    <x v="0"/>
    <n v="30"/>
    <x v="22"/>
    <x v="0"/>
    <x v="54"/>
    <x v="75"/>
    <x v="1"/>
    <m/>
    <m/>
    <x v="113"/>
    <s v="ADQ.MANTTO Y SERV. 122/2023"/>
    <n v="34800"/>
    <x v="2"/>
    <x v="731"/>
    <x v="60"/>
    <n v="10"/>
    <x v="92"/>
    <n v="840"/>
    <m/>
    <m/>
    <n v="0"/>
    <x v="0"/>
    <n v="12.068965517241379"/>
    <n v="0"/>
    <n v="0"/>
    <n v="0"/>
    <x v="104"/>
    <s v="FEBRERO"/>
    <x v="156"/>
    <x v="44"/>
    <x v="35"/>
    <x v="45"/>
    <x v="346"/>
    <x v="192"/>
    <n v="0"/>
    <n v="0"/>
    <n v="0"/>
    <m/>
    <m/>
    <m/>
    <m/>
    <m/>
    <m/>
    <m/>
    <m/>
    <m/>
    <m/>
    <m/>
    <m/>
    <m/>
    <m/>
    <m/>
    <m/>
    <m/>
  </r>
  <r>
    <x v="1"/>
    <x v="64"/>
    <x v="0"/>
    <s v="COTIZACION"/>
    <s v="JULIO"/>
    <d v="2023-07-21T00:00:00"/>
    <s v="C-3-EDDY FAZ PACHECO"/>
    <x v="17"/>
    <s v="HERRAMIENTAS MENORES"/>
    <x v="7"/>
    <x v="9"/>
    <x v="104"/>
    <d v="2023-08-03T00:00:00"/>
    <m/>
    <n v="668"/>
    <s v="BIEN"/>
    <x v="113"/>
    <n v="79998.03"/>
    <x v="3"/>
    <x v="728"/>
    <x v="8"/>
    <x v="59"/>
    <x v="0"/>
    <x v="5"/>
    <x v="0"/>
    <x v="37"/>
    <s v="16/08/2023"/>
    <x v="0"/>
    <s v="15:00"/>
    <s v="CLOVIS VELASCO HINOJOZA "/>
    <x v="11"/>
    <x v="25"/>
    <d v="2023-09-12T00:00:00"/>
    <x v="92"/>
    <x v="58"/>
    <s v="CD-332"/>
    <x v="132"/>
    <x v="96"/>
    <n v="7794.21"/>
    <x v="133"/>
    <x v="140"/>
    <x v="96"/>
    <x v="0"/>
    <n v="30"/>
    <x v="6"/>
    <x v="0"/>
    <x v="53"/>
    <x v="75"/>
    <x v="1"/>
    <m/>
    <m/>
    <x v="113"/>
    <s v="ADQ.MANTTO Y SERV. 122/2023"/>
    <n v="34800"/>
    <x v="3"/>
    <x v="732"/>
    <x v="60"/>
    <n v="6"/>
    <x v="485"/>
    <n v="5987.5199999999995"/>
    <m/>
    <m/>
    <n v="0"/>
    <x v="0"/>
    <n v="143.37931034482759"/>
    <n v="0"/>
    <n v="0"/>
    <n v="0"/>
    <x v="105"/>
    <s v="FEBRERO"/>
    <x v="156"/>
    <x v="44"/>
    <x v="35"/>
    <x v="45"/>
    <x v="346"/>
    <x v="193"/>
    <n v="0"/>
    <n v="0"/>
    <n v="0"/>
    <m/>
    <m/>
    <m/>
    <m/>
    <m/>
    <m/>
    <m/>
    <m/>
    <m/>
    <m/>
    <m/>
    <m/>
    <m/>
    <m/>
    <m/>
    <m/>
    <m/>
  </r>
  <r>
    <x v="1"/>
    <x v="64"/>
    <x v="0"/>
    <s v="COTIZACION"/>
    <s v="JULIO"/>
    <d v="2023-07-21T00:00:00"/>
    <s v="C-3-EDDY FAZ PACHECO"/>
    <x v="17"/>
    <s v="HERRAMIENTAS MENORES"/>
    <x v="7"/>
    <x v="9"/>
    <x v="104"/>
    <d v="2023-08-03T00:00:00"/>
    <m/>
    <n v="668"/>
    <s v="BIEN"/>
    <x v="113"/>
    <n v="79998.03"/>
    <x v="5"/>
    <x v="729"/>
    <x v="4"/>
    <x v="59"/>
    <x v="0"/>
    <x v="5"/>
    <x v="0"/>
    <x v="37"/>
    <s v="16/08/2023"/>
    <x v="0"/>
    <s v="15:00"/>
    <s v="CLOVIS VELASCO HINOJOZA "/>
    <x v="11"/>
    <x v="25"/>
    <d v="2023-09-12T00:00:00"/>
    <x v="92"/>
    <x v="58"/>
    <s v="CD-332"/>
    <x v="132"/>
    <x v="96"/>
    <n v="7794.21"/>
    <x v="133"/>
    <x v="140"/>
    <x v="96"/>
    <x v="0"/>
    <n v="30"/>
    <x v="6"/>
    <x v="0"/>
    <x v="53"/>
    <x v="75"/>
    <x v="1"/>
    <m/>
    <m/>
    <x v="113"/>
    <s v="ADQ.MANTTO Y SERV. 122/2023"/>
    <n v="34800"/>
    <x v="5"/>
    <x v="733"/>
    <x v="60"/>
    <n v="8"/>
    <x v="486"/>
    <n v="703.2"/>
    <m/>
    <m/>
    <n v="0"/>
    <x v="0"/>
    <n v="12.629310344827587"/>
    <n v="0"/>
    <n v="0"/>
    <n v="0"/>
    <x v="105"/>
    <s v="FEBRERO"/>
    <x v="156"/>
    <x v="44"/>
    <x v="35"/>
    <x v="45"/>
    <x v="346"/>
    <x v="193"/>
    <n v="0"/>
    <n v="0"/>
    <n v="0"/>
    <m/>
    <m/>
    <m/>
    <m/>
    <m/>
    <m/>
    <m/>
    <m/>
    <m/>
    <m/>
    <m/>
    <m/>
    <m/>
    <m/>
    <m/>
    <m/>
    <m/>
  </r>
  <r>
    <x v="1"/>
    <x v="64"/>
    <x v="0"/>
    <s v="COTIZACION"/>
    <s v="JULIO"/>
    <d v="2023-07-21T00:00:00"/>
    <s v="C-3-EDDY FAZ PACHECO"/>
    <x v="17"/>
    <s v="HERRAMIENTAS MENORES"/>
    <x v="7"/>
    <x v="9"/>
    <x v="104"/>
    <d v="2023-08-03T00:00:00"/>
    <m/>
    <n v="668"/>
    <s v="BIEN"/>
    <x v="113"/>
    <n v="79998.03"/>
    <x v="6"/>
    <x v="730"/>
    <x v="4"/>
    <x v="59"/>
    <x v="0"/>
    <x v="5"/>
    <x v="0"/>
    <x v="37"/>
    <s v="16/08/2023"/>
    <x v="0"/>
    <s v="15:00"/>
    <s v="CLOVIS VELASCO HINOJOZA "/>
    <x v="11"/>
    <x v="25"/>
    <d v="2023-09-12T00:00:00"/>
    <x v="92"/>
    <x v="58"/>
    <s v="CD-332"/>
    <x v="132"/>
    <x v="96"/>
    <n v="7794.21"/>
    <x v="133"/>
    <x v="140"/>
    <x v="96"/>
    <x v="0"/>
    <n v="30"/>
    <x v="6"/>
    <x v="0"/>
    <x v="53"/>
    <x v="75"/>
    <x v="1"/>
    <m/>
    <m/>
    <x v="113"/>
    <s v="ADQ.MANTTO Y SERV. 122/2023"/>
    <n v="34800"/>
    <x v="6"/>
    <x v="734"/>
    <x v="60"/>
    <n v="8"/>
    <x v="487"/>
    <n v="345.76"/>
    <m/>
    <m/>
    <n v="0"/>
    <x v="0"/>
    <n v="6.2097701149425282"/>
    <n v="0"/>
    <n v="0"/>
    <n v="0"/>
    <x v="105"/>
    <s v="FEBRERO"/>
    <x v="156"/>
    <x v="44"/>
    <x v="35"/>
    <x v="45"/>
    <x v="346"/>
    <x v="193"/>
    <n v="0"/>
    <n v="0"/>
    <n v="0"/>
    <m/>
    <m/>
    <m/>
    <m/>
    <m/>
    <m/>
    <m/>
    <m/>
    <m/>
    <m/>
    <m/>
    <m/>
    <m/>
    <m/>
    <m/>
    <m/>
    <m/>
  </r>
  <r>
    <x v="1"/>
    <x v="64"/>
    <x v="0"/>
    <s v="COTIZACION"/>
    <s v="JULIO"/>
    <d v="2023-07-21T00:00:00"/>
    <s v="C-3-EDDY FAZ PACHECO"/>
    <x v="17"/>
    <s v="HERRAMIENTAS MENORES"/>
    <x v="7"/>
    <x v="9"/>
    <x v="104"/>
    <d v="2023-08-03T00:00:00"/>
    <m/>
    <n v="668"/>
    <s v="BIEN"/>
    <x v="113"/>
    <n v="79998.03"/>
    <x v="7"/>
    <x v="731"/>
    <x v="4"/>
    <x v="59"/>
    <x v="0"/>
    <x v="5"/>
    <x v="0"/>
    <x v="37"/>
    <s v="16/08/2023"/>
    <x v="0"/>
    <s v="15:00"/>
    <s v="CLOVIS VELASCO HINOJOZA "/>
    <x v="11"/>
    <x v="25"/>
    <d v="2023-09-12T00:00:00"/>
    <x v="92"/>
    <x v="58"/>
    <s v="CD-332"/>
    <x v="132"/>
    <x v="96"/>
    <n v="7794.21"/>
    <x v="133"/>
    <x v="140"/>
    <x v="96"/>
    <x v="0"/>
    <n v="30"/>
    <x v="6"/>
    <x v="0"/>
    <x v="53"/>
    <x v="75"/>
    <x v="1"/>
    <m/>
    <m/>
    <x v="113"/>
    <s v="ADQ.MANTTO Y SERV. 122/2023"/>
    <n v="34800"/>
    <x v="7"/>
    <x v="735"/>
    <x v="60"/>
    <n v="8"/>
    <x v="488"/>
    <n v="488.32"/>
    <m/>
    <m/>
    <n v="0"/>
    <x v="0"/>
    <n v="8.7701149425287355"/>
    <n v="0"/>
    <n v="0"/>
    <n v="0"/>
    <x v="105"/>
    <s v="FEBRERO"/>
    <x v="156"/>
    <x v="44"/>
    <x v="35"/>
    <x v="45"/>
    <x v="346"/>
    <x v="193"/>
    <n v="0"/>
    <n v="0"/>
    <n v="0"/>
    <m/>
    <m/>
    <m/>
    <m/>
    <m/>
    <m/>
    <m/>
    <m/>
    <m/>
    <m/>
    <m/>
    <m/>
    <m/>
    <m/>
    <m/>
    <m/>
    <m/>
  </r>
  <r>
    <x v="1"/>
    <x v="64"/>
    <x v="0"/>
    <s v="COTIZACION"/>
    <s v="JULIO"/>
    <d v="2023-07-21T00:00:00"/>
    <s v="C-3-EDDY FAZ PACHECO"/>
    <x v="17"/>
    <s v="HERRAMIENTAS MENORES"/>
    <x v="7"/>
    <x v="9"/>
    <x v="104"/>
    <d v="2023-08-03T00:00:00"/>
    <m/>
    <n v="668"/>
    <s v="BIEN"/>
    <x v="113"/>
    <n v="79998.03"/>
    <x v="8"/>
    <x v="732"/>
    <x v="8"/>
    <x v="59"/>
    <x v="0"/>
    <x v="5"/>
    <x v="0"/>
    <x v="37"/>
    <s v="16/08/2023"/>
    <x v="0"/>
    <s v="15:00"/>
    <s v="CLOVIS VELASCO HINOJOZA "/>
    <x v="11"/>
    <x v="25"/>
    <d v="2023-09-12T00:00:00"/>
    <x v="92"/>
    <x v="58"/>
    <s v="CD-332"/>
    <x v="132"/>
    <x v="96"/>
    <n v="7794.21"/>
    <x v="133"/>
    <x v="140"/>
    <x v="96"/>
    <x v="0"/>
    <n v="30"/>
    <x v="6"/>
    <x v="0"/>
    <x v="53"/>
    <x v="75"/>
    <x v="1"/>
    <m/>
    <m/>
    <x v="113"/>
    <s v="ADQ.MANTTO Y SERV. 122/2023"/>
    <n v="34800"/>
    <x v="8"/>
    <x v="736"/>
    <x v="60"/>
    <n v="6"/>
    <x v="489"/>
    <n v="113.16"/>
    <m/>
    <m/>
    <n v="0"/>
    <x v="0"/>
    <n v="2.7097701149425286"/>
    <n v="0"/>
    <n v="0"/>
    <n v="0"/>
    <x v="105"/>
    <s v="FEBRERO"/>
    <x v="156"/>
    <x v="44"/>
    <x v="35"/>
    <x v="45"/>
    <x v="346"/>
    <x v="193"/>
    <n v="0"/>
    <n v="0"/>
    <n v="0"/>
    <m/>
    <m/>
    <m/>
    <m/>
    <m/>
    <m/>
    <m/>
    <m/>
    <m/>
    <m/>
    <m/>
    <m/>
    <m/>
    <m/>
    <m/>
    <m/>
    <m/>
  </r>
  <r>
    <x v="1"/>
    <x v="64"/>
    <x v="0"/>
    <s v="COTIZACION"/>
    <s v="JULIO"/>
    <d v="2023-07-21T00:00:00"/>
    <s v="C-3-EDDY FAZ PACHECO"/>
    <x v="17"/>
    <s v="HERRAMIENTAS MENORES"/>
    <x v="7"/>
    <x v="9"/>
    <x v="104"/>
    <d v="2023-08-03T00:00:00"/>
    <m/>
    <n v="668"/>
    <s v="BIEN"/>
    <x v="113"/>
    <n v="79998.03"/>
    <x v="9"/>
    <x v="733"/>
    <x v="27"/>
    <x v="59"/>
    <x v="0"/>
    <x v="5"/>
    <x v="0"/>
    <x v="37"/>
    <s v="16/08/2023"/>
    <x v="0"/>
    <s v="15:00"/>
    <s v="CLOVIS VELASCO HINOJOZA "/>
    <x v="11"/>
    <x v="25"/>
    <d v="2023-09-12T00:00:00"/>
    <x v="92"/>
    <x v="58"/>
    <s v="CD-332"/>
    <x v="132"/>
    <x v="96"/>
    <n v="7794.21"/>
    <x v="133"/>
    <x v="140"/>
    <x v="96"/>
    <x v="0"/>
    <n v="30"/>
    <x v="6"/>
    <x v="0"/>
    <x v="53"/>
    <x v="75"/>
    <x v="1"/>
    <m/>
    <m/>
    <x v="113"/>
    <s v="ADQ.MANTTO Y SERV. 122/2023"/>
    <n v="34800"/>
    <x v="9"/>
    <x v="737"/>
    <x v="60"/>
    <n v="5"/>
    <x v="490"/>
    <n v="156.25"/>
    <m/>
    <m/>
    <n v="0"/>
    <x v="0"/>
    <n v="4.4899425287356323"/>
    <n v="0"/>
    <n v="0"/>
    <n v="0"/>
    <x v="105"/>
    <s v="FEBRERO"/>
    <x v="156"/>
    <x v="44"/>
    <x v="35"/>
    <x v="45"/>
    <x v="346"/>
    <x v="193"/>
    <n v="0"/>
    <n v="0"/>
    <n v="0"/>
    <m/>
    <m/>
    <m/>
    <m/>
    <m/>
    <m/>
    <m/>
    <m/>
    <m/>
    <m/>
    <m/>
    <m/>
    <m/>
    <m/>
    <m/>
    <m/>
    <m/>
  </r>
  <r>
    <x v="1"/>
    <x v="64"/>
    <x v="0"/>
    <s v="COTIZACION"/>
    <s v="JULIO"/>
    <d v="2023-07-21T00:00:00"/>
    <s v="C-3-EDDY FAZ PACHECO"/>
    <x v="17"/>
    <s v="HERRAMIENTAS MENORES"/>
    <x v="7"/>
    <x v="9"/>
    <x v="104"/>
    <d v="2023-08-03T00:00:00"/>
    <m/>
    <n v="668"/>
    <s v="BIEN"/>
    <x v="113"/>
    <n v="79998.03"/>
    <x v="10"/>
    <x v="734"/>
    <x v="4"/>
    <x v="59"/>
    <x v="0"/>
    <x v="5"/>
    <x v="0"/>
    <x v="37"/>
    <s v="16/08/2023"/>
    <x v="0"/>
    <s v="15:00"/>
    <s v="CLOVIS VELASCO HINOJOZA "/>
    <x v="11"/>
    <x v="25"/>
    <d v="2023-09-12T00:00:00"/>
    <x v="92"/>
    <x v="58"/>
    <s v="CD-332"/>
    <x v="131"/>
    <x v="96"/>
    <n v="2300"/>
    <x v="132"/>
    <x v="139"/>
    <x v="94"/>
    <x v="0"/>
    <n v="30"/>
    <x v="22"/>
    <x v="0"/>
    <x v="54"/>
    <x v="75"/>
    <x v="1"/>
    <m/>
    <m/>
    <x v="113"/>
    <s v="ADQ.MANTTO Y SERV. 122/2023"/>
    <n v="34800"/>
    <x v="10"/>
    <x v="738"/>
    <x v="60"/>
    <n v="8"/>
    <x v="491"/>
    <n v="1184"/>
    <m/>
    <m/>
    <n v="0"/>
    <x v="0"/>
    <n v="21.264367816091955"/>
    <n v="0"/>
    <n v="0"/>
    <n v="0"/>
    <x v="104"/>
    <s v="FEBRERO"/>
    <x v="156"/>
    <x v="44"/>
    <x v="35"/>
    <x v="45"/>
    <x v="346"/>
    <x v="192"/>
    <n v="0"/>
    <n v="0"/>
    <n v="0"/>
    <m/>
    <m/>
    <m/>
    <m/>
    <m/>
    <m/>
    <m/>
    <m/>
    <m/>
    <m/>
    <m/>
    <m/>
    <m/>
    <m/>
    <m/>
    <m/>
    <m/>
  </r>
  <r>
    <x v="1"/>
    <x v="64"/>
    <x v="0"/>
    <s v="COTIZACION"/>
    <s v="JULIO"/>
    <d v="2023-07-20T00:00:00"/>
    <s v="C-3-EDDY FAZ PACHECO"/>
    <x v="3"/>
    <s v="PRODUCTOS METÁLICOS"/>
    <x v="7"/>
    <x v="9"/>
    <x v="105"/>
    <d v="2023-08-03T00:00:00"/>
    <m/>
    <n v="669"/>
    <s v="BIEN"/>
    <x v="114"/>
    <n v="599679"/>
    <x v="0"/>
    <x v="735"/>
    <x v="45"/>
    <x v="59"/>
    <x v="65"/>
    <x v="5"/>
    <x v="0"/>
    <x v="37"/>
    <s v="16/08/2023"/>
    <x v="0"/>
    <s v="15:00"/>
    <s v="JOAQUIN ANDRES ZAPATA LAFUENTE"/>
    <x v="11"/>
    <x v="26"/>
    <d v="2023-08-28T00:00:00"/>
    <x v="93"/>
    <x v="59"/>
    <s v="CD-334"/>
    <x v="133"/>
    <x v="97"/>
    <n v="228945"/>
    <x v="134"/>
    <x v="141"/>
    <x v="37"/>
    <x v="0"/>
    <n v="30"/>
    <x v="20"/>
    <x v="0"/>
    <x v="54"/>
    <x v="77"/>
    <x v="1"/>
    <m/>
    <m/>
    <x v="114"/>
    <s v="ADQ.MANTTO Y SERV. 120/2023"/>
    <n v="34600"/>
    <x v="0"/>
    <x v="739"/>
    <x v="60"/>
    <n v="3"/>
    <x v="492"/>
    <n v="54975"/>
    <m/>
    <m/>
    <n v="3"/>
    <x v="360"/>
    <n v="2632.9022988505749"/>
    <n v="7898.7068965517246"/>
    <n v="6871.875"/>
    <n v="0"/>
    <x v="92"/>
    <s v="OCTUBRE"/>
    <x v="166"/>
    <x v="86"/>
    <x v="80"/>
    <x v="100"/>
    <x v="350"/>
    <x v="194"/>
    <n v="-4398"/>
    <n v="3848.2500000000005"/>
    <n v="55524.75"/>
    <m/>
    <m/>
    <m/>
    <m/>
    <m/>
    <m/>
    <m/>
    <m/>
    <m/>
    <m/>
    <m/>
    <m/>
    <m/>
    <m/>
    <m/>
    <m/>
    <m/>
  </r>
  <r>
    <x v="1"/>
    <x v="64"/>
    <x v="0"/>
    <s v="COTIZACION"/>
    <s v="JULIO"/>
    <d v="2023-07-20T00:00:00"/>
    <s v="C-3-EDDY FAZ PACHECO"/>
    <x v="3"/>
    <s v="PRODUCTOS METÁLICOS"/>
    <x v="7"/>
    <x v="9"/>
    <x v="105"/>
    <d v="2023-08-03T00:00:00"/>
    <m/>
    <n v="669"/>
    <s v="BIEN"/>
    <x v="114"/>
    <n v="599679"/>
    <x v="1"/>
    <x v="736"/>
    <x v="7"/>
    <x v="59"/>
    <x v="0"/>
    <x v="5"/>
    <x v="0"/>
    <x v="37"/>
    <s v="16/08/2023"/>
    <x v="0"/>
    <s v="15:00"/>
    <s v="JOAQUIN ANDRES ZAPATA LAFUENTE"/>
    <x v="11"/>
    <x v="26"/>
    <d v="2023-08-28T00:00:00"/>
    <x v="93"/>
    <x v="59"/>
    <s v="CD-334"/>
    <x v="134"/>
    <x v="97"/>
    <n v="123960"/>
    <x v="135"/>
    <x v="142"/>
    <x v="36"/>
    <x v="0"/>
    <n v="30"/>
    <x v="8"/>
    <x v="0"/>
    <x v="53"/>
    <x v="77"/>
    <x v="1"/>
    <m/>
    <m/>
    <x v="114"/>
    <s v="ADQ.MANTTO Y SERV. 120/2023"/>
    <n v="34600"/>
    <x v="1"/>
    <x v="740"/>
    <x v="60"/>
    <n v="2"/>
    <x v="493"/>
    <n v="21400"/>
    <m/>
    <m/>
    <n v="2"/>
    <x v="361"/>
    <n v="1537.3563218390805"/>
    <n v="3074.7126436781609"/>
    <n v="2675"/>
    <n v="0"/>
    <x v="104"/>
    <s v="OCTUBRE"/>
    <x v="166"/>
    <x v="87"/>
    <x v="81"/>
    <x v="101"/>
    <x v="350"/>
    <x v="159"/>
    <n v="-2782"/>
    <n v="1498.0000000000002"/>
    <n v="22684"/>
    <m/>
    <m/>
    <m/>
    <m/>
    <m/>
    <m/>
    <m/>
    <m/>
    <m/>
    <m/>
    <m/>
    <m/>
    <m/>
    <m/>
    <m/>
    <m/>
    <m/>
  </r>
  <r>
    <x v="1"/>
    <x v="64"/>
    <x v="0"/>
    <s v="COTIZACION"/>
    <s v="JULIO"/>
    <d v="2023-07-20T00:00:00"/>
    <s v="C-3-EDDY FAZ PACHECO"/>
    <x v="3"/>
    <s v="PRODUCTOS METÁLICOS"/>
    <x v="7"/>
    <x v="9"/>
    <x v="105"/>
    <d v="2023-08-03T00:00:00"/>
    <m/>
    <n v="669"/>
    <s v="BIEN"/>
    <x v="114"/>
    <n v="599679"/>
    <x v="2"/>
    <x v="737"/>
    <x v="7"/>
    <x v="59"/>
    <x v="0"/>
    <x v="5"/>
    <x v="0"/>
    <x v="37"/>
    <s v="16/08/2023"/>
    <x v="0"/>
    <s v="15:00"/>
    <s v="JOAQUIN ANDRES ZAPATA LAFUENTE"/>
    <x v="11"/>
    <x v="26"/>
    <d v="2023-08-28T00:00:00"/>
    <x v="93"/>
    <x v="59"/>
    <s v="CD-334"/>
    <x v="134"/>
    <x v="97"/>
    <n v="123960"/>
    <x v="135"/>
    <x v="142"/>
    <x v="36"/>
    <x v="0"/>
    <n v="30"/>
    <x v="8"/>
    <x v="0"/>
    <x v="53"/>
    <x v="77"/>
    <x v="1"/>
    <m/>
    <m/>
    <x v="114"/>
    <s v="ADQ.MANTTO Y SERV. 120/2023"/>
    <n v="34600"/>
    <x v="2"/>
    <x v="741"/>
    <x v="60"/>
    <n v="2"/>
    <x v="494"/>
    <n v="16000"/>
    <m/>
    <m/>
    <n v="2"/>
    <x v="362"/>
    <n v="1149.4252873563219"/>
    <n v="2298.8505747126437"/>
    <n v="2000"/>
    <n v="0"/>
    <x v="104"/>
    <s v="OCTUBRE"/>
    <x v="166"/>
    <x v="87"/>
    <x v="81"/>
    <x v="101"/>
    <x v="350"/>
    <x v="159"/>
    <n v="-2080"/>
    <n v="1120"/>
    <n v="16960"/>
    <m/>
    <m/>
    <m/>
    <m/>
    <m/>
    <m/>
    <m/>
    <m/>
    <m/>
    <m/>
    <m/>
    <m/>
    <m/>
    <m/>
    <m/>
    <m/>
    <m/>
  </r>
  <r>
    <x v="1"/>
    <x v="64"/>
    <x v="0"/>
    <s v="COTIZACION"/>
    <s v="JULIO"/>
    <d v="2023-07-20T00:00:00"/>
    <s v="C-3-EDDY FAZ PACHECO"/>
    <x v="3"/>
    <s v="PRODUCTOS METÁLICOS"/>
    <x v="7"/>
    <x v="9"/>
    <x v="105"/>
    <d v="2023-08-03T00:00:00"/>
    <m/>
    <n v="669"/>
    <s v="BIEN"/>
    <x v="114"/>
    <n v="599679"/>
    <x v="3"/>
    <x v="738"/>
    <x v="29"/>
    <x v="59"/>
    <x v="0"/>
    <x v="5"/>
    <x v="0"/>
    <x v="37"/>
    <s v="16/08/2023"/>
    <x v="0"/>
    <s v="15:00"/>
    <s v="JOAQUIN ANDRES ZAPATA LAFUENTE"/>
    <x v="11"/>
    <x v="26"/>
    <d v="2023-08-28T00:00:00"/>
    <x v="93"/>
    <x v="59"/>
    <s v="CD-334"/>
    <x v="134"/>
    <x v="97"/>
    <n v="123960"/>
    <x v="135"/>
    <x v="142"/>
    <x v="36"/>
    <x v="0"/>
    <n v="30"/>
    <x v="8"/>
    <x v="0"/>
    <x v="53"/>
    <x v="77"/>
    <x v="1"/>
    <m/>
    <m/>
    <x v="114"/>
    <s v="ADQ.MANTTO Y SERV. 120/2023"/>
    <n v="34600"/>
    <x v="3"/>
    <x v="742"/>
    <x v="60"/>
    <n v="4"/>
    <x v="495"/>
    <n v="25600"/>
    <m/>
    <m/>
    <n v="4"/>
    <x v="363"/>
    <n v="919.54022988505744"/>
    <n v="3678.1609195402298"/>
    <n v="3200"/>
    <n v="0"/>
    <x v="104"/>
    <s v="OCTUBRE"/>
    <x v="166"/>
    <x v="87"/>
    <x v="81"/>
    <x v="101"/>
    <x v="350"/>
    <x v="159"/>
    <n v="-3328"/>
    <n v="1792.0000000000002"/>
    <n v="27136"/>
    <m/>
    <m/>
    <m/>
    <m/>
    <m/>
    <m/>
    <m/>
    <m/>
    <m/>
    <m/>
    <m/>
    <m/>
    <m/>
    <m/>
    <m/>
    <m/>
    <m/>
  </r>
  <r>
    <x v="1"/>
    <x v="64"/>
    <x v="0"/>
    <s v="COTIZACION"/>
    <s v="JULIO"/>
    <d v="2023-07-20T00:00:00"/>
    <s v="C-3-EDDY FAZ PACHECO"/>
    <x v="3"/>
    <s v="PRODUCTOS METÁLICOS"/>
    <x v="7"/>
    <x v="9"/>
    <x v="105"/>
    <d v="2023-08-03T00:00:00"/>
    <m/>
    <n v="669"/>
    <s v="BIEN"/>
    <x v="114"/>
    <n v="599679"/>
    <x v="4"/>
    <x v="739"/>
    <x v="3"/>
    <x v="59"/>
    <x v="0"/>
    <x v="5"/>
    <x v="0"/>
    <x v="37"/>
    <s v="16/08/2023"/>
    <x v="0"/>
    <s v="15:00"/>
    <s v="JOAQUIN ANDRES ZAPATA LAFUENTE"/>
    <x v="11"/>
    <x v="26"/>
    <d v="2023-08-28T00:00:00"/>
    <x v="93"/>
    <x v="59"/>
    <s v="CD-334"/>
    <x v="134"/>
    <x v="97"/>
    <n v="123960"/>
    <x v="135"/>
    <x v="142"/>
    <x v="36"/>
    <x v="0"/>
    <n v="30"/>
    <x v="8"/>
    <x v="0"/>
    <x v="53"/>
    <x v="77"/>
    <x v="1"/>
    <m/>
    <m/>
    <x v="114"/>
    <s v="ADQ.MANTTO Y SERV. 120/2023"/>
    <n v="34600"/>
    <x v="4"/>
    <x v="743"/>
    <x v="60"/>
    <n v="12"/>
    <x v="496"/>
    <n v="60960"/>
    <m/>
    <m/>
    <n v="12"/>
    <x v="364"/>
    <n v="729.88505747126442"/>
    <n v="8758.6206896551739"/>
    <n v="7620.0000000000009"/>
    <n v="0"/>
    <x v="104"/>
    <s v="OCTUBRE"/>
    <x v="166"/>
    <x v="87"/>
    <x v="81"/>
    <x v="101"/>
    <x v="350"/>
    <x v="159"/>
    <n v="-7924.8"/>
    <n v="4267.2000000000007"/>
    <n v="64617.600000000006"/>
    <m/>
    <m/>
    <m/>
    <m/>
    <m/>
    <m/>
    <m/>
    <m/>
    <m/>
    <m/>
    <m/>
    <m/>
    <m/>
    <m/>
    <m/>
    <m/>
    <m/>
  </r>
  <r>
    <x v="1"/>
    <x v="64"/>
    <x v="0"/>
    <s v="COTIZACION"/>
    <s v="JULIO"/>
    <d v="2023-07-20T00:00:00"/>
    <s v="C-3-EDDY FAZ PACHECO"/>
    <x v="3"/>
    <s v="PRODUCTOS METÁLICOS"/>
    <x v="7"/>
    <x v="9"/>
    <x v="105"/>
    <d v="2023-08-03T00:00:00"/>
    <m/>
    <n v="669"/>
    <s v="BIEN"/>
    <x v="114"/>
    <n v="599679"/>
    <x v="5"/>
    <x v="740"/>
    <x v="35"/>
    <x v="59"/>
    <x v="0"/>
    <x v="5"/>
    <x v="0"/>
    <x v="37"/>
    <s v="16/08/2023"/>
    <x v="0"/>
    <s v="15:00"/>
    <s v="JOAQUIN ANDRES ZAPATA LAFUENTE"/>
    <x v="11"/>
    <x v="26"/>
    <d v="2023-08-28T00:00:00"/>
    <x v="93"/>
    <x v="59"/>
    <s v="CD-334"/>
    <x v="133"/>
    <x v="97"/>
    <n v="228945"/>
    <x v="134"/>
    <x v="141"/>
    <x v="37"/>
    <x v="0"/>
    <n v="30"/>
    <x v="20"/>
    <x v="0"/>
    <x v="54"/>
    <x v="77"/>
    <x v="1"/>
    <m/>
    <m/>
    <x v="114"/>
    <s v="ADQ.MANTTO Y SERV. 120/2023"/>
    <n v="34600"/>
    <x v="5"/>
    <x v="744"/>
    <x v="60"/>
    <n v="30"/>
    <x v="497"/>
    <n v="132750"/>
    <m/>
    <m/>
    <n v="30"/>
    <x v="365"/>
    <n v="635.77586206896547"/>
    <n v="19073.275862068964"/>
    <n v="16593.75"/>
    <n v="0"/>
    <x v="92"/>
    <s v="OCTUBRE"/>
    <x v="166"/>
    <x v="86"/>
    <x v="80"/>
    <x v="100"/>
    <x v="350"/>
    <x v="194"/>
    <n v="-10620"/>
    <n v="9292.5"/>
    <n v="134077.5"/>
    <m/>
    <m/>
    <m/>
    <m/>
    <m/>
    <m/>
    <m/>
    <m/>
    <m/>
    <m/>
    <m/>
    <m/>
    <m/>
    <m/>
    <m/>
    <m/>
    <m/>
  </r>
  <r>
    <x v="1"/>
    <x v="64"/>
    <x v="0"/>
    <s v="COTIZACION"/>
    <s v="JULIO"/>
    <d v="2023-07-20T00:00:00"/>
    <s v="C-3-EDDY FAZ PACHECO"/>
    <x v="3"/>
    <s v="PRODUCTOS METÁLICOS"/>
    <x v="7"/>
    <x v="9"/>
    <x v="105"/>
    <d v="2023-08-03T00:00:00"/>
    <m/>
    <n v="669"/>
    <s v="BIEN"/>
    <x v="114"/>
    <n v="599679"/>
    <x v="6"/>
    <x v="741"/>
    <x v="4"/>
    <x v="59"/>
    <x v="0"/>
    <x v="5"/>
    <x v="0"/>
    <x v="37"/>
    <s v="16/08/2023"/>
    <x v="0"/>
    <s v="15:00"/>
    <s v="JOAQUIN ANDRES ZAPATA LAFUENTE"/>
    <x v="11"/>
    <x v="26"/>
    <d v="2023-08-28T00:00:00"/>
    <x v="93"/>
    <x v="59"/>
    <s v="CD-334"/>
    <x v="133"/>
    <x v="97"/>
    <n v="228945"/>
    <x v="134"/>
    <x v="141"/>
    <x v="37"/>
    <x v="0"/>
    <n v="30"/>
    <x v="20"/>
    <x v="0"/>
    <x v="54"/>
    <x v="77"/>
    <x v="1"/>
    <m/>
    <m/>
    <x v="114"/>
    <s v="ADQ.MANTTO Y SERV. 120/2023"/>
    <n v="34600"/>
    <x v="6"/>
    <x v="745"/>
    <x v="60"/>
    <n v="8"/>
    <x v="498"/>
    <n v="27480"/>
    <m/>
    <m/>
    <n v="8"/>
    <x v="366"/>
    <n v="493.5344827586207"/>
    <n v="3948.2758620689656"/>
    <n v="3435"/>
    <n v="0"/>
    <x v="92"/>
    <s v="OCTUBRE"/>
    <x v="166"/>
    <x v="86"/>
    <x v="80"/>
    <x v="100"/>
    <x v="350"/>
    <x v="194"/>
    <n v="-2198.4"/>
    <n v="1923.6000000000001"/>
    <n v="27754.800000000003"/>
    <m/>
    <m/>
    <m/>
    <m/>
    <m/>
    <m/>
    <m/>
    <m/>
    <m/>
    <m/>
    <m/>
    <m/>
    <m/>
    <m/>
    <m/>
    <m/>
    <m/>
  </r>
  <r>
    <x v="1"/>
    <x v="64"/>
    <x v="0"/>
    <s v="COTIZACION"/>
    <s v="JULIO"/>
    <d v="2023-07-20T00:00:00"/>
    <s v="C-3-EDDY FAZ PACHECO"/>
    <x v="3"/>
    <s v="PRODUCTOS METÁLICOS"/>
    <x v="7"/>
    <x v="9"/>
    <x v="105"/>
    <d v="2023-08-03T00:00:00"/>
    <m/>
    <n v="669"/>
    <s v="BIEN"/>
    <x v="114"/>
    <n v="599679"/>
    <x v="7"/>
    <x v="742"/>
    <x v="29"/>
    <x v="59"/>
    <x v="0"/>
    <x v="5"/>
    <x v="0"/>
    <x v="37"/>
    <s v="16/08/2023"/>
    <x v="0"/>
    <s v="15:00"/>
    <s v="JOAQUIN ANDRES ZAPATA LAFUENTE"/>
    <x v="11"/>
    <x v="26"/>
    <d v="2023-08-28T00:00:00"/>
    <x v="93"/>
    <x v="59"/>
    <s v="CD-334"/>
    <x v="133"/>
    <x v="97"/>
    <n v="228945"/>
    <x v="134"/>
    <x v="141"/>
    <x v="37"/>
    <x v="0"/>
    <n v="30"/>
    <x v="20"/>
    <x v="0"/>
    <x v="54"/>
    <x v="77"/>
    <x v="1"/>
    <m/>
    <m/>
    <x v="114"/>
    <s v="ADQ.MANTTO Y SERV. 120/2023"/>
    <n v="34600"/>
    <x v="7"/>
    <x v="746"/>
    <x v="60"/>
    <n v="4"/>
    <x v="498"/>
    <n v="13740"/>
    <m/>
    <m/>
    <n v="4"/>
    <x v="367"/>
    <n v="493.5344827586207"/>
    <n v="1974.1379310344828"/>
    <n v="1717.5"/>
    <n v="0"/>
    <x v="92"/>
    <s v="OCTUBRE"/>
    <x v="166"/>
    <x v="86"/>
    <x v="80"/>
    <x v="100"/>
    <x v="350"/>
    <x v="194"/>
    <n v="-1099.2"/>
    <n v="961.80000000000007"/>
    <n v="13877.400000000001"/>
    <m/>
    <m/>
    <m/>
    <m/>
    <m/>
    <m/>
    <m/>
    <m/>
    <m/>
    <m/>
    <m/>
    <m/>
    <m/>
    <m/>
    <m/>
    <m/>
    <m/>
  </r>
  <r>
    <x v="1"/>
    <x v="64"/>
    <x v="0"/>
    <s v="COTIZACION"/>
    <s v="JULIO"/>
    <d v="2023-07-20T00:00:00"/>
    <s v="C-3-EDDY FAZ PACHECO"/>
    <x v="3"/>
    <s v="PRODUCTOS METÁLICOS"/>
    <x v="7"/>
    <x v="9"/>
    <x v="105"/>
    <d v="2023-08-03T00:00:00"/>
    <m/>
    <n v="669"/>
    <s v="BIEN"/>
    <x v="114"/>
    <n v="599679"/>
    <x v="8"/>
    <x v="743"/>
    <x v="3"/>
    <x v="59"/>
    <x v="0"/>
    <x v="5"/>
    <x v="0"/>
    <x v="37"/>
    <s v="16/08/2023"/>
    <x v="0"/>
    <s v="15:00"/>
    <s v="JOAQUIN ANDRES ZAPATA LAFUENTE"/>
    <x v="11"/>
    <x v="26"/>
    <d v="2023-08-28T00:00:00"/>
    <x v="93"/>
    <x v="59"/>
    <s v="CD-334"/>
    <x v="135"/>
    <x v="97"/>
    <n v="88964.87"/>
    <x v="136"/>
    <x v="143"/>
    <x v="66"/>
    <x v="0"/>
    <n v="30"/>
    <x v="5"/>
    <x v="0"/>
    <x v="54"/>
    <x v="77"/>
    <x v="1"/>
    <m/>
    <m/>
    <x v="114"/>
    <s v="ADQ.MANTTO Y SERV. 120/2023"/>
    <n v="34600"/>
    <x v="8"/>
    <x v="747"/>
    <x v="60"/>
    <n v="12"/>
    <x v="499"/>
    <n v="8129.88"/>
    <m/>
    <m/>
    <n v="12"/>
    <x v="368"/>
    <n v="97.340517241379317"/>
    <n v="1168.0862068965519"/>
    <n v="1016.2350000000001"/>
    <n v="0"/>
    <x v="98"/>
    <s v="FEBRERO"/>
    <x v="156"/>
    <x v="44"/>
    <x v="35"/>
    <x v="45"/>
    <x v="346"/>
    <x v="185"/>
    <n v="6717353.999400001"/>
    <n v="569.09160000000008"/>
    <n v="-6709793.2110000001"/>
    <m/>
    <m/>
    <m/>
    <m/>
    <m/>
    <m/>
    <m/>
    <m/>
    <m/>
    <m/>
    <m/>
    <m/>
    <m/>
    <m/>
    <m/>
    <m/>
    <m/>
  </r>
  <r>
    <x v="1"/>
    <x v="64"/>
    <x v="0"/>
    <s v="COTIZACION"/>
    <s v="JULIO"/>
    <d v="2023-07-20T00:00:00"/>
    <s v="C-3-EDDY FAZ PACHECO"/>
    <x v="3"/>
    <s v="PRODUCTOS METÁLICOS"/>
    <x v="7"/>
    <x v="9"/>
    <x v="105"/>
    <d v="2023-08-03T00:00:00"/>
    <m/>
    <n v="669"/>
    <s v="BIEN"/>
    <x v="114"/>
    <n v="599679"/>
    <x v="9"/>
    <x v="744"/>
    <x v="140"/>
    <x v="59"/>
    <x v="0"/>
    <x v="5"/>
    <x v="0"/>
    <x v="37"/>
    <s v="16/08/2023"/>
    <x v="0"/>
    <s v="15:00"/>
    <s v="JOAQUIN ANDRES ZAPATA LAFUENTE"/>
    <x v="11"/>
    <x v="26"/>
    <d v="2023-08-28T00:00:00"/>
    <x v="93"/>
    <x v="59"/>
    <s v="CD-334"/>
    <x v="136"/>
    <x v="97"/>
    <n v="23760"/>
    <x v="137"/>
    <x v="144"/>
    <x v="97"/>
    <x v="0"/>
    <n v="30"/>
    <x v="20"/>
    <x v="0"/>
    <x v="52"/>
    <x v="77"/>
    <x v="1"/>
    <m/>
    <m/>
    <x v="114"/>
    <s v="ADQ.MANTTO Y SERV. 120/2023"/>
    <n v="34600"/>
    <x v="9"/>
    <x v="748"/>
    <x v="60"/>
    <n v="24"/>
    <x v="500"/>
    <n v="23760"/>
    <m/>
    <m/>
    <n v="24"/>
    <x v="369"/>
    <n v="142.24137931034483"/>
    <n v="3413.7931034482758"/>
    <n v="2970"/>
    <n v="0"/>
    <x v="92"/>
    <s v="OCTUBRE"/>
    <x v="170"/>
    <x v="88"/>
    <x v="82"/>
    <x v="102"/>
    <x v="351"/>
    <x v="195"/>
    <n v="-2019.6000000000001"/>
    <n v="1663.2"/>
    <n v="24116.399999999998"/>
    <m/>
    <m/>
    <m/>
    <m/>
    <m/>
    <m/>
    <m/>
    <m/>
    <m/>
    <m/>
    <m/>
    <m/>
    <m/>
    <m/>
    <m/>
    <m/>
    <m/>
  </r>
  <r>
    <x v="1"/>
    <x v="64"/>
    <x v="0"/>
    <s v="COTIZACION"/>
    <s v="JULIO"/>
    <d v="2023-07-20T00:00:00"/>
    <s v="C-3-EDDY FAZ PACHECO"/>
    <x v="3"/>
    <s v="PRODUCTOS METÁLICOS"/>
    <x v="7"/>
    <x v="9"/>
    <x v="105"/>
    <d v="2023-08-03T00:00:00"/>
    <m/>
    <n v="669"/>
    <s v="BIEN"/>
    <x v="114"/>
    <n v="599679"/>
    <x v="10"/>
    <x v="745"/>
    <x v="141"/>
    <x v="59"/>
    <x v="0"/>
    <x v="5"/>
    <x v="0"/>
    <x v="37"/>
    <s v="16/08/2023"/>
    <x v="0"/>
    <s v="15:00"/>
    <s v="JOAQUIN ANDRES ZAPATA LAFUENTE"/>
    <x v="11"/>
    <x v="26"/>
    <d v="2023-08-28T00:00:00"/>
    <x v="93"/>
    <x v="59"/>
    <s v="CD-334"/>
    <x v="135"/>
    <x v="97"/>
    <n v="88964.87"/>
    <x v="136"/>
    <x v="143"/>
    <x v="66"/>
    <x v="0"/>
    <n v="30"/>
    <x v="5"/>
    <x v="0"/>
    <x v="54"/>
    <x v="77"/>
    <x v="1"/>
    <m/>
    <m/>
    <x v="114"/>
    <s v="ADQ.MANTTO Y SERV. 120/2023"/>
    <n v="34600"/>
    <x v="10"/>
    <x v="749"/>
    <x v="60"/>
    <n v="25"/>
    <x v="501"/>
    <n v="33874.25"/>
    <m/>
    <m/>
    <n v="25"/>
    <x v="370"/>
    <n v="194.67959770114942"/>
    <n v="4866.9899425287358"/>
    <n v="4234.28125"/>
    <n v="0"/>
    <x v="98"/>
    <s v="FEBRERO"/>
    <x v="156"/>
    <x v="44"/>
    <x v="35"/>
    <x v="45"/>
    <x v="346"/>
    <x v="185"/>
    <n v="27988768.43375"/>
    <n v="2371.1975000000002"/>
    <n v="-27957265.381250001"/>
    <m/>
    <m/>
    <m/>
    <m/>
    <m/>
    <m/>
    <m/>
    <m/>
    <m/>
    <m/>
    <m/>
    <m/>
    <m/>
    <m/>
    <m/>
    <m/>
    <m/>
  </r>
  <r>
    <x v="1"/>
    <x v="64"/>
    <x v="0"/>
    <s v="COTIZACION"/>
    <s v="JULIO"/>
    <d v="2023-07-20T00:00:00"/>
    <s v="C-3-EDDY FAZ PACHECO"/>
    <x v="3"/>
    <s v="PRODUCTOS METÁLICOS"/>
    <x v="7"/>
    <x v="9"/>
    <x v="105"/>
    <d v="2023-08-03T00:00:00"/>
    <m/>
    <n v="669"/>
    <s v="BIEN"/>
    <x v="114"/>
    <n v="599679"/>
    <x v="11"/>
    <x v="746"/>
    <x v="8"/>
    <x v="59"/>
    <x v="0"/>
    <x v="5"/>
    <x v="0"/>
    <x v="37"/>
    <s v="16/08/2023"/>
    <x v="0"/>
    <s v="15:00"/>
    <s v="JOAQUIN ANDRES ZAPATA LAFUENTE"/>
    <x v="11"/>
    <x v="26"/>
    <d v="2023-08-28T00:00:00"/>
    <x v="93"/>
    <x v="59"/>
    <s v="CD-334"/>
    <x v="135"/>
    <x v="97"/>
    <n v="88964.87"/>
    <x v="136"/>
    <x v="143"/>
    <x v="66"/>
    <x v="0"/>
    <n v="30"/>
    <x v="5"/>
    <x v="0"/>
    <x v="54"/>
    <x v="77"/>
    <x v="1"/>
    <m/>
    <m/>
    <x v="114"/>
    <s v="ADQ.MANTTO Y SERV. 120/2023"/>
    <n v="34600"/>
    <x v="11"/>
    <x v="750"/>
    <x v="60"/>
    <n v="6"/>
    <x v="502"/>
    <n v="17833.199999999997"/>
    <m/>
    <m/>
    <n v="6"/>
    <x v="371"/>
    <n v="427.04022988505744"/>
    <n v="2562.2413793103447"/>
    <n v="2229.1499999999996"/>
    <n v="0"/>
    <x v="98"/>
    <s v="FEBRERO"/>
    <x v="156"/>
    <x v="44"/>
    <x v="35"/>
    <x v="45"/>
    <x v="346"/>
    <x v="185"/>
    <n v="14734770.665999997"/>
    <n v="1248.3239999999998"/>
    <n v="-14718185.789999997"/>
    <m/>
    <m/>
    <m/>
    <m/>
    <m/>
    <m/>
    <m/>
    <m/>
    <m/>
    <m/>
    <m/>
    <m/>
    <m/>
    <m/>
    <m/>
    <m/>
    <m/>
  </r>
  <r>
    <x v="1"/>
    <x v="64"/>
    <x v="0"/>
    <s v="COTIZACION"/>
    <s v="JULIO"/>
    <d v="2023-07-20T00:00:00"/>
    <s v="C-3-EDDY FAZ PACHECO"/>
    <x v="3"/>
    <s v="PRODUCTOS METÁLICOS"/>
    <x v="7"/>
    <x v="9"/>
    <x v="105"/>
    <d v="2023-08-03T00:00:00"/>
    <m/>
    <n v="669"/>
    <s v="BIEN"/>
    <x v="114"/>
    <n v="599679"/>
    <x v="12"/>
    <x v="747"/>
    <x v="27"/>
    <x v="59"/>
    <x v="0"/>
    <x v="5"/>
    <x v="0"/>
    <x v="37"/>
    <s v="16/08/2023"/>
    <x v="0"/>
    <s v="15:00"/>
    <s v="JOAQUIN ANDRES ZAPATA LAFUENTE"/>
    <x v="11"/>
    <x v="26"/>
    <d v="2023-08-28T00:00:00"/>
    <x v="93"/>
    <x v="59"/>
    <s v="CD-334"/>
    <x v="135"/>
    <x v="97"/>
    <n v="88964.87"/>
    <x v="136"/>
    <x v="143"/>
    <x v="66"/>
    <x v="0"/>
    <n v="30"/>
    <x v="5"/>
    <x v="0"/>
    <x v="54"/>
    <x v="77"/>
    <x v="1"/>
    <m/>
    <m/>
    <x v="114"/>
    <s v="ADQ.MANTTO Y SERV. 120/2023"/>
    <n v="34600"/>
    <x v="12"/>
    <x v="751"/>
    <x v="60"/>
    <n v="5"/>
    <x v="503"/>
    <n v="23220.300000000003"/>
    <m/>
    <m/>
    <n v="5"/>
    <x v="372"/>
    <n v="667.25000000000011"/>
    <n v="3336.2500000000005"/>
    <n v="2902.5375000000004"/>
    <n v="0"/>
    <x v="98"/>
    <s v="FEBRERO"/>
    <x v="156"/>
    <x v="44"/>
    <x v="35"/>
    <x v="45"/>
    <x v="346"/>
    <x v="185"/>
    <n v="19185888.976500005"/>
    <n v="1625.4210000000003"/>
    <n v="-19164294.0975"/>
    <m/>
    <m/>
    <m/>
    <m/>
    <m/>
    <m/>
    <m/>
    <m/>
    <m/>
    <m/>
    <m/>
    <m/>
    <m/>
    <m/>
    <m/>
    <m/>
    <m/>
  </r>
  <r>
    <x v="1"/>
    <x v="64"/>
    <x v="0"/>
    <s v="COTIZACION"/>
    <s v="JULIO"/>
    <d v="2023-07-20T00:00:00"/>
    <s v="C-3-EDDY FAZ PACHECO"/>
    <x v="3"/>
    <s v="PRODUCTOS METÁLICOS"/>
    <x v="7"/>
    <x v="9"/>
    <x v="105"/>
    <d v="2023-08-03T00:00:00"/>
    <m/>
    <n v="669"/>
    <s v="BIEN"/>
    <x v="114"/>
    <n v="599679"/>
    <x v="13"/>
    <x v="748"/>
    <x v="16"/>
    <x v="59"/>
    <x v="0"/>
    <x v="5"/>
    <x v="0"/>
    <x v="37"/>
    <s v="16/08/2023"/>
    <x v="0"/>
    <s v="15:00"/>
    <s v="JOAQUIN ANDRES ZAPATA LAFUENTE"/>
    <x v="11"/>
    <x v="26"/>
    <d v="2023-08-28T00:00:00"/>
    <x v="93"/>
    <x v="59"/>
    <s v="CD-334"/>
    <x v="135"/>
    <x v="97"/>
    <n v="88964.87"/>
    <x v="136"/>
    <x v="143"/>
    <x v="66"/>
    <x v="0"/>
    <n v="30"/>
    <x v="5"/>
    <x v="0"/>
    <x v="54"/>
    <x v="77"/>
    <x v="1"/>
    <m/>
    <m/>
    <x v="114"/>
    <s v="ADQ.MANTTO Y SERV. 120/2023"/>
    <n v="34600"/>
    <x v="13"/>
    <x v="752"/>
    <x v="60"/>
    <n v="1"/>
    <x v="504"/>
    <n v="5907.24"/>
    <m/>
    <m/>
    <n v="1"/>
    <x v="373"/>
    <n v="848.74137931034477"/>
    <n v="848.74137931034477"/>
    <n v="738.40499999999997"/>
    <n v="0"/>
    <x v="98"/>
    <s v="FEBRERO"/>
    <x v="156"/>
    <x v="44"/>
    <x v="35"/>
    <x v="45"/>
    <x v="346"/>
    <x v="185"/>
    <n v="4880886.5861999998"/>
    <n v="413.5068"/>
    <n v="-4875392.8529999992"/>
    <m/>
    <m/>
    <m/>
    <m/>
    <m/>
    <m/>
    <m/>
    <m/>
    <m/>
    <m/>
    <m/>
    <m/>
    <m/>
    <m/>
    <m/>
    <m/>
    <m/>
  </r>
  <r>
    <x v="1"/>
    <x v="64"/>
    <x v="0"/>
    <s v="COTIZACION"/>
    <s v="JULIO"/>
    <d v="2023-07-25T00:00:00"/>
    <s v="C-3-EDDY FAZ PACHECO"/>
    <x v="12"/>
    <s v="OTROS REPUESTOS Y ACCESORIOS"/>
    <x v="7"/>
    <x v="9"/>
    <x v="106"/>
    <d v="2023-08-03T00:00:00"/>
    <m/>
    <n v="682"/>
    <s v="BIEN"/>
    <x v="115"/>
    <n v="171697"/>
    <x v="0"/>
    <x v="749"/>
    <x v="29"/>
    <x v="59"/>
    <x v="0"/>
    <x v="5"/>
    <x v="0"/>
    <x v="37"/>
    <s v="16/08/2023"/>
    <x v="0"/>
    <s v="15:00"/>
    <s v="OSCAR MIRKO MIRANDA ROMERO "/>
    <x v="11"/>
    <x v="14"/>
    <d v="2023-09-04T00:00:00"/>
    <x v="94"/>
    <x v="60"/>
    <s v="CD-337"/>
    <x v="137"/>
    <x v="98"/>
    <n v="70714.2"/>
    <x v="138"/>
    <x v="145"/>
    <x v="98"/>
    <x v="0"/>
    <n v="30"/>
    <x v="5"/>
    <x v="0"/>
    <x v="54"/>
    <x v="82"/>
    <x v="1"/>
    <m/>
    <m/>
    <x v="115"/>
    <s v="ADQ.MANTTO Y SERV. 125/2023"/>
    <n v="39800"/>
    <x v="0"/>
    <x v="753"/>
    <x v="60"/>
    <n v="4"/>
    <x v="505"/>
    <n v="2436"/>
    <m/>
    <m/>
    <n v="0"/>
    <x v="0"/>
    <n v="87.5"/>
    <n v="0"/>
    <n v="0"/>
    <n v="0"/>
    <x v="106"/>
    <s v="FEBRERO"/>
    <x v="156"/>
    <x v="44"/>
    <x v="35"/>
    <x v="45"/>
    <x v="346"/>
    <x v="196"/>
    <n v="0"/>
    <n v="0"/>
    <n v="0"/>
    <m/>
    <m/>
    <m/>
    <m/>
    <m/>
    <m/>
    <m/>
    <m/>
    <m/>
    <m/>
    <m/>
    <m/>
    <m/>
    <m/>
    <m/>
    <m/>
    <m/>
  </r>
  <r>
    <x v="1"/>
    <x v="64"/>
    <x v="0"/>
    <s v="COTIZACION"/>
    <s v="JULIO"/>
    <d v="2023-07-25T00:00:00"/>
    <s v="C-3-EDDY FAZ PACHECO"/>
    <x v="12"/>
    <s v="OTROS REPUESTOS Y ACCESORIOS"/>
    <x v="7"/>
    <x v="9"/>
    <x v="106"/>
    <d v="2023-08-03T00:00:00"/>
    <m/>
    <n v="682"/>
    <s v="BIEN"/>
    <x v="115"/>
    <n v="171697"/>
    <x v="1"/>
    <x v="750"/>
    <x v="7"/>
    <x v="59"/>
    <x v="0"/>
    <x v="5"/>
    <x v="0"/>
    <x v="37"/>
    <s v="16/08/2023"/>
    <x v="0"/>
    <s v="15:00"/>
    <s v="OSCAR MIRKO MIRANDA ROMERO "/>
    <x v="11"/>
    <x v="14"/>
    <d v="2023-09-04T00:00:00"/>
    <x v="94"/>
    <x v="60"/>
    <s v="CD-337"/>
    <x v="137"/>
    <x v="98"/>
    <n v="70714.2"/>
    <x v="138"/>
    <x v="145"/>
    <x v="98"/>
    <x v="0"/>
    <n v="30"/>
    <x v="5"/>
    <x v="0"/>
    <x v="54"/>
    <x v="82"/>
    <x v="1"/>
    <m/>
    <m/>
    <x v="115"/>
    <s v="ADQ.MANTTO Y SERV. 125/2023"/>
    <n v="39800"/>
    <x v="1"/>
    <x v="754"/>
    <x v="60"/>
    <n v="2"/>
    <x v="506"/>
    <n v="1840"/>
    <m/>
    <m/>
    <n v="0"/>
    <x v="0"/>
    <n v="132.18390804597701"/>
    <n v="0"/>
    <n v="0"/>
    <n v="0"/>
    <x v="106"/>
    <s v="FEBRERO"/>
    <x v="156"/>
    <x v="44"/>
    <x v="35"/>
    <x v="45"/>
    <x v="346"/>
    <x v="196"/>
    <n v="0"/>
    <n v="0"/>
    <n v="0"/>
    <m/>
    <m/>
    <m/>
    <m/>
    <m/>
    <m/>
    <m/>
    <m/>
    <m/>
    <m/>
    <m/>
    <m/>
    <m/>
    <m/>
    <m/>
    <m/>
    <m/>
  </r>
  <r>
    <x v="1"/>
    <x v="64"/>
    <x v="0"/>
    <s v="COTIZACION"/>
    <s v="JULIO"/>
    <d v="2023-07-25T00:00:00"/>
    <s v="C-3-EDDY FAZ PACHECO"/>
    <x v="12"/>
    <s v="OTROS REPUESTOS Y ACCESORIOS"/>
    <x v="7"/>
    <x v="9"/>
    <x v="106"/>
    <d v="2023-08-03T00:00:00"/>
    <m/>
    <n v="682"/>
    <s v="BIEN"/>
    <x v="115"/>
    <n v="171697"/>
    <x v="2"/>
    <x v="751"/>
    <x v="7"/>
    <x v="59"/>
    <x v="0"/>
    <x v="5"/>
    <x v="0"/>
    <x v="37"/>
    <s v="16/08/2023"/>
    <x v="0"/>
    <s v="15:00"/>
    <s v="OSCAR MIRKO MIRANDA ROMERO "/>
    <x v="11"/>
    <x v="14"/>
    <d v="2023-09-04T00:00:00"/>
    <x v="94"/>
    <x v="60"/>
    <s v="CD-337"/>
    <x v="138"/>
    <x v="98"/>
    <n v="11720.64"/>
    <x v="139"/>
    <x v="146"/>
    <x v="99"/>
    <x v="0"/>
    <n v="30"/>
    <x v="13"/>
    <x v="0"/>
    <x v="54"/>
    <x v="83"/>
    <x v="1"/>
    <m/>
    <m/>
    <x v="115"/>
    <s v="ADQ.MANTTO Y SERV. 125/2023"/>
    <n v="39800"/>
    <x v="2"/>
    <x v="755"/>
    <x v="60"/>
    <n v="2"/>
    <x v="507"/>
    <n v="1191.28"/>
    <m/>
    <m/>
    <n v="0"/>
    <x v="0"/>
    <n v="85.580459770114942"/>
    <n v="0"/>
    <n v="0"/>
    <n v="0"/>
    <x v="107"/>
    <s v="FEBRERO"/>
    <x v="156"/>
    <x v="44"/>
    <x v="35"/>
    <x v="45"/>
    <x v="346"/>
    <x v="197"/>
    <n v="0"/>
    <n v="0"/>
    <n v="0"/>
    <m/>
    <m/>
    <m/>
    <m/>
    <m/>
    <m/>
    <m/>
    <m/>
    <m/>
    <m/>
    <m/>
    <m/>
    <m/>
    <m/>
    <m/>
    <m/>
    <m/>
  </r>
  <r>
    <x v="1"/>
    <x v="64"/>
    <x v="0"/>
    <s v="COTIZACION"/>
    <s v="JULIO"/>
    <d v="2023-07-25T00:00:00"/>
    <s v="C-3-EDDY FAZ PACHECO"/>
    <x v="12"/>
    <s v="OTROS REPUESTOS Y ACCESORIOS"/>
    <x v="7"/>
    <x v="9"/>
    <x v="106"/>
    <d v="2023-08-03T00:00:00"/>
    <m/>
    <n v="682"/>
    <s v="BIEN"/>
    <x v="115"/>
    <n v="171697"/>
    <x v="3"/>
    <x v="752"/>
    <x v="9"/>
    <x v="59"/>
    <x v="0"/>
    <x v="5"/>
    <x v="0"/>
    <x v="37"/>
    <s v="16/08/2023"/>
    <x v="0"/>
    <s v="15:00"/>
    <s v="OSCAR MIRKO MIRANDA ROMERO "/>
    <x v="11"/>
    <x v="14"/>
    <d v="2023-09-04T00:00:00"/>
    <x v="94"/>
    <x v="60"/>
    <s v="CD-337"/>
    <x v="138"/>
    <x v="98"/>
    <n v="11720.64"/>
    <x v="139"/>
    <x v="146"/>
    <x v="99"/>
    <x v="0"/>
    <n v="30"/>
    <x v="13"/>
    <x v="0"/>
    <x v="54"/>
    <x v="83"/>
    <x v="1"/>
    <m/>
    <m/>
    <x v="115"/>
    <s v="ADQ.MANTTO Y SERV. 125/2023"/>
    <n v="39800"/>
    <x v="3"/>
    <x v="756"/>
    <x v="60"/>
    <n v="10"/>
    <x v="508"/>
    <n v="3746.6000000000004"/>
    <m/>
    <m/>
    <n v="0"/>
    <x v="0"/>
    <n v="53.830459770114949"/>
    <n v="0"/>
    <n v="0"/>
    <n v="0"/>
    <x v="107"/>
    <s v="FEBRERO"/>
    <x v="156"/>
    <x v="44"/>
    <x v="35"/>
    <x v="45"/>
    <x v="346"/>
    <x v="197"/>
    <n v="0"/>
    <n v="0"/>
    <n v="0"/>
    <m/>
    <m/>
    <m/>
    <m/>
    <m/>
    <m/>
    <m/>
    <m/>
    <m/>
    <m/>
    <m/>
    <m/>
    <m/>
    <m/>
    <m/>
    <m/>
    <m/>
  </r>
  <r>
    <x v="1"/>
    <x v="64"/>
    <x v="0"/>
    <s v="COTIZACION"/>
    <s v="JULIO"/>
    <d v="2023-07-25T00:00:00"/>
    <s v="C-3-EDDY FAZ PACHECO"/>
    <x v="12"/>
    <s v="OTROS REPUESTOS Y ACCESORIOS"/>
    <x v="7"/>
    <x v="9"/>
    <x v="106"/>
    <d v="2023-08-03T00:00:00"/>
    <m/>
    <n v="682"/>
    <s v="BIEN"/>
    <x v="115"/>
    <n v="171697"/>
    <x v="4"/>
    <x v="753"/>
    <x v="8"/>
    <x v="59"/>
    <x v="0"/>
    <x v="5"/>
    <x v="0"/>
    <x v="37"/>
    <s v="16/08/2023"/>
    <x v="0"/>
    <s v="15:00"/>
    <s v="OSCAR MIRKO MIRANDA ROMERO "/>
    <x v="11"/>
    <x v="14"/>
    <d v="2023-09-04T00:00:00"/>
    <x v="94"/>
    <x v="60"/>
    <s v="CD-337"/>
    <x v="139"/>
    <x v="98"/>
    <n v="9121.5"/>
    <x v="140"/>
    <x v="147"/>
    <x v="28"/>
    <x v="0"/>
    <n v="30"/>
    <x v="22"/>
    <x v="0"/>
    <x v="54"/>
    <x v="83"/>
    <x v="1"/>
    <m/>
    <m/>
    <x v="115"/>
    <s v="ADQ.MANTTO Y SERV. 125/2023"/>
    <n v="39800"/>
    <x v="4"/>
    <x v="757"/>
    <x v="60"/>
    <n v="6"/>
    <x v="509"/>
    <n v="4549.5"/>
    <m/>
    <m/>
    <n v="0"/>
    <x v="0"/>
    <n v="108.94396551724138"/>
    <n v="0"/>
    <n v="0"/>
    <n v="0"/>
    <x v="105"/>
    <s v="FEBRERO"/>
    <x v="156"/>
    <x v="44"/>
    <x v="35"/>
    <x v="45"/>
    <x v="346"/>
    <x v="193"/>
    <n v="0"/>
    <n v="0"/>
    <n v="0"/>
    <m/>
    <m/>
    <m/>
    <m/>
    <m/>
    <m/>
    <m/>
    <m/>
    <m/>
    <m/>
    <m/>
    <m/>
    <m/>
    <m/>
    <m/>
    <m/>
    <m/>
  </r>
  <r>
    <x v="1"/>
    <x v="64"/>
    <x v="0"/>
    <s v="COTIZACION"/>
    <s v="JULIO"/>
    <d v="2023-07-25T00:00:00"/>
    <s v="C-3-EDDY FAZ PACHECO"/>
    <x v="12"/>
    <s v="OTROS REPUESTOS Y ACCESORIOS"/>
    <x v="7"/>
    <x v="9"/>
    <x v="106"/>
    <d v="2023-08-03T00:00:00"/>
    <m/>
    <n v="682"/>
    <s v="BIEN"/>
    <x v="115"/>
    <n v="171697"/>
    <x v="5"/>
    <x v="754"/>
    <x v="3"/>
    <x v="59"/>
    <x v="0"/>
    <x v="5"/>
    <x v="0"/>
    <x v="37"/>
    <s v="16/08/2023"/>
    <x v="0"/>
    <s v="15:00"/>
    <s v="OSCAR MIRKO MIRANDA ROMERO "/>
    <x v="11"/>
    <x v="14"/>
    <d v="2023-09-04T00:00:00"/>
    <x v="94"/>
    <x v="60"/>
    <s v="CD-337"/>
    <x v="137"/>
    <x v="98"/>
    <n v="70714.2"/>
    <x v="138"/>
    <x v="145"/>
    <x v="98"/>
    <x v="0"/>
    <n v="30"/>
    <x v="5"/>
    <x v="0"/>
    <x v="54"/>
    <x v="82"/>
    <x v="1"/>
    <m/>
    <m/>
    <x v="115"/>
    <s v="ADQ.MANTTO Y SERV. 125/2023"/>
    <n v="39800"/>
    <x v="5"/>
    <x v="758"/>
    <x v="60"/>
    <n v="12"/>
    <x v="510"/>
    <n v="319.20000000000005"/>
    <m/>
    <m/>
    <n v="0"/>
    <x v="0"/>
    <n v="3.8218390804597702"/>
    <n v="0"/>
    <n v="0"/>
    <n v="0"/>
    <x v="106"/>
    <s v="FEBRERO"/>
    <x v="156"/>
    <x v="44"/>
    <x v="35"/>
    <x v="45"/>
    <x v="346"/>
    <x v="196"/>
    <n v="0"/>
    <n v="0"/>
    <n v="0"/>
    <m/>
    <m/>
    <m/>
    <m/>
    <m/>
    <m/>
    <m/>
    <m/>
    <m/>
    <m/>
    <m/>
    <m/>
    <m/>
    <m/>
    <m/>
    <m/>
    <m/>
  </r>
  <r>
    <x v="1"/>
    <x v="64"/>
    <x v="0"/>
    <s v="COTIZACION"/>
    <s v="JULIO"/>
    <d v="2023-07-25T00:00:00"/>
    <s v="C-3-EDDY FAZ PACHECO"/>
    <x v="12"/>
    <s v="OTROS REPUESTOS Y ACCESORIOS"/>
    <x v="7"/>
    <x v="9"/>
    <x v="106"/>
    <d v="2023-08-03T00:00:00"/>
    <m/>
    <n v="682"/>
    <s v="BIEN"/>
    <x v="115"/>
    <n v="171697"/>
    <x v="6"/>
    <x v="755"/>
    <x v="29"/>
    <x v="59"/>
    <x v="0"/>
    <x v="5"/>
    <x v="0"/>
    <x v="37"/>
    <s v="16/08/2023"/>
    <x v="0"/>
    <s v="15:00"/>
    <s v="OSCAR MIRKO MIRANDA ROMERO "/>
    <x v="11"/>
    <x v="14"/>
    <d v="2023-09-04T00:00:00"/>
    <x v="94"/>
    <x v="60"/>
    <s v="CD-337"/>
    <x v="137"/>
    <x v="98"/>
    <n v="70714.2"/>
    <x v="138"/>
    <x v="145"/>
    <x v="98"/>
    <x v="0"/>
    <n v="30"/>
    <x v="5"/>
    <x v="0"/>
    <x v="54"/>
    <x v="82"/>
    <x v="1"/>
    <m/>
    <m/>
    <x v="115"/>
    <s v="ADQ.MANTTO Y SERV. 125/2023"/>
    <n v="39800"/>
    <x v="6"/>
    <x v="759"/>
    <x v="60"/>
    <n v="4"/>
    <x v="511"/>
    <n v="560"/>
    <m/>
    <m/>
    <n v="0"/>
    <x v="0"/>
    <n v="20.114942528735632"/>
    <n v="0"/>
    <n v="0"/>
    <n v="0"/>
    <x v="106"/>
    <s v="FEBRERO"/>
    <x v="156"/>
    <x v="44"/>
    <x v="35"/>
    <x v="45"/>
    <x v="346"/>
    <x v="196"/>
    <n v="0"/>
    <n v="0"/>
    <n v="0"/>
    <m/>
    <m/>
    <m/>
    <m/>
    <m/>
    <m/>
    <m/>
    <m/>
    <m/>
    <m/>
    <m/>
    <m/>
    <m/>
    <m/>
    <m/>
    <m/>
    <m/>
  </r>
  <r>
    <x v="1"/>
    <x v="64"/>
    <x v="0"/>
    <s v="COTIZACION"/>
    <s v="JULIO"/>
    <d v="2023-07-25T00:00:00"/>
    <s v="C-3-EDDY FAZ PACHECO"/>
    <x v="12"/>
    <s v="OTROS REPUESTOS Y ACCESORIOS"/>
    <x v="7"/>
    <x v="9"/>
    <x v="106"/>
    <d v="2023-08-03T00:00:00"/>
    <m/>
    <n v="682"/>
    <s v="BIEN"/>
    <x v="115"/>
    <n v="171697"/>
    <x v="7"/>
    <x v="756"/>
    <x v="27"/>
    <x v="59"/>
    <x v="0"/>
    <x v="5"/>
    <x v="0"/>
    <x v="37"/>
    <s v="16/08/2023"/>
    <x v="0"/>
    <s v="15:00"/>
    <s v="OSCAR MIRKO MIRANDA ROMERO "/>
    <x v="11"/>
    <x v="14"/>
    <d v="2023-09-04T00:00:00"/>
    <x v="94"/>
    <x v="60"/>
    <s v="CD-337"/>
    <x v="137"/>
    <x v="98"/>
    <n v="70714.2"/>
    <x v="138"/>
    <x v="145"/>
    <x v="98"/>
    <x v="0"/>
    <n v="30"/>
    <x v="5"/>
    <x v="0"/>
    <x v="54"/>
    <x v="82"/>
    <x v="1"/>
    <m/>
    <m/>
    <x v="115"/>
    <s v="ADQ.MANTTO Y SERV. 125/2023"/>
    <n v="39800"/>
    <x v="7"/>
    <x v="760"/>
    <x v="60"/>
    <n v="5"/>
    <x v="512"/>
    <n v="785"/>
    <m/>
    <m/>
    <n v="0"/>
    <x v="0"/>
    <n v="22.557471264367816"/>
    <n v="0"/>
    <n v="0"/>
    <n v="0"/>
    <x v="106"/>
    <s v="FEBRERO"/>
    <x v="156"/>
    <x v="44"/>
    <x v="35"/>
    <x v="45"/>
    <x v="346"/>
    <x v="196"/>
    <n v="0"/>
    <n v="0"/>
    <n v="0"/>
    <m/>
    <m/>
    <m/>
    <m/>
    <m/>
    <m/>
    <m/>
    <m/>
    <m/>
    <m/>
    <m/>
    <m/>
    <m/>
    <m/>
    <m/>
    <m/>
    <m/>
  </r>
  <r>
    <x v="1"/>
    <x v="64"/>
    <x v="0"/>
    <s v="COTIZACION"/>
    <s v="JULIO"/>
    <d v="2023-07-25T00:00:00"/>
    <s v="C-3-EDDY FAZ PACHECO"/>
    <x v="12"/>
    <s v="OTROS REPUESTOS Y ACCESORIOS"/>
    <x v="7"/>
    <x v="9"/>
    <x v="106"/>
    <d v="2023-08-03T00:00:00"/>
    <m/>
    <n v="682"/>
    <s v="BIEN"/>
    <x v="115"/>
    <n v="171697"/>
    <x v="8"/>
    <x v="757"/>
    <x v="8"/>
    <x v="59"/>
    <x v="0"/>
    <x v="5"/>
    <x v="0"/>
    <x v="37"/>
    <s v="16/08/2023"/>
    <x v="0"/>
    <s v="15:00"/>
    <s v="OSCAR MIRKO MIRANDA ROMERO "/>
    <x v="11"/>
    <x v="14"/>
    <d v="2023-09-04T00:00:00"/>
    <x v="94"/>
    <x v="60"/>
    <s v="CD-337"/>
    <x v="137"/>
    <x v="98"/>
    <n v="70714.2"/>
    <x v="138"/>
    <x v="145"/>
    <x v="98"/>
    <x v="0"/>
    <n v="30"/>
    <x v="5"/>
    <x v="0"/>
    <x v="54"/>
    <x v="82"/>
    <x v="1"/>
    <m/>
    <m/>
    <x v="115"/>
    <s v="ADQ.MANTTO Y SERV. 125/2023"/>
    <n v="39800"/>
    <x v="8"/>
    <x v="761"/>
    <x v="60"/>
    <n v="6"/>
    <x v="513"/>
    <n v="3192"/>
    <m/>
    <m/>
    <n v="0"/>
    <x v="0"/>
    <n v="76.436781609195407"/>
    <n v="0"/>
    <n v="0"/>
    <n v="0"/>
    <x v="106"/>
    <s v="FEBRERO"/>
    <x v="156"/>
    <x v="44"/>
    <x v="35"/>
    <x v="45"/>
    <x v="346"/>
    <x v="196"/>
    <n v="0"/>
    <n v="0"/>
    <n v="0"/>
    <m/>
    <m/>
    <m/>
    <m/>
    <m/>
    <m/>
    <m/>
    <m/>
    <m/>
    <m/>
    <m/>
    <m/>
    <m/>
    <m/>
    <m/>
    <m/>
    <m/>
  </r>
  <r>
    <x v="1"/>
    <x v="64"/>
    <x v="0"/>
    <s v="COTIZACION"/>
    <s v="JULIO"/>
    <d v="2023-07-25T00:00:00"/>
    <s v="C-3-EDDY FAZ PACHECO"/>
    <x v="12"/>
    <s v="OTROS REPUESTOS Y ACCESORIOS"/>
    <x v="7"/>
    <x v="9"/>
    <x v="106"/>
    <d v="2023-08-03T00:00:00"/>
    <m/>
    <n v="682"/>
    <s v="BIEN"/>
    <x v="115"/>
    <n v="171697"/>
    <x v="9"/>
    <x v="758"/>
    <x v="8"/>
    <x v="59"/>
    <x v="0"/>
    <x v="5"/>
    <x v="0"/>
    <x v="37"/>
    <s v="16/08/2023"/>
    <x v="0"/>
    <s v="15:00"/>
    <s v="OSCAR MIRKO MIRANDA ROMERO "/>
    <x v="11"/>
    <x v="14"/>
    <d v="2023-09-04T00:00:00"/>
    <x v="94"/>
    <x v="60"/>
    <s v="CD-337"/>
    <x v="138"/>
    <x v="98"/>
    <n v="11720.64"/>
    <x v="139"/>
    <x v="146"/>
    <x v="99"/>
    <x v="0"/>
    <n v="30"/>
    <x v="13"/>
    <x v="0"/>
    <x v="54"/>
    <x v="83"/>
    <x v="1"/>
    <m/>
    <m/>
    <x v="115"/>
    <s v="ADQ.MANTTO Y SERV. 125/2023"/>
    <n v="39800"/>
    <x v="9"/>
    <x v="762"/>
    <x v="60"/>
    <n v="6"/>
    <x v="514"/>
    <n v="383.76"/>
    <m/>
    <m/>
    <n v="0"/>
    <x v="0"/>
    <n v="9.1896551724137936"/>
    <n v="0"/>
    <n v="0"/>
    <n v="0"/>
    <x v="107"/>
    <s v="FEBRERO"/>
    <x v="156"/>
    <x v="44"/>
    <x v="35"/>
    <x v="45"/>
    <x v="346"/>
    <x v="197"/>
    <n v="0"/>
    <n v="0"/>
    <n v="0"/>
    <m/>
    <m/>
    <m/>
    <m/>
    <m/>
    <m/>
    <m/>
    <m/>
    <m/>
    <m/>
    <m/>
    <m/>
    <m/>
    <m/>
    <m/>
    <m/>
    <m/>
  </r>
  <r>
    <x v="1"/>
    <x v="64"/>
    <x v="0"/>
    <s v="COTIZACION"/>
    <s v="JULIO"/>
    <d v="2023-07-25T00:00:00"/>
    <s v="C-3-EDDY FAZ PACHECO"/>
    <x v="12"/>
    <s v="OTROS REPUESTOS Y ACCESORIOS"/>
    <x v="7"/>
    <x v="9"/>
    <x v="106"/>
    <d v="2023-08-03T00:00:00"/>
    <m/>
    <n v="682"/>
    <s v="BIEN"/>
    <x v="115"/>
    <n v="171697"/>
    <x v="10"/>
    <x v="759"/>
    <x v="8"/>
    <x v="59"/>
    <x v="0"/>
    <x v="5"/>
    <x v="0"/>
    <x v="37"/>
    <s v="16/08/2023"/>
    <x v="0"/>
    <s v="15:00"/>
    <s v="OSCAR MIRKO MIRANDA ROMERO "/>
    <x v="11"/>
    <x v="14"/>
    <d v="2023-09-04T00:00:00"/>
    <x v="94"/>
    <x v="60"/>
    <s v="CD-337"/>
    <x v="137"/>
    <x v="98"/>
    <n v="70714.2"/>
    <x v="138"/>
    <x v="145"/>
    <x v="98"/>
    <x v="0"/>
    <n v="30"/>
    <x v="5"/>
    <x v="0"/>
    <x v="54"/>
    <x v="82"/>
    <x v="1"/>
    <m/>
    <m/>
    <x v="115"/>
    <s v="ADQ.MANTTO Y SERV. 125/2023"/>
    <n v="39800"/>
    <x v="10"/>
    <x v="763"/>
    <x v="60"/>
    <n v="6"/>
    <x v="84"/>
    <n v="1080"/>
    <m/>
    <m/>
    <n v="0"/>
    <x v="0"/>
    <n v="25.862068965517242"/>
    <n v="0"/>
    <n v="0"/>
    <n v="0"/>
    <x v="106"/>
    <s v="FEBRERO"/>
    <x v="156"/>
    <x v="44"/>
    <x v="35"/>
    <x v="45"/>
    <x v="346"/>
    <x v="196"/>
    <n v="0"/>
    <n v="0"/>
    <n v="0"/>
    <m/>
    <m/>
    <m/>
    <m/>
    <m/>
    <m/>
    <m/>
    <m/>
    <m/>
    <m/>
    <m/>
    <m/>
    <m/>
    <m/>
    <m/>
    <m/>
    <m/>
  </r>
  <r>
    <x v="1"/>
    <x v="64"/>
    <x v="0"/>
    <s v="COTIZACION"/>
    <s v="JULIO"/>
    <d v="2023-07-25T00:00:00"/>
    <s v="C-3-EDDY FAZ PACHECO"/>
    <x v="12"/>
    <s v="OTROS REPUESTOS Y ACCESORIOS"/>
    <x v="7"/>
    <x v="9"/>
    <x v="106"/>
    <d v="2023-08-03T00:00:00"/>
    <m/>
    <n v="682"/>
    <s v="BIEN"/>
    <x v="115"/>
    <n v="171697"/>
    <x v="11"/>
    <x v="760"/>
    <x v="29"/>
    <x v="59"/>
    <x v="0"/>
    <x v="5"/>
    <x v="0"/>
    <x v="37"/>
    <s v="16/08/2023"/>
    <x v="0"/>
    <s v="15:00"/>
    <s v="OSCAR MIRKO MIRANDA ROMERO "/>
    <x v="11"/>
    <x v="14"/>
    <d v="2023-09-04T00:00:00"/>
    <x v="94"/>
    <x v="60"/>
    <s v="CD-337"/>
    <x v="138"/>
    <x v="98"/>
    <n v="11720.64"/>
    <x v="139"/>
    <x v="146"/>
    <x v="99"/>
    <x v="0"/>
    <n v="30"/>
    <x v="13"/>
    <x v="0"/>
    <x v="54"/>
    <x v="83"/>
    <x v="1"/>
    <m/>
    <m/>
    <x v="115"/>
    <s v="ADQ.MANTTO Y SERV. 125/2023"/>
    <n v="39800"/>
    <x v="11"/>
    <x v="764"/>
    <x v="60"/>
    <n v="4"/>
    <x v="515"/>
    <n v="1286.76"/>
    <m/>
    <m/>
    <n v="0"/>
    <x v="0"/>
    <n v="46.219827586206897"/>
    <n v="0"/>
    <n v="0"/>
    <n v="0"/>
    <x v="107"/>
    <s v="FEBRERO"/>
    <x v="156"/>
    <x v="44"/>
    <x v="35"/>
    <x v="45"/>
    <x v="346"/>
    <x v="197"/>
    <n v="0"/>
    <n v="0"/>
    <n v="0"/>
    <m/>
    <m/>
    <m/>
    <m/>
    <m/>
    <m/>
    <m/>
    <m/>
    <m/>
    <m/>
    <m/>
    <m/>
    <m/>
    <m/>
    <m/>
    <m/>
    <m/>
  </r>
  <r>
    <x v="1"/>
    <x v="64"/>
    <x v="0"/>
    <s v="COTIZACION"/>
    <s v="JULIO"/>
    <d v="2023-07-25T00:00:00"/>
    <s v="C-3-EDDY FAZ PACHECO"/>
    <x v="12"/>
    <s v="OTROS REPUESTOS Y ACCESORIOS"/>
    <x v="7"/>
    <x v="9"/>
    <x v="106"/>
    <d v="2023-08-03T00:00:00"/>
    <m/>
    <n v="682"/>
    <s v="BIEN"/>
    <x v="115"/>
    <n v="171697"/>
    <x v="12"/>
    <x v="761"/>
    <x v="4"/>
    <x v="59"/>
    <x v="0"/>
    <x v="5"/>
    <x v="0"/>
    <x v="37"/>
    <s v="16/08/2023"/>
    <x v="0"/>
    <s v="15:00"/>
    <s v="OSCAR MIRKO MIRANDA ROMERO "/>
    <x v="11"/>
    <x v="14"/>
    <d v="2023-09-04T00:00:00"/>
    <x v="94"/>
    <x v="60"/>
    <s v="CD-337"/>
    <x v="137"/>
    <x v="98"/>
    <n v="70714.2"/>
    <x v="138"/>
    <x v="145"/>
    <x v="98"/>
    <x v="0"/>
    <n v="30"/>
    <x v="5"/>
    <x v="0"/>
    <x v="54"/>
    <x v="82"/>
    <x v="1"/>
    <m/>
    <m/>
    <x v="115"/>
    <s v="ADQ.MANTTO Y SERV. 125/2023"/>
    <n v="39800"/>
    <x v="12"/>
    <x v="765"/>
    <x v="60"/>
    <n v="8"/>
    <x v="516"/>
    <n v="6720"/>
    <m/>
    <m/>
    <n v="0"/>
    <x v="0"/>
    <n v="120.68965517241379"/>
    <n v="0"/>
    <n v="0"/>
    <n v="0"/>
    <x v="106"/>
    <s v="FEBRERO"/>
    <x v="156"/>
    <x v="44"/>
    <x v="35"/>
    <x v="45"/>
    <x v="346"/>
    <x v="196"/>
    <n v="0"/>
    <n v="0"/>
    <n v="0"/>
    <m/>
    <m/>
    <m/>
    <m/>
    <m/>
    <m/>
    <m/>
    <m/>
    <m/>
    <m/>
    <m/>
    <m/>
    <m/>
    <m/>
    <m/>
    <m/>
    <m/>
  </r>
  <r>
    <x v="1"/>
    <x v="64"/>
    <x v="0"/>
    <s v="COTIZACION"/>
    <s v="JULIO"/>
    <d v="2023-07-25T00:00:00"/>
    <s v="C-3-EDDY FAZ PACHECO"/>
    <x v="12"/>
    <s v="OTROS REPUESTOS Y ACCESORIOS"/>
    <x v="7"/>
    <x v="9"/>
    <x v="106"/>
    <d v="2023-08-03T00:00:00"/>
    <m/>
    <n v="682"/>
    <s v="BIEN"/>
    <x v="115"/>
    <n v="171697"/>
    <x v="13"/>
    <x v="762"/>
    <x v="8"/>
    <x v="59"/>
    <x v="0"/>
    <x v="5"/>
    <x v="0"/>
    <x v="37"/>
    <s v="16/08/2023"/>
    <x v="0"/>
    <s v="15:00"/>
    <s v="OSCAR MIRKO MIRANDA ROMERO "/>
    <x v="11"/>
    <x v="14"/>
    <d v="2023-09-04T00:00:00"/>
    <x v="94"/>
    <x v="60"/>
    <s v="CD-337"/>
    <x v="137"/>
    <x v="98"/>
    <n v="70714.2"/>
    <x v="138"/>
    <x v="145"/>
    <x v="98"/>
    <x v="0"/>
    <n v="30"/>
    <x v="5"/>
    <x v="0"/>
    <x v="54"/>
    <x v="82"/>
    <x v="1"/>
    <m/>
    <m/>
    <x v="115"/>
    <s v="ADQ.MANTTO Y SERV. 125/2023"/>
    <n v="39800"/>
    <x v="13"/>
    <x v="766"/>
    <x v="60"/>
    <n v="6"/>
    <x v="517"/>
    <n v="9024"/>
    <m/>
    <m/>
    <n v="0"/>
    <x v="0"/>
    <n v="216.09195402298852"/>
    <n v="0"/>
    <n v="0"/>
    <n v="0"/>
    <x v="106"/>
    <s v="FEBRERO"/>
    <x v="156"/>
    <x v="44"/>
    <x v="35"/>
    <x v="45"/>
    <x v="346"/>
    <x v="196"/>
    <n v="0"/>
    <n v="0"/>
    <n v="0"/>
    <m/>
    <m/>
    <m/>
    <m/>
    <m/>
    <m/>
    <m/>
    <m/>
    <m/>
    <m/>
    <m/>
    <m/>
    <m/>
    <m/>
    <m/>
    <m/>
    <m/>
  </r>
  <r>
    <x v="1"/>
    <x v="64"/>
    <x v="0"/>
    <s v="COTIZACION"/>
    <s v="JULIO"/>
    <d v="2023-07-25T00:00:00"/>
    <s v="C-3-EDDY FAZ PACHECO"/>
    <x v="12"/>
    <s v="OTROS REPUESTOS Y ACCESORIOS"/>
    <x v="7"/>
    <x v="9"/>
    <x v="106"/>
    <d v="2023-08-03T00:00:00"/>
    <m/>
    <n v="682"/>
    <s v="BIEN"/>
    <x v="115"/>
    <n v="171697"/>
    <x v="14"/>
    <x v="763"/>
    <x v="4"/>
    <x v="59"/>
    <x v="0"/>
    <x v="5"/>
    <x v="0"/>
    <x v="37"/>
    <s v="16/08/2023"/>
    <x v="0"/>
    <s v="15:00"/>
    <s v="OSCAR MIRKO MIRANDA ROMERO "/>
    <x v="11"/>
    <x v="14"/>
    <d v="2023-09-04T00:00:00"/>
    <x v="94"/>
    <x v="60"/>
    <s v="CD-337"/>
    <x v="139"/>
    <x v="98"/>
    <n v="9121.5"/>
    <x v="140"/>
    <x v="147"/>
    <x v="28"/>
    <x v="0"/>
    <n v="30"/>
    <x v="22"/>
    <x v="0"/>
    <x v="54"/>
    <x v="83"/>
    <x v="1"/>
    <m/>
    <m/>
    <x v="115"/>
    <s v="ADQ.MANTTO Y SERV. 125/2023"/>
    <n v="39800"/>
    <x v="14"/>
    <x v="767"/>
    <x v="60"/>
    <n v="8"/>
    <x v="518"/>
    <n v="3798"/>
    <m/>
    <m/>
    <n v="0"/>
    <x v="0"/>
    <n v="68.21120689655173"/>
    <n v="0"/>
    <n v="0"/>
    <n v="0"/>
    <x v="105"/>
    <s v="FEBRERO"/>
    <x v="156"/>
    <x v="44"/>
    <x v="35"/>
    <x v="45"/>
    <x v="346"/>
    <x v="193"/>
    <n v="0"/>
    <n v="0"/>
    <n v="0"/>
    <m/>
    <m/>
    <m/>
    <m/>
    <m/>
    <m/>
    <m/>
    <m/>
    <m/>
    <m/>
    <m/>
    <m/>
    <m/>
    <m/>
    <m/>
    <m/>
    <m/>
  </r>
  <r>
    <x v="1"/>
    <x v="64"/>
    <x v="0"/>
    <s v="COTIZACION"/>
    <s v="JULIO"/>
    <d v="2023-07-25T00:00:00"/>
    <s v="C-3-EDDY FAZ PACHECO"/>
    <x v="12"/>
    <s v="OTROS REPUESTOS Y ACCESORIOS"/>
    <x v="7"/>
    <x v="9"/>
    <x v="106"/>
    <d v="2023-08-03T00:00:00"/>
    <m/>
    <n v="682"/>
    <s v="BIEN"/>
    <x v="115"/>
    <n v="171697"/>
    <x v="15"/>
    <x v="764"/>
    <x v="8"/>
    <x v="59"/>
    <x v="0"/>
    <x v="5"/>
    <x v="0"/>
    <x v="37"/>
    <s v="16/08/2023"/>
    <x v="0"/>
    <s v="15:00"/>
    <s v="OSCAR MIRKO MIRANDA ROMERO "/>
    <x v="11"/>
    <x v="14"/>
    <d v="2023-09-04T00:00:00"/>
    <x v="94"/>
    <x v="60"/>
    <s v="CD-337"/>
    <x v="138"/>
    <x v="98"/>
    <n v="11720.64"/>
    <x v="139"/>
    <x v="146"/>
    <x v="99"/>
    <x v="0"/>
    <n v="30"/>
    <x v="13"/>
    <x v="0"/>
    <x v="54"/>
    <x v="83"/>
    <x v="1"/>
    <m/>
    <m/>
    <x v="115"/>
    <s v="ADQ.MANTTO Y SERV. 125/2023"/>
    <n v="39800"/>
    <x v="15"/>
    <x v="768"/>
    <x v="60"/>
    <n v="6"/>
    <x v="519"/>
    <n v="5112.24"/>
    <m/>
    <m/>
    <n v="0"/>
    <x v="0"/>
    <n v="122.41954022988506"/>
    <n v="0"/>
    <n v="0"/>
    <n v="0"/>
    <x v="107"/>
    <s v="FEBRERO"/>
    <x v="156"/>
    <x v="44"/>
    <x v="35"/>
    <x v="45"/>
    <x v="346"/>
    <x v="197"/>
    <n v="0"/>
    <n v="0"/>
    <n v="0"/>
    <m/>
    <m/>
    <m/>
    <m/>
    <m/>
    <m/>
    <m/>
    <m/>
    <m/>
    <m/>
    <m/>
    <m/>
    <m/>
    <m/>
    <m/>
    <m/>
    <m/>
  </r>
  <r>
    <x v="1"/>
    <x v="64"/>
    <x v="0"/>
    <s v="COTIZACION"/>
    <s v="JULIO"/>
    <d v="2023-07-25T00:00:00"/>
    <s v="C-3-EDDY FAZ PACHECO"/>
    <x v="12"/>
    <s v="OTROS REPUESTOS Y ACCESORIOS"/>
    <x v="7"/>
    <x v="9"/>
    <x v="106"/>
    <d v="2023-08-03T00:00:00"/>
    <m/>
    <n v="682"/>
    <s v="BIEN"/>
    <x v="115"/>
    <n v="171697"/>
    <x v="16"/>
    <x v="765"/>
    <x v="3"/>
    <x v="59"/>
    <x v="0"/>
    <x v="5"/>
    <x v="0"/>
    <x v="37"/>
    <s v="16/08/2023"/>
    <x v="0"/>
    <s v="15:00"/>
    <s v="OSCAR MIRKO MIRANDA ROMERO "/>
    <x v="11"/>
    <x v="14"/>
    <d v="2023-09-04T00:00:00"/>
    <x v="94"/>
    <x v="60"/>
    <s v="CD-337"/>
    <x v="137"/>
    <x v="98"/>
    <n v="70714.2"/>
    <x v="138"/>
    <x v="145"/>
    <x v="98"/>
    <x v="0"/>
    <n v="30"/>
    <x v="5"/>
    <x v="0"/>
    <x v="54"/>
    <x v="82"/>
    <x v="1"/>
    <m/>
    <m/>
    <x v="115"/>
    <s v="ADQ.MANTTO Y SERV. 125/2023"/>
    <n v="39800"/>
    <x v="16"/>
    <x v="769"/>
    <x v="60"/>
    <n v="12"/>
    <x v="520"/>
    <n v="16128"/>
    <m/>
    <m/>
    <n v="0"/>
    <x v="0"/>
    <n v="193.10344827586206"/>
    <n v="0"/>
    <n v="0"/>
    <n v="0"/>
    <x v="106"/>
    <s v="FEBRERO"/>
    <x v="156"/>
    <x v="44"/>
    <x v="35"/>
    <x v="45"/>
    <x v="346"/>
    <x v="196"/>
    <n v="0"/>
    <n v="0"/>
    <n v="0"/>
    <m/>
    <m/>
    <m/>
    <m/>
    <m/>
    <m/>
    <m/>
    <m/>
    <m/>
    <m/>
    <m/>
    <m/>
    <m/>
    <m/>
    <m/>
    <m/>
    <m/>
  </r>
  <r>
    <x v="1"/>
    <x v="64"/>
    <x v="0"/>
    <s v="COTIZACION"/>
    <s v="JULIO"/>
    <d v="2023-07-25T00:00:00"/>
    <s v="C-3-EDDY FAZ PACHECO"/>
    <x v="12"/>
    <s v="OTROS REPUESTOS Y ACCESORIOS"/>
    <x v="7"/>
    <x v="9"/>
    <x v="106"/>
    <d v="2023-08-03T00:00:00"/>
    <m/>
    <n v="682"/>
    <s v="BIEN"/>
    <x v="115"/>
    <n v="171697"/>
    <x v="17"/>
    <x v="766"/>
    <x v="9"/>
    <x v="59"/>
    <x v="0"/>
    <x v="5"/>
    <x v="0"/>
    <x v="37"/>
    <s v="16/08/2023"/>
    <x v="0"/>
    <s v="15:00"/>
    <s v="OSCAR MIRKO MIRANDA ROMERO "/>
    <x v="11"/>
    <x v="14"/>
    <d v="2023-09-04T00:00:00"/>
    <x v="94"/>
    <x v="60"/>
    <s v="CD-337"/>
    <x v="137"/>
    <x v="98"/>
    <n v="70714.2"/>
    <x v="138"/>
    <x v="145"/>
    <x v="98"/>
    <x v="0"/>
    <n v="30"/>
    <x v="5"/>
    <x v="0"/>
    <x v="54"/>
    <x v="82"/>
    <x v="1"/>
    <m/>
    <m/>
    <x v="115"/>
    <s v="ADQ.MANTTO Y SERV. 125/2023"/>
    <n v="39800"/>
    <x v="17"/>
    <x v="770"/>
    <x v="60"/>
    <n v="10"/>
    <x v="521"/>
    <n v="28630"/>
    <m/>
    <m/>
    <n v="0"/>
    <x v="0"/>
    <n v="411.35057471264366"/>
    <n v="0"/>
    <n v="0"/>
    <n v="0"/>
    <x v="106"/>
    <s v="FEBRERO"/>
    <x v="156"/>
    <x v="44"/>
    <x v="35"/>
    <x v="45"/>
    <x v="346"/>
    <x v="196"/>
    <n v="0"/>
    <n v="0"/>
    <n v="0"/>
    <m/>
    <m/>
    <m/>
    <m/>
    <m/>
    <m/>
    <m/>
    <m/>
    <m/>
    <m/>
    <m/>
    <m/>
    <m/>
    <m/>
    <m/>
    <m/>
    <m/>
  </r>
  <r>
    <x v="1"/>
    <x v="64"/>
    <x v="0"/>
    <s v="COTIZACION"/>
    <s v="JULIO"/>
    <d v="2023-07-25T00:00:00"/>
    <s v="C-3-EDDY FAZ PACHECO"/>
    <x v="12"/>
    <s v="OTROS REPUESTOS Y ACCESORIOS"/>
    <x v="7"/>
    <x v="9"/>
    <x v="106"/>
    <d v="2023-08-03T00:00:00"/>
    <m/>
    <n v="682"/>
    <s v="BIEN"/>
    <x v="115"/>
    <n v="171697"/>
    <x v="18"/>
    <x v="767"/>
    <x v="8"/>
    <x v="59"/>
    <x v="0"/>
    <x v="5"/>
    <x v="0"/>
    <x v="37"/>
    <s v="16/08/2023"/>
    <x v="0"/>
    <s v="15:00"/>
    <s v="OSCAR MIRKO MIRANDA ROMERO "/>
    <x v="11"/>
    <x v="14"/>
    <d v="2023-09-04T00:00:00"/>
    <x v="94"/>
    <x v="60"/>
    <s v="CD-337"/>
    <x v="140"/>
    <x v="98"/>
    <n v="17190"/>
    <x v="141"/>
    <x v="148"/>
    <x v="100"/>
    <x v="0"/>
    <n v="30"/>
    <x v="6"/>
    <x v="0"/>
    <x v="54"/>
    <x v="83"/>
    <x v="1"/>
    <m/>
    <m/>
    <x v="115"/>
    <s v="ADQ.MANTTO Y SERV. 125/2023"/>
    <n v="39800"/>
    <x v="18"/>
    <x v="771"/>
    <x v="60"/>
    <n v="6"/>
    <x v="187"/>
    <n v="9600"/>
    <m/>
    <m/>
    <n v="0"/>
    <x v="0"/>
    <n v="229.88505747126436"/>
    <n v="0"/>
    <n v="0"/>
    <n v="0"/>
    <x v="81"/>
    <s v="FEBRERO"/>
    <x v="156"/>
    <x v="44"/>
    <x v="35"/>
    <x v="45"/>
    <x v="346"/>
    <x v="198"/>
    <n v="0"/>
    <n v="0"/>
    <n v="0"/>
    <m/>
    <m/>
    <m/>
    <m/>
    <m/>
    <m/>
    <m/>
    <m/>
    <m/>
    <m/>
    <m/>
    <m/>
    <m/>
    <m/>
    <m/>
    <m/>
    <m/>
  </r>
  <r>
    <x v="1"/>
    <x v="64"/>
    <x v="0"/>
    <s v="COTIZACION"/>
    <s v="JULIO"/>
    <d v="2023-07-25T00:00:00"/>
    <s v="C-3-EDDY FAZ PACHECO"/>
    <x v="12"/>
    <s v="OTROS REPUESTOS Y ACCESORIOS"/>
    <x v="7"/>
    <x v="9"/>
    <x v="106"/>
    <d v="2023-08-03T00:00:00"/>
    <m/>
    <n v="682"/>
    <s v="BIEN"/>
    <x v="115"/>
    <n v="171697"/>
    <x v="19"/>
    <x v="768"/>
    <x v="41"/>
    <x v="59"/>
    <x v="0"/>
    <x v="5"/>
    <x v="0"/>
    <x v="37"/>
    <s v="16/08/2023"/>
    <x v="0"/>
    <s v="15:00"/>
    <s v="OSCAR MIRKO MIRANDA ROMERO "/>
    <x v="11"/>
    <x v="14"/>
    <d v="2023-09-04T00:00:00"/>
    <x v="94"/>
    <x v="60"/>
    <s v="CD-337"/>
    <x v="140"/>
    <x v="98"/>
    <n v="17190"/>
    <x v="141"/>
    <x v="148"/>
    <x v="100"/>
    <x v="0"/>
    <n v="30"/>
    <x v="6"/>
    <x v="0"/>
    <x v="54"/>
    <x v="83"/>
    <x v="1"/>
    <m/>
    <m/>
    <x v="115"/>
    <s v="ADQ.MANTTO Y SERV. 125/2023"/>
    <n v="39800"/>
    <x v="19"/>
    <x v="772"/>
    <x v="60"/>
    <n v="11"/>
    <x v="522"/>
    <n v="7590"/>
    <m/>
    <m/>
    <n v="0"/>
    <x v="0"/>
    <n v="99.137931034482762"/>
    <n v="0"/>
    <n v="0"/>
    <n v="0"/>
    <x v="81"/>
    <s v="FEBRERO"/>
    <x v="156"/>
    <x v="44"/>
    <x v="35"/>
    <x v="45"/>
    <x v="346"/>
    <x v="198"/>
    <n v="0"/>
    <n v="0"/>
    <n v="0"/>
    <m/>
    <m/>
    <m/>
    <m/>
    <m/>
    <m/>
    <m/>
    <m/>
    <m/>
    <m/>
    <m/>
    <m/>
    <m/>
    <m/>
    <m/>
    <m/>
    <m/>
  </r>
  <r>
    <x v="1"/>
    <x v="64"/>
    <x v="0"/>
    <s v="COTIZACION"/>
    <s v="JULIO"/>
    <d v="2023-07-25T00:00:00"/>
    <s v="C-3-EDDY FAZ PACHECO"/>
    <x v="12"/>
    <s v="OTROS REPUESTOS Y ACCESORIOS"/>
    <x v="7"/>
    <x v="9"/>
    <x v="106"/>
    <d v="2023-08-03T00:00:00"/>
    <m/>
    <n v="682"/>
    <s v="BIEN"/>
    <x v="115"/>
    <n v="171697"/>
    <x v="20"/>
    <x v="769"/>
    <x v="118"/>
    <x v="59"/>
    <x v="0"/>
    <x v="5"/>
    <x v="0"/>
    <x v="37"/>
    <s v="16/08/2023"/>
    <x v="0"/>
    <s v="15:00"/>
    <s v="OSCAR MIRKO MIRANDA ROMERO "/>
    <x v="11"/>
    <x v="14"/>
    <d v="2023-09-04T00:00:00"/>
    <x v="94"/>
    <x v="60"/>
    <s v="CD-337"/>
    <x v="139"/>
    <x v="98"/>
    <n v="9121.5"/>
    <x v="140"/>
    <x v="147"/>
    <x v="28"/>
    <x v="0"/>
    <n v="30"/>
    <x v="22"/>
    <x v="0"/>
    <x v="54"/>
    <x v="83"/>
    <x v="1"/>
    <m/>
    <m/>
    <x v="115"/>
    <s v="ADQ.MANTTO Y SERV. 125/2023"/>
    <n v="39800"/>
    <x v="20"/>
    <x v="773"/>
    <x v="60"/>
    <n v="9"/>
    <x v="523"/>
    <n v="310.5"/>
    <m/>
    <m/>
    <n v="0"/>
    <x v="0"/>
    <n v="4.9568965517241379"/>
    <n v="0"/>
    <n v="0"/>
    <n v="0"/>
    <x v="105"/>
    <s v="FEBRERO"/>
    <x v="156"/>
    <x v="44"/>
    <x v="35"/>
    <x v="45"/>
    <x v="346"/>
    <x v="193"/>
    <n v="0"/>
    <n v="0"/>
    <n v="0"/>
    <m/>
    <m/>
    <m/>
    <m/>
    <m/>
    <m/>
    <m/>
    <m/>
    <m/>
    <m/>
    <m/>
    <m/>
    <m/>
    <m/>
    <m/>
    <m/>
    <m/>
  </r>
  <r>
    <x v="1"/>
    <x v="64"/>
    <x v="0"/>
    <s v="COTIZACION"/>
    <s v="JULIO"/>
    <d v="2023-07-25T00:00:00"/>
    <s v="C-3-EDDY FAZ PACHECO"/>
    <x v="12"/>
    <s v="OTROS REPUESTOS Y ACCESORIOS"/>
    <x v="7"/>
    <x v="9"/>
    <x v="106"/>
    <d v="2023-08-03T00:00:00"/>
    <m/>
    <n v="682"/>
    <s v="BIEN"/>
    <x v="115"/>
    <n v="171697"/>
    <x v="21"/>
    <x v="770"/>
    <x v="8"/>
    <x v="59"/>
    <x v="0"/>
    <x v="5"/>
    <x v="0"/>
    <x v="37"/>
    <s v="16/08/2023"/>
    <x v="0"/>
    <s v="15:00"/>
    <s v="OSCAR MIRKO MIRANDA ROMERO "/>
    <x v="11"/>
    <x v="14"/>
    <d v="2023-09-04T00:00:00"/>
    <x v="94"/>
    <x v="60"/>
    <s v="CD-337"/>
    <x v="139"/>
    <x v="98"/>
    <n v="9121.5"/>
    <x v="140"/>
    <x v="147"/>
    <x v="28"/>
    <x v="0"/>
    <n v="30"/>
    <x v="22"/>
    <x v="0"/>
    <x v="54"/>
    <x v="83"/>
    <x v="1"/>
    <m/>
    <m/>
    <x v="115"/>
    <s v="ADQ.MANTTO Y SERV. 125/2023"/>
    <n v="39800"/>
    <x v="21"/>
    <x v="774"/>
    <x v="60"/>
    <n v="6"/>
    <x v="524"/>
    <n v="463.5"/>
    <m/>
    <m/>
    <n v="0"/>
    <x v="0"/>
    <n v="11.099137931034482"/>
    <n v="0"/>
    <n v="0"/>
    <n v="0"/>
    <x v="105"/>
    <s v="FEBRERO"/>
    <x v="156"/>
    <x v="44"/>
    <x v="35"/>
    <x v="45"/>
    <x v="346"/>
    <x v="193"/>
    <n v="0"/>
    <n v="0"/>
    <n v="0"/>
    <m/>
    <m/>
    <m/>
    <m/>
    <m/>
    <m/>
    <m/>
    <m/>
    <m/>
    <m/>
    <m/>
    <m/>
    <m/>
    <m/>
    <m/>
    <m/>
    <m/>
  </r>
  <r>
    <x v="1"/>
    <x v="64"/>
    <x v="0"/>
    <s v="COTIZACION"/>
    <s v="JULIO"/>
    <d v="2023-07-25T00:00:00"/>
    <s v="C-3-EDDY FAZ PACHECO"/>
    <x v="12"/>
    <s v="OTROS REPUESTOS Y ACCESORIOS"/>
    <x v="7"/>
    <x v="9"/>
    <x v="107"/>
    <d v="2023-08-03T00:00:00"/>
    <m/>
    <n v="694"/>
    <s v="BIEN"/>
    <x v="116"/>
    <n v="233780"/>
    <x v="0"/>
    <x v="771"/>
    <x v="25"/>
    <x v="5"/>
    <x v="0"/>
    <x v="5"/>
    <x v="0"/>
    <x v="37"/>
    <s v="16/08/2023"/>
    <x v="0"/>
    <s v="15:00"/>
    <s v="CLOVIS VELASCO HINOJOZA "/>
    <x v="11"/>
    <x v="25"/>
    <d v="2023-09-12T00:00:00"/>
    <x v="95"/>
    <x v="61"/>
    <s v="CD-343"/>
    <x v="141"/>
    <x v="99"/>
    <n v="11948"/>
    <x v="142"/>
    <x v="149"/>
    <x v="100"/>
    <x v="0"/>
    <n v="30"/>
    <x v="6"/>
    <x v="0"/>
    <x v="54"/>
    <x v="79"/>
    <x v="1"/>
    <m/>
    <m/>
    <x v="116"/>
    <s v="ADQ.MANTTO Y SERV. 130/2023"/>
    <n v="39800"/>
    <x v="0"/>
    <x v="775"/>
    <x v="5"/>
    <n v="40"/>
    <x v="525"/>
    <n v="6400"/>
    <m/>
    <m/>
    <n v="0"/>
    <x v="0"/>
    <n v="22.988505747126435"/>
    <n v="0"/>
    <n v="0"/>
    <n v="0"/>
    <x v="91"/>
    <s v="FEBRERO"/>
    <x v="156"/>
    <x v="44"/>
    <x v="35"/>
    <x v="45"/>
    <x v="346"/>
    <x v="177"/>
    <n v="0"/>
    <n v="0"/>
    <n v="0"/>
    <m/>
    <m/>
    <m/>
    <m/>
    <m/>
    <m/>
    <m/>
    <m/>
    <m/>
    <m/>
    <m/>
    <m/>
    <m/>
    <m/>
    <m/>
    <m/>
    <m/>
  </r>
  <r>
    <x v="1"/>
    <x v="64"/>
    <x v="0"/>
    <s v="COTIZACION"/>
    <s v="JULIO"/>
    <d v="2023-07-25T00:00:00"/>
    <s v="C-3-EDDY FAZ PACHECO"/>
    <x v="12"/>
    <s v="OTROS REPUESTOS Y ACCESORIOS"/>
    <x v="7"/>
    <x v="9"/>
    <x v="107"/>
    <d v="2023-08-03T00:00:00"/>
    <m/>
    <n v="694"/>
    <s v="BIEN"/>
    <x v="116"/>
    <n v="233780"/>
    <x v="1"/>
    <x v="772"/>
    <x v="9"/>
    <x v="5"/>
    <x v="0"/>
    <x v="5"/>
    <x v="0"/>
    <x v="37"/>
    <s v="16/08/2023"/>
    <x v="0"/>
    <s v="15:00"/>
    <s v="CLOVIS VELASCO HINOJOZA "/>
    <x v="11"/>
    <x v="25"/>
    <d v="2023-09-12T00:00:00"/>
    <x v="95"/>
    <x v="61"/>
    <s v="CD-343"/>
    <x v="142"/>
    <x v="99"/>
    <n v="161582"/>
    <x v="143"/>
    <x v="150"/>
    <x v="101"/>
    <x v="0"/>
    <n v="30"/>
    <x v="32"/>
    <x v="0"/>
    <x v="52"/>
    <x v="84"/>
    <x v="1"/>
    <m/>
    <m/>
    <x v="116"/>
    <s v="ADQ.MANTTO Y SERV. 130/2023"/>
    <n v="39800"/>
    <x v="1"/>
    <x v="776"/>
    <x v="5"/>
    <n v="10"/>
    <x v="526"/>
    <n v="3700"/>
    <m/>
    <m/>
    <n v="0"/>
    <x v="0"/>
    <n v="53.160919540229884"/>
    <n v="0"/>
    <n v="0"/>
    <n v="0"/>
    <x v="106"/>
    <s v="FEBRERO"/>
    <x v="156"/>
    <x v="44"/>
    <x v="35"/>
    <x v="45"/>
    <x v="346"/>
    <x v="196"/>
    <n v="0"/>
    <n v="0"/>
    <n v="0"/>
    <m/>
    <m/>
    <m/>
    <m/>
    <m/>
    <m/>
    <m/>
    <m/>
    <m/>
    <m/>
    <m/>
    <m/>
    <m/>
    <m/>
    <m/>
    <m/>
    <m/>
  </r>
  <r>
    <x v="1"/>
    <x v="64"/>
    <x v="0"/>
    <s v="COTIZACION"/>
    <s v="JULIO"/>
    <d v="2023-07-25T00:00:00"/>
    <s v="C-3-EDDY FAZ PACHECO"/>
    <x v="12"/>
    <s v="OTROS REPUESTOS Y ACCESORIOS"/>
    <x v="7"/>
    <x v="9"/>
    <x v="107"/>
    <d v="2023-08-03T00:00:00"/>
    <m/>
    <n v="694"/>
    <s v="BIEN"/>
    <x v="116"/>
    <n v="233780"/>
    <x v="2"/>
    <x v="773"/>
    <x v="29"/>
    <x v="5"/>
    <x v="0"/>
    <x v="5"/>
    <x v="0"/>
    <x v="37"/>
    <s v="16/08/2023"/>
    <x v="0"/>
    <s v="15:00"/>
    <s v="CLOVIS VELASCO HINOJOZA "/>
    <x v="11"/>
    <x v="25"/>
    <d v="2023-09-12T00:00:00"/>
    <x v="95"/>
    <x v="61"/>
    <s v="CD-343"/>
    <x v="142"/>
    <x v="99"/>
    <n v="161582"/>
    <x v="143"/>
    <x v="150"/>
    <x v="101"/>
    <x v="0"/>
    <n v="30"/>
    <x v="32"/>
    <x v="0"/>
    <x v="52"/>
    <x v="84"/>
    <x v="1"/>
    <m/>
    <m/>
    <x v="116"/>
    <s v="ADQ.MANTTO Y SERV. 130/2023"/>
    <n v="39800"/>
    <x v="2"/>
    <x v="777"/>
    <x v="5"/>
    <n v="4"/>
    <x v="527"/>
    <n v="3200"/>
    <m/>
    <m/>
    <n v="0"/>
    <x v="0"/>
    <n v="114.94252873563218"/>
    <n v="0"/>
    <n v="0"/>
    <n v="0"/>
    <x v="106"/>
    <s v="FEBRERO"/>
    <x v="156"/>
    <x v="44"/>
    <x v="35"/>
    <x v="45"/>
    <x v="346"/>
    <x v="196"/>
    <n v="0"/>
    <n v="0"/>
    <n v="0"/>
    <m/>
    <m/>
    <m/>
    <m/>
    <m/>
    <m/>
    <m/>
    <m/>
    <m/>
    <m/>
    <m/>
    <m/>
    <m/>
    <m/>
    <m/>
    <m/>
    <m/>
  </r>
  <r>
    <x v="1"/>
    <x v="64"/>
    <x v="0"/>
    <s v="COTIZACION"/>
    <s v="JULIO"/>
    <d v="2023-07-25T00:00:00"/>
    <s v="C-3-EDDY FAZ PACHECO"/>
    <x v="12"/>
    <s v="OTROS REPUESTOS Y ACCESORIOS"/>
    <x v="7"/>
    <x v="9"/>
    <x v="107"/>
    <d v="2023-08-03T00:00:00"/>
    <m/>
    <n v="694"/>
    <s v="BIEN"/>
    <x v="116"/>
    <n v="233780"/>
    <x v="3"/>
    <x v="774"/>
    <x v="140"/>
    <x v="5"/>
    <x v="0"/>
    <x v="5"/>
    <x v="0"/>
    <x v="37"/>
    <s v="16/08/2023"/>
    <x v="0"/>
    <s v="15:00"/>
    <s v="CLOVIS VELASCO HINOJOZA "/>
    <x v="11"/>
    <x v="25"/>
    <d v="2023-09-12T00:00:00"/>
    <x v="95"/>
    <x v="61"/>
    <s v="CD-343"/>
    <x v="142"/>
    <x v="99"/>
    <n v="161582"/>
    <x v="143"/>
    <x v="150"/>
    <x v="101"/>
    <x v="0"/>
    <n v="30"/>
    <x v="32"/>
    <x v="0"/>
    <x v="52"/>
    <x v="84"/>
    <x v="1"/>
    <m/>
    <m/>
    <x v="116"/>
    <s v="ADQ.MANTTO Y SERV. 130/2023"/>
    <n v="39800"/>
    <x v="3"/>
    <x v="778"/>
    <x v="5"/>
    <n v="24"/>
    <x v="136"/>
    <n v="192"/>
    <m/>
    <m/>
    <n v="0"/>
    <x v="0"/>
    <n v="1.1494252873563218"/>
    <n v="0"/>
    <n v="0"/>
    <n v="0"/>
    <x v="106"/>
    <s v="FEBRERO"/>
    <x v="156"/>
    <x v="44"/>
    <x v="35"/>
    <x v="45"/>
    <x v="346"/>
    <x v="196"/>
    <n v="0"/>
    <n v="0"/>
    <n v="0"/>
    <m/>
    <m/>
    <m/>
    <m/>
    <m/>
    <m/>
    <m/>
    <m/>
    <m/>
    <m/>
    <m/>
    <m/>
    <m/>
    <m/>
    <m/>
    <m/>
    <m/>
  </r>
  <r>
    <x v="1"/>
    <x v="64"/>
    <x v="0"/>
    <s v="COTIZACION"/>
    <s v="JULIO"/>
    <d v="2023-07-25T00:00:00"/>
    <s v="C-3-EDDY FAZ PACHECO"/>
    <x v="12"/>
    <s v="OTROS REPUESTOS Y ACCESORIOS"/>
    <x v="7"/>
    <x v="9"/>
    <x v="107"/>
    <d v="2023-08-03T00:00:00"/>
    <m/>
    <n v="694"/>
    <s v="BIEN"/>
    <x v="116"/>
    <n v="233780"/>
    <x v="4"/>
    <x v="775"/>
    <x v="140"/>
    <x v="5"/>
    <x v="0"/>
    <x v="5"/>
    <x v="0"/>
    <x v="37"/>
    <s v="16/08/2023"/>
    <x v="0"/>
    <s v="15:00"/>
    <s v="CLOVIS VELASCO HINOJOZA "/>
    <x v="11"/>
    <x v="25"/>
    <d v="2023-09-12T00:00:00"/>
    <x v="95"/>
    <x v="61"/>
    <s v="CD-343"/>
    <x v="142"/>
    <x v="99"/>
    <n v="161582"/>
    <x v="143"/>
    <x v="150"/>
    <x v="101"/>
    <x v="0"/>
    <n v="30"/>
    <x v="32"/>
    <x v="0"/>
    <x v="52"/>
    <x v="84"/>
    <x v="1"/>
    <m/>
    <m/>
    <x v="116"/>
    <s v="ADQ.MANTTO Y SERV. 130/2023"/>
    <n v="39800"/>
    <x v="4"/>
    <x v="779"/>
    <x v="5"/>
    <n v="24"/>
    <x v="528"/>
    <n v="120"/>
    <m/>
    <m/>
    <n v="0"/>
    <x v="0"/>
    <n v="0.7183908045977011"/>
    <n v="0"/>
    <n v="0"/>
    <n v="0"/>
    <x v="106"/>
    <s v="FEBRERO"/>
    <x v="156"/>
    <x v="44"/>
    <x v="35"/>
    <x v="45"/>
    <x v="346"/>
    <x v="196"/>
    <n v="0"/>
    <n v="0"/>
    <n v="0"/>
    <m/>
    <m/>
    <m/>
    <m/>
    <m/>
    <m/>
    <m/>
    <m/>
    <m/>
    <m/>
    <m/>
    <m/>
    <m/>
    <m/>
    <m/>
    <m/>
    <m/>
  </r>
  <r>
    <x v="1"/>
    <x v="64"/>
    <x v="0"/>
    <s v="COTIZACION"/>
    <s v="JULIO"/>
    <d v="2023-07-25T00:00:00"/>
    <s v="C-3-EDDY FAZ PACHECO"/>
    <x v="12"/>
    <s v="OTROS REPUESTOS Y ACCESORIOS"/>
    <x v="7"/>
    <x v="9"/>
    <x v="107"/>
    <d v="2023-08-03T00:00:00"/>
    <m/>
    <n v="694"/>
    <s v="BIEN"/>
    <x v="116"/>
    <n v="233780"/>
    <x v="5"/>
    <x v="776"/>
    <x v="7"/>
    <x v="5"/>
    <x v="0"/>
    <x v="5"/>
    <x v="0"/>
    <x v="37"/>
    <s v="16/08/2023"/>
    <x v="0"/>
    <s v="15:00"/>
    <s v="CLOVIS VELASCO HINOJOZA "/>
    <x v="11"/>
    <x v="25"/>
    <d v="2023-09-12T00:00:00"/>
    <x v="95"/>
    <x v="61"/>
    <s v="CD-343"/>
    <x v="142"/>
    <x v="99"/>
    <n v="161582"/>
    <x v="143"/>
    <x v="150"/>
    <x v="101"/>
    <x v="0"/>
    <n v="30"/>
    <x v="32"/>
    <x v="0"/>
    <x v="52"/>
    <x v="84"/>
    <x v="1"/>
    <m/>
    <m/>
    <x v="116"/>
    <s v="ADQ.MANTTO Y SERV. 130/2023"/>
    <n v="39800"/>
    <x v="5"/>
    <x v="780"/>
    <x v="5"/>
    <n v="2"/>
    <x v="529"/>
    <n v="4900"/>
    <m/>
    <m/>
    <n v="0"/>
    <x v="0"/>
    <n v="352.01149425287355"/>
    <n v="0"/>
    <n v="0"/>
    <n v="0"/>
    <x v="106"/>
    <s v="FEBRERO"/>
    <x v="156"/>
    <x v="44"/>
    <x v="35"/>
    <x v="45"/>
    <x v="346"/>
    <x v="196"/>
    <n v="0"/>
    <n v="0"/>
    <n v="0"/>
    <m/>
    <m/>
    <m/>
    <m/>
    <m/>
    <m/>
    <m/>
    <m/>
    <m/>
    <m/>
    <m/>
    <m/>
    <m/>
    <m/>
    <m/>
    <m/>
    <m/>
  </r>
  <r>
    <x v="1"/>
    <x v="64"/>
    <x v="0"/>
    <s v="COTIZACION"/>
    <s v="JULIO"/>
    <d v="2023-07-25T00:00:00"/>
    <s v="C-3-EDDY FAZ PACHECO"/>
    <x v="12"/>
    <s v="OTROS REPUESTOS Y ACCESORIOS"/>
    <x v="7"/>
    <x v="9"/>
    <x v="107"/>
    <d v="2023-08-03T00:00:00"/>
    <m/>
    <n v="694"/>
    <s v="BIEN"/>
    <x v="116"/>
    <n v="233780"/>
    <x v="6"/>
    <x v="777"/>
    <x v="29"/>
    <x v="5"/>
    <x v="0"/>
    <x v="5"/>
    <x v="0"/>
    <x v="37"/>
    <s v="16/08/2023"/>
    <x v="0"/>
    <s v="15:00"/>
    <s v="CLOVIS VELASCO HINOJOZA "/>
    <x v="11"/>
    <x v="25"/>
    <d v="2023-09-12T00:00:00"/>
    <x v="95"/>
    <x v="61"/>
    <s v="CD-343"/>
    <x v="141"/>
    <x v="99"/>
    <n v="11948"/>
    <x v="142"/>
    <x v="149"/>
    <x v="100"/>
    <x v="0"/>
    <n v="30"/>
    <x v="6"/>
    <x v="0"/>
    <x v="54"/>
    <x v="79"/>
    <x v="1"/>
    <m/>
    <m/>
    <x v="116"/>
    <s v="ADQ.MANTTO Y SERV. 130/2023"/>
    <n v="39800"/>
    <x v="6"/>
    <x v="781"/>
    <x v="5"/>
    <n v="4"/>
    <x v="530"/>
    <n v="5548"/>
    <m/>
    <m/>
    <n v="0"/>
    <x v="0"/>
    <n v="199.2816091954023"/>
    <n v="0"/>
    <n v="0"/>
    <n v="0"/>
    <x v="91"/>
    <s v="FEBRERO"/>
    <x v="156"/>
    <x v="44"/>
    <x v="35"/>
    <x v="45"/>
    <x v="346"/>
    <x v="177"/>
    <n v="0"/>
    <n v="0"/>
    <n v="0"/>
    <m/>
    <m/>
    <m/>
    <m/>
    <m/>
    <m/>
    <m/>
    <m/>
    <m/>
    <m/>
    <m/>
    <m/>
    <m/>
    <m/>
    <m/>
    <m/>
    <m/>
  </r>
  <r>
    <x v="1"/>
    <x v="64"/>
    <x v="0"/>
    <s v="COTIZACION"/>
    <s v="JULIO"/>
    <d v="2023-07-25T00:00:00"/>
    <s v="C-3-EDDY FAZ PACHECO"/>
    <x v="12"/>
    <s v="OTROS REPUESTOS Y ACCESORIOS"/>
    <x v="7"/>
    <x v="9"/>
    <x v="107"/>
    <d v="2023-08-03T00:00:00"/>
    <m/>
    <n v="694"/>
    <s v="BIEN"/>
    <x v="116"/>
    <n v="233780"/>
    <x v="7"/>
    <x v="778"/>
    <x v="7"/>
    <x v="5"/>
    <x v="0"/>
    <x v="5"/>
    <x v="0"/>
    <x v="37"/>
    <s v="16/08/2023"/>
    <x v="0"/>
    <s v="15:00"/>
    <s v="CLOVIS VELASCO HINOJOZA "/>
    <x v="11"/>
    <x v="25"/>
    <d v="2023-09-12T00:00:00"/>
    <x v="95"/>
    <x v="61"/>
    <s v="CD-343"/>
    <x v="142"/>
    <x v="99"/>
    <n v="161582"/>
    <x v="143"/>
    <x v="150"/>
    <x v="101"/>
    <x v="0"/>
    <n v="30"/>
    <x v="32"/>
    <x v="0"/>
    <x v="52"/>
    <x v="84"/>
    <x v="1"/>
    <m/>
    <m/>
    <x v="116"/>
    <s v="ADQ.MANTTO Y SERV. 130/2023"/>
    <n v="39800"/>
    <x v="7"/>
    <x v="782"/>
    <x v="5"/>
    <n v="2"/>
    <x v="531"/>
    <n v="4800"/>
    <m/>
    <m/>
    <n v="0"/>
    <x v="0"/>
    <n v="344.82758620689657"/>
    <n v="0"/>
    <n v="0"/>
    <n v="0"/>
    <x v="106"/>
    <s v="FEBRERO"/>
    <x v="156"/>
    <x v="44"/>
    <x v="35"/>
    <x v="45"/>
    <x v="346"/>
    <x v="196"/>
    <n v="0"/>
    <n v="0"/>
    <n v="0"/>
    <m/>
    <m/>
    <m/>
    <m/>
    <m/>
    <m/>
    <m/>
    <m/>
    <m/>
    <m/>
    <m/>
    <m/>
    <m/>
    <m/>
    <m/>
    <m/>
    <m/>
  </r>
  <r>
    <x v="1"/>
    <x v="64"/>
    <x v="0"/>
    <s v="COTIZACION"/>
    <s v="JULIO"/>
    <d v="2023-07-25T00:00:00"/>
    <s v="C-3-EDDY FAZ PACHECO"/>
    <x v="12"/>
    <s v="OTROS REPUESTOS Y ACCESORIOS"/>
    <x v="7"/>
    <x v="9"/>
    <x v="107"/>
    <d v="2023-08-03T00:00:00"/>
    <m/>
    <n v="694"/>
    <s v="BIEN"/>
    <x v="116"/>
    <n v="233780"/>
    <x v="8"/>
    <x v="779"/>
    <x v="3"/>
    <x v="5"/>
    <x v="0"/>
    <x v="5"/>
    <x v="0"/>
    <x v="37"/>
    <s v="16/08/2023"/>
    <x v="0"/>
    <s v="15:00"/>
    <s v="CLOVIS VELASCO HINOJOZA "/>
    <x v="11"/>
    <x v="25"/>
    <d v="2023-09-12T00:00:00"/>
    <x v="95"/>
    <x v="61"/>
    <s v="CD-343"/>
    <x v="142"/>
    <x v="99"/>
    <n v="161582"/>
    <x v="143"/>
    <x v="150"/>
    <x v="101"/>
    <x v="0"/>
    <n v="30"/>
    <x v="32"/>
    <x v="0"/>
    <x v="52"/>
    <x v="84"/>
    <x v="1"/>
    <m/>
    <m/>
    <x v="116"/>
    <s v="ADQ.MANTTO Y SERV. 130/2023"/>
    <n v="39800"/>
    <x v="8"/>
    <x v="783"/>
    <x v="5"/>
    <n v="12"/>
    <x v="532"/>
    <n v="2340"/>
    <m/>
    <m/>
    <n v="0"/>
    <x v="0"/>
    <n v="28.017241379310345"/>
    <n v="0"/>
    <n v="0"/>
    <n v="0"/>
    <x v="106"/>
    <s v="FEBRERO"/>
    <x v="156"/>
    <x v="44"/>
    <x v="35"/>
    <x v="45"/>
    <x v="346"/>
    <x v="196"/>
    <n v="0"/>
    <n v="0"/>
    <n v="0"/>
    <m/>
    <m/>
    <m/>
    <m/>
    <m/>
    <m/>
    <m/>
    <m/>
    <m/>
    <m/>
    <m/>
    <m/>
    <m/>
    <m/>
    <m/>
    <m/>
    <m/>
  </r>
  <r>
    <x v="1"/>
    <x v="64"/>
    <x v="0"/>
    <s v="COTIZACION"/>
    <s v="JULIO"/>
    <d v="2023-07-25T00:00:00"/>
    <s v="C-3-EDDY FAZ PACHECO"/>
    <x v="12"/>
    <s v="OTROS REPUESTOS Y ACCESORIOS"/>
    <x v="7"/>
    <x v="9"/>
    <x v="107"/>
    <d v="2023-08-03T00:00:00"/>
    <m/>
    <n v="694"/>
    <s v="BIEN"/>
    <x v="116"/>
    <n v="233780"/>
    <x v="9"/>
    <x v="780"/>
    <x v="4"/>
    <x v="5"/>
    <x v="0"/>
    <x v="5"/>
    <x v="0"/>
    <x v="37"/>
    <s v="16/08/2023"/>
    <x v="0"/>
    <s v="15:00"/>
    <s v="CLOVIS VELASCO HINOJOZA "/>
    <x v="11"/>
    <x v="25"/>
    <d v="2023-09-12T00:00:00"/>
    <x v="95"/>
    <x v="61"/>
    <s v="CD-343"/>
    <x v="142"/>
    <x v="99"/>
    <n v="161582"/>
    <x v="143"/>
    <x v="150"/>
    <x v="101"/>
    <x v="0"/>
    <n v="30"/>
    <x v="32"/>
    <x v="0"/>
    <x v="52"/>
    <x v="84"/>
    <x v="1"/>
    <m/>
    <m/>
    <x v="116"/>
    <s v="ADQ.MANTTO Y SERV. 130/2023"/>
    <n v="39800"/>
    <x v="9"/>
    <x v="784"/>
    <x v="5"/>
    <n v="8"/>
    <x v="533"/>
    <n v="8800"/>
    <m/>
    <m/>
    <n v="0"/>
    <x v="0"/>
    <n v="158.04597701149424"/>
    <n v="0"/>
    <n v="0"/>
    <n v="0"/>
    <x v="106"/>
    <s v="FEBRERO"/>
    <x v="156"/>
    <x v="44"/>
    <x v="35"/>
    <x v="45"/>
    <x v="346"/>
    <x v="196"/>
    <n v="0"/>
    <n v="0"/>
    <n v="0"/>
    <m/>
    <m/>
    <m/>
    <m/>
    <m/>
    <m/>
    <m/>
    <m/>
    <m/>
    <m/>
    <m/>
    <m/>
    <m/>
    <m/>
    <m/>
    <m/>
    <m/>
  </r>
  <r>
    <x v="1"/>
    <x v="64"/>
    <x v="0"/>
    <s v="COTIZACION"/>
    <s v="JULIO"/>
    <d v="2023-07-25T00:00:00"/>
    <s v="C-3-EDDY FAZ PACHECO"/>
    <x v="12"/>
    <s v="OTROS REPUESTOS Y ACCESORIOS"/>
    <x v="7"/>
    <x v="9"/>
    <x v="107"/>
    <d v="2023-08-03T00:00:00"/>
    <m/>
    <n v="694"/>
    <s v="BIEN"/>
    <x v="116"/>
    <n v="233780"/>
    <x v="10"/>
    <x v="781"/>
    <x v="4"/>
    <x v="5"/>
    <x v="0"/>
    <x v="5"/>
    <x v="0"/>
    <x v="37"/>
    <s v="16/08/2023"/>
    <x v="0"/>
    <s v="15:00"/>
    <s v="CLOVIS VELASCO HINOJOZA "/>
    <x v="11"/>
    <x v="25"/>
    <d v="2023-09-12T00:00:00"/>
    <x v="95"/>
    <x v="61"/>
    <s v="CD-343"/>
    <x v="142"/>
    <x v="99"/>
    <n v="161582"/>
    <x v="143"/>
    <x v="150"/>
    <x v="101"/>
    <x v="0"/>
    <n v="30"/>
    <x v="32"/>
    <x v="0"/>
    <x v="52"/>
    <x v="84"/>
    <x v="1"/>
    <m/>
    <m/>
    <x v="116"/>
    <s v="ADQ.MANTTO Y SERV. 130/2023"/>
    <n v="39800"/>
    <x v="10"/>
    <x v="785"/>
    <x v="5"/>
    <n v="8"/>
    <x v="533"/>
    <n v="8800"/>
    <m/>
    <m/>
    <n v="0"/>
    <x v="0"/>
    <n v="158.04597701149424"/>
    <n v="0"/>
    <n v="0"/>
    <n v="0"/>
    <x v="106"/>
    <s v="FEBRERO"/>
    <x v="156"/>
    <x v="44"/>
    <x v="35"/>
    <x v="45"/>
    <x v="346"/>
    <x v="196"/>
    <n v="0"/>
    <n v="0"/>
    <n v="0"/>
    <m/>
    <m/>
    <m/>
    <m/>
    <m/>
    <m/>
    <m/>
    <m/>
    <m/>
    <m/>
    <m/>
    <m/>
    <m/>
    <m/>
    <m/>
    <m/>
    <m/>
  </r>
  <r>
    <x v="1"/>
    <x v="64"/>
    <x v="0"/>
    <s v="COTIZACION"/>
    <s v="JULIO"/>
    <d v="2023-07-25T00:00:00"/>
    <s v="C-3-EDDY FAZ PACHECO"/>
    <x v="12"/>
    <s v="OTROS REPUESTOS Y ACCESORIOS"/>
    <x v="7"/>
    <x v="9"/>
    <x v="107"/>
    <d v="2023-08-03T00:00:00"/>
    <m/>
    <n v="694"/>
    <s v="BIEN"/>
    <x v="116"/>
    <n v="233780"/>
    <x v="11"/>
    <x v="782"/>
    <x v="39"/>
    <x v="5"/>
    <x v="0"/>
    <x v="5"/>
    <x v="0"/>
    <x v="37"/>
    <s v="16/08/2023"/>
    <x v="0"/>
    <s v="15:00"/>
    <s v="CLOVIS VELASCO HINOJOZA "/>
    <x v="11"/>
    <x v="25"/>
    <d v="2023-09-12T00:00:00"/>
    <x v="95"/>
    <x v="61"/>
    <s v="CD-343"/>
    <x v="142"/>
    <x v="99"/>
    <n v="161582"/>
    <x v="143"/>
    <x v="150"/>
    <x v="101"/>
    <x v="0"/>
    <n v="30"/>
    <x v="32"/>
    <x v="0"/>
    <x v="52"/>
    <x v="84"/>
    <x v="1"/>
    <m/>
    <m/>
    <x v="116"/>
    <s v="ADQ.MANTTO Y SERV. 130/2023"/>
    <n v="39800"/>
    <x v="11"/>
    <x v="786"/>
    <x v="5"/>
    <n v="16"/>
    <x v="534"/>
    <n v="29440"/>
    <m/>
    <m/>
    <n v="0"/>
    <x v="0"/>
    <n v="264.36781609195401"/>
    <n v="0"/>
    <n v="0"/>
    <n v="0"/>
    <x v="106"/>
    <s v="FEBRERO"/>
    <x v="156"/>
    <x v="44"/>
    <x v="35"/>
    <x v="45"/>
    <x v="346"/>
    <x v="196"/>
    <n v="0"/>
    <n v="0"/>
    <n v="0"/>
    <m/>
    <m/>
    <m/>
    <m/>
    <m/>
    <m/>
    <m/>
    <m/>
    <m/>
    <m/>
    <m/>
    <m/>
    <m/>
    <m/>
    <m/>
    <m/>
    <m/>
  </r>
  <r>
    <x v="1"/>
    <x v="64"/>
    <x v="0"/>
    <s v="COTIZACION"/>
    <s v="JULIO"/>
    <d v="2023-07-25T00:00:00"/>
    <s v="C-3-EDDY FAZ PACHECO"/>
    <x v="12"/>
    <s v="OTROS REPUESTOS Y ACCESORIOS"/>
    <x v="7"/>
    <x v="9"/>
    <x v="107"/>
    <d v="2023-08-03T00:00:00"/>
    <m/>
    <n v="694"/>
    <s v="BIEN"/>
    <x v="116"/>
    <n v="233780"/>
    <x v="12"/>
    <x v="783"/>
    <x v="25"/>
    <x v="19"/>
    <x v="0"/>
    <x v="5"/>
    <x v="0"/>
    <x v="37"/>
    <s v="16/08/2023"/>
    <x v="0"/>
    <s v="15:00"/>
    <s v="CLOVIS VELASCO HINOJOZA "/>
    <x v="11"/>
    <x v="25"/>
    <d v="2023-09-12T00:00:00"/>
    <x v="95"/>
    <x v="61"/>
    <s v="CD-343"/>
    <x v="142"/>
    <x v="99"/>
    <n v="161582"/>
    <x v="143"/>
    <x v="150"/>
    <x v="101"/>
    <x v="0"/>
    <n v="30"/>
    <x v="32"/>
    <x v="0"/>
    <x v="52"/>
    <x v="84"/>
    <x v="1"/>
    <m/>
    <m/>
    <x v="116"/>
    <s v="ADQ.MANTTO Y SERV. 130/2023"/>
    <n v="39800"/>
    <x v="12"/>
    <x v="787"/>
    <x v="19"/>
    <n v="40"/>
    <x v="535"/>
    <n v="32600"/>
    <m/>
    <m/>
    <n v="0"/>
    <x v="0"/>
    <n v="117.09770114942529"/>
    <n v="0"/>
    <n v="0"/>
    <n v="0"/>
    <x v="106"/>
    <s v="FEBRERO"/>
    <x v="156"/>
    <x v="44"/>
    <x v="35"/>
    <x v="45"/>
    <x v="346"/>
    <x v="196"/>
    <n v="0"/>
    <n v="0"/>
    <n v="0"/>
    <m/>
    <m/>
    <m/>
    <m/>
    <m/>
    <m/>
    <m/>
    <m/>
    <m/>
    <m/>
    <m/>
    <m/>
    <m/>
    <m/>
    <m/>
    <m/>
    <m/>
  </r>
  <r>
    <x v="1"/>
    <x v="64"/>
    <x v="0"/>
    <s v="COTIZACION"/>
    <s v="JULIO"/>
    <d v="2023-07-25T00:00:00"/>
    <s v="C-3-EDDY FAZ PACHECO"/>
    <x v="12"/>
    <s v="OTROS REPUESTOS Y ACCESORIOS"/>
    <x v="7"/>
    <x v="9"/>
    <x v="107"/>
    <d v="2023-08-03T00:00:00"/>
    <m/>
    <n v="694"/>
    <s v="BIEN"/>
    <x v="116"/>
    <n v="233780"/>
    <x v="13"/>
    <x v="784"/>
    <x v="9"/>
    <x v="5"/>
    <x v="0"/>
    <x v="5"/>
    <x v="0"/>
    <x v="37"/>
    <s v="16/08/2023"/>
    <x v="0"/>
    <s v="15:00"/>
    <s v="CLOVIS VELASCO HINOJOZA "/>
    <x v="11"/>
    <x v="25"/>
    <d v="2023-09-12T00:00:00"/>
    <x v="95"/>
    <x v="61"/>
    <s v="CD-343"/>
    <x v="142"/>
    <x v="99"/>
    <n v="161582"/>
    <x v="143"/>
    <x v="150"/>
    <x v="101"/>
    <x v="0"/>
    <n v="30"/>
    <x v="32"/>
    <x v="0"/>
    <x v="52"/>
    <x v="84"/>
    <x v="1"/>
    <m/>
    <m/>
    <x v="116"/>
    <s v="ADQ.MANTTO Y SERV. 130/2023"/>
    <n v="39800"/>
    <x v="13"/>
    <x v="788"/>
    <x v="5"/>
    <n v="10"/>
    <x v="536"/>
    <n v="1370"/>
    <m/>
    <m/>
    <n v="0"/>
    <x v="0"/>
    <n v="19.683908045977013"/>
    <n v="0"/>
    <n v="0"/>
    <n v="0"/>
    <x v="106"/>
    <s v="FEBRERO"/>
    <x v="156"/>
    <x v="44"/>
    <x v="35"/>
    <x v="45"/>
    <x v="346"/>
    <x v="196"/>
    <n v="0"/>
    <n v="0"/>
    <n v="0"/>
    <m/>
    <m/>
    <m/>
    <m/>
    <m/>
    <m/>
    <m/>
    <m/>
    <m/>
    <m/>
    <m/>
    <m/>
    <m/>
    <m/>
    <m/>
    <m/>
    <m/>
  </r>
  <r>
    <x v="1"/>
    <x v="64"/>
    <x v="0"/>
    <s v="COTIZACION"/>
    <s v="JULIO"/>
    <d v="2023-07-25T00:00:00"/>
    <s v="C-3-EDDY FAZ PACHECO"/>
    <x v="12"/>
    <s v="OTROS REPUESTOS Y ACCESORIOS"/>
    <x v="7"/>
    <x v="9"/>
    <x v="107"/>
    <d v="2023-08-03T00:00:00"/>
    <m/>
    <n v="694"/>
    <s v="BIEN"/>
    <x v="116"/>
    <n v="233780"/>
    <x v="14"/>
    <x v="785"/>
    <x v="29"/>
    <x v="5"/>
    <x v="0"/>
    <x v="5"/>
    <x v="0"/>
    <x v="37"/>
    <s v="16/08/2023"/>
    <x v="0"/>
    <s v="15:00"/>
    <s v="CLOVIS VELASCO HINOJOZA "/>
    <x v="11"/>
    <x v="25"/>
    <d v="2023-09-12T00:00:00"/>
    <x v="95"/>
    <x v="61"/>
    <s v="CD-343"/>
    <x v="142"/>
    <x v="99"/>
    <n v="161582"/>
    <x v="143"/>
    <x v="150"/>
    <x v="101"/>
    <x v="0"/>
    <n v="30"/>
    <x v="32"/>
    <x v="0"/>
    <x v="52"/>
    <x v="84"/>
    <x v="1"/>
    <m/>
    <m/>
    <x v="116"/>
    <s v="ADQ.MANTTO Y SERV. 130/2023"/>
    <n v="39800"/>
    <x v="14"/>
    <x v="789"/>
    <x v="5"/>
    <n v="4"/>
    <x v="537"/>
    <n v="1240"/>
    <m/>
    <m/>
    <n v="0"/>
    <x v="0"/>
    <n v="44.540229885057471"/>
    <n v="0"/>
    <n v="0"/>
    <n v="0"/>
    <x v="106"/>
    <s v="FEBRERO"/>
    <x v="156"/>
    <x v="44"/>
    <x v="35"/>
    <x v="45"/>
    <x v="346"/>
    <x v="196"/>
    <n v="0"/>
    <n v="0"/>
    <n v="0"/>
    <m/>
    <m/>
    <m/>
    <m/>
    <m/>
    <m/>
    <m/>
    <m/>
    <m/>
    <m/>
    <m/>
    <m/>
    <m/>
    <m/>
    <m/>
    <m/>
    <m/>
  </r>
  <r>
    <x v="1"/>
    <x v="64"/>
    <x v="0"/>
    <s v="COTIZACION"/>
    <s v="JULIO"/>
    <d v="2023-07-25T00:00:00"/>
    <s v="C-3-EDDY FAZ PACHECO"/>
    <x v="12"/>
    <s v="OTROS REPUESTOS Y ACCESORIOS"/>
    <x v="7"/>
    <x v="9"/>
    <x v="107"/>
    <d v="2023-08-03T00:00:00"/>
    <m/>
    <n v="694"/>
    <s v="BIEN"/>
    <x v="116"/>
    <n v="233780"/>
    <x v="15"/>
    <x v="786"/>
    <x v="29"/>
    <x v="19"/>
    <x v="0"/>
    <x v="5"/>
    <x v="0"/>
    <x v="37"/>
    <s v="16/08/2023"/>
    <x v="0"/>
    <s v="15:00"/>
    <s v="CLOVIS VELASCO HINOJOZA "/>
    <x v="11"/>
    <x v="25"/>
    <d v="2023-09-12T00:00:00"/>
    <x v="95"/>
    <x v="61"/>
    <s v="CD-343"/>
    <x v="142"/>
    <x v="99"/>
    <n v="161582"/>
    <x v="143"/>
    <x v="150"/>
    <x v="101"/>
    <x v="0"/>
    <n v="30"/>
    <x v="32"/>
    <x v="0"/>
    <x v="52"/>
    <x v="84"/>
    <x v="1"/>
    <m/>
    <m/>
    <x v="116"/>
    <s v="ADQ.MANTTO Y SERV. 130/2023"/>
    <n v="39800"/>
    <x v="15"/>
    <x v="790"/>
    <x v="19"/>
    <n v="4"/>
    <x v="538"/>
    <n v="45200"/>
    <m/>
    <m/>
    <n v="0"/>
    <x v="0"/>
    <n v="1623.5632183908046"/>
    <n v="0"/>
    <n v="0"/>
    <n v="0"/>
    <x v="106"/>
    <s v="FEBRERO"/>
    <x v="156"/>
    <x v="44"/>
    <x v="35"/>
    <x v="45"/>
    <x v="346"/>
    <x v="196"/>
    <n v="0"/>
    <n v="0"/>
    <n v="0"/>
    <m/>
    <m/>
    <m/>
    <m/>
    <m/>
    <m/>
    <m/>
    <m/>
    <m/>
    <m/>
    <m/>
    <m/>
    <m/>
    <m/>
    <m/>
    <m/>
    <m/>
  </r>
  <r>
    <x v="1"/>
    <x v="64"/>
    <x v="0"/>
    <s v="COTIZACION"/>
    <s v="JULIO"/>
    <d v="2023-07-25T00:00:00"/>
    <s v="C-3-EDDY FAZ PACHECO"/>
    <x v="12"/>
    <s v="OTROS REPUESTOS Y ACCESORIOS"/>
    <x v="7"/>
    <x v="9"/>
    <x v="107"/>
    <d v="2023-08-03T00:00:00"/>
    <m/>
    <n v="694"/>
    <s v="BIEN"/>
    <x v="116"/>
    <n v="233780"/>
    <x v="16"/>
    <x v="787"/>
    <x v="45"/>
    <x v="19"/>
    <x v="0"/>
    <x v="5"/>
    <x v="0"/>
    <x v="37"/>
    <s v="16/08/2023"/>
    <x v="0"/>
    <s v="15:00"/>
    <s v="CLOVIS VELASCO HINOJOZA "/>
    <x v="11"/>
    <x v="25"/>
    <d v="2023-09-12T00:00:00"/>
    <x v="95"/>
    <x v="61"/>
    <s v="CD-343"/>
    <x v="142"/>
    <x v="99"/>
    <n v="161582"/>
    <x v="143"/>
    <x v="150"/>
    <x v="101"/>
    <x v="0"/>
    <n v="30"/>
    <x v="32"/>
    <x v="0"/>
    <x v="52"/>
    <x v="84"/>
    <x v="1"/>
    <m/>
    <m/>
    <x v="116"/>
    <s v="ADQ.MANTTO Y SERV. 130/2023"/>
    <n v="39800"/>
    <x v="16"/>
    <x v="791"/>
    <x v="19"/>
    <n v="3"/>
    <x v="439"/>
    <n v="11100"/>
    <m/>
    <m/>
    <n v="0"/>
    <x v="0"/>
    <n v="531.60919540229884"/>
    <n v="0"/>
    <n v="0"/>
    <n v="0"/>
    <x v="106"/>
    <s v="FEBRERO"/>
    <x v="156"/>
    <x v="44"/>
    <x v="35"/>
    <x v="45"/>
    <x v="346"/>
    <x v="196"/>
    <n v="0"/>
    <n v="0"/>
    <n v="0"/>
    <m/>
    <m/>
    <m/>
    <m/>
    <m/>
    <m/>
    <m/>
    <m/>
    <m/>
    <m/>
    <m/>
    <m/>
    <m/>
    <m/>
    <m/>
    <m/>
    <m/>
  </r>
  <r>
    <x v="1"/>
    <x v="64"/>
    <x v="0"/>
    <s v="COTIZACION"/>
    <s v="JULIO"/>
    <d v="2023-07-25T00:00:00"/>
    <s v="C-3-EDDY FAZ PACHECO"/>
    <x v="12"/>
    <s v="OTROS REPUESTOS Y ACCESORIOS"/>
    <x v="7"/>
    <x v="9"/>
    <x v="107"/>
    <d v="2023-08-03T00:00:00"/>
    <m/>
    <n v="694"/>
    <s v="BIEN"/>
    <x v="116"/>
    <n v="233780"/>
    <x v="17"/>
    <x v="788"/>
    <x v="4"/>
    <x v="5"/>
    <x v="0"/>
    <x v="5"/>
    <x v="0"/>
    <x v="37"/>
    <s v="16/08/2023"/>
    <x v="0"/>
    <s v="15:00"/>
    <s v="CLOVIS VELASCO HINOJOZA "/>
    <x v="11"/>
    <x v="25"/>
    <d v="2023-09-12T00:00:00"/>
    <x v="95"/>
    <x v="61"/>
    <s v="CD-343"/>
    <x v="142"/>
    <x v="99"/>
    <n v="161582"/>
    <x v="143"/>
    <x v="150"/>
    <x v="101"/>
    <x v="0"/>
    <n v="30"/>
    <x v="32"/>
    <x v="0"/>
    <x v="52"/>
    <x v="84"/>
    <x v="1"/>
    <m/>
    <m/>
    <x v="116"/>
    <s v="ADQ.MANTTO Y SERV. 130/2023"/>
    <n v="39800"/>
    <x v="17"/>
    <x v="792"/>
    <x v="5"/>
    <n v="8"/>
    <x v="539"/>
    <n v="2320"/>
    <m/>
    <m/>
    <n v="0"/>
    <x v="0"/>
    <n v="41.666666666666664"/>
    <n v="0"/>
    <n v="0"/>
    <n v="0"/>
    <x v="106"/>
    <s v="FEBRERO"/>
    <x v="156"/>
    <x v="44"/>
    <x v="35"/>
    <x v="45"/>
    <x v="346"/>
    <x v="196"/>
    <n v="0"/>
    <n v="0"/>
    <n v="0"/>
    <m/>
    <m/>
    <m/>
    <m/>
    <m/>
    <m/>
    <m/>
    <m/>
    <m/>
    <m/>
    <m/>
    <m/>
    <m/>
    <m/>
    <m/>
    <m/>
    <m/>
  </r>
  <r>
    <x v="1"/>
    <x v="64"/>
    <x v="0"/>
    <s v="COTIZACION"/>
    <s v="JULIO"/>
    <d v="2023-07-25T00:00:00"/>
    <s v="C-3-EDDY FAZ PACHECO"/>
    <x v="12"/>
    <s v="OTROS REPUESTOS Y ACCESORIOS"/>
    <x v="7"/>
    <x v="9"/>
    <x v="107"/>
    <d v="2023-08-03T00:00:00"/>
    <m/>
    <n v="694"/>
    <s v="BIEN"/>
    <x v="116"/>
    <n v="233780"/>
    <x v="18"/>
    <x v="789"/>
    <x v="7"/>
    <x v="19"/>
    <x v="0"/>
    <x v="5"/>
    <x v="0"/>
    <x v="37"/>
    <s v="16/08/2023"/>
    <x v="0"/>
    <s v="15:00"/>
    <s v="CLOVIS VELASCO HINOJOZA "/>
    <x v="11"/>
    <x v="25"/>
    <d v="2023-09-12T00:00:00"/>
    <x v="95"/>
    <x v="61"/>
    <s v="CD-343"/>
    <x v="142"/>
    <x v="99"/>
    <n v="161582"/>
    <x v="143"/>
    <x v="150"/>
    <x v="101"/>
    <x v="0"/>
    <n v="30"/>
    <x v="32"/>
    <x v="0"/>
    <x v="52"/>
    <x v="84"/>
    <x v="1"/>
    <m/>
    <m/>
    <x v="116"/>
    <s v="ADQ.MANTTO Y SERV. 130/2023"/>
    <n v="39800"/>
    <x v="18"/>
    <x v="793"/>
    <x v="19"/>
    <n v="2"/>
    <x v="540"/>
    <n v="1460"/>
    <m/>
    <m/>
    <n v="0"/>
    <x v="0"/>
    <n v="104.88505747126437"/>
    <n v="0"/>
    <n v="0"/>
    <n v="0"/>
    <x v="106"/>
    <s v="FEBRERO"/>
    <x v="156"/>
    <x v="44"/>
    <x v="35"/>
    <x v="45"/>
    <x v="346"/>
    <x v="196"/>
    <n v="0"/>
    <n v="0"/>
    <n v="0"/>
    <m/>
    <m/>
    <m/>
    <m/>
    <m/>
    <m/>
    <m/>
    <m/>
    <m/>
    <m/>
    <m/>
    <m/>
    <m/>
    <m/>
    <m/>
    <m/>
    <m/>
  </r>
  <r>
    <x v="1"/>
    <x v="64"/>
    <x v="0"/>
    <s v="COTIZACION"/>
    <s v="JULIO"/>
    <d v="2023-07-31T00:00:00"/>
    <s v="C-3-EDDY FAZ PACHECO"/>
    <x v="11"/>
    <s v="COMBUSTIBLES, LUBRICANTES Y DERIVADOS PARA CONSUMO"/>
    <x v="7"/>
    <x v="9"/>
    <x v="108"/>
    <d v="2023-07-10T00:00:00"/>
    <m/>
    <n v="178"/>
    <s v="BIEN"/>
    <x v="117"/>
    <n v="36011.760000000002"/>
    <x v="3"/>
    <x v="790"/>
    <x v="142"/>
    <x v="60"/>
    <x v="0"/>
    <x v="5"/>
    <x v="0"/>
    <x v="38"/>
    <s v="21/08/2023"/>
    <x v="0"/>
    <s v="15:00"/>
    <s v="JOAQUIN ANDRES ZAPATA LAFUENTE"/>
    <x v="8"/>
    <x v="26"/>
    <d v="2023-08-30T00:00:00"/>
    <x v="96"/>
    <x v="51"/>
    <s v="CD-65"/>
    <x v="143"/>
    <x v="100"/>
    <n v="36000"/>
    <x v="144"/>
    <x v="151"/>
    <x v="72"/>
    <x v="0"/>
    <n v="30"/>
    <x v="21"/>
    <x v="0"/>
    <x v="55"/>
    <x v="85"/>
    <x v="1"/>
    <m/>
    <m/>
    <x v="117"/>
    <s v="ADQ.MANTTO Y SERV. 133/2023"/>
    <n v="34110"/>
    <x v="3"/>
    <x v="794"/>
    <x v="61"/>
    <n v="120"/>
    <x v="541"/>
    <n v="36000"/>
    <m/>
    <m/>
    <n v="120"/>
    <x v="374"/>
    <n v="43.103448275862071"/>
    <n v="5172.4137931034484"/>
    <n v="4500"/>
    <n v="0"/>
    <x v="25"/>
    <s v="OCTUBRE"/>
    <x v="16"/>
    <x v="89"/>
    <x v="83"/>
    <x v="103"/>
    <x v="259"/>
    <x v="32"/>
    <n v="-1260"/>
    <n v="2520.0000000000005"/>
    <n v="34740"/>
    <m/>
    <m/>
    <m/>
    <m/>
    <m/>
    <m/>
    <m/>
    <m/>
    <m/>
    <m/>
    <m/>
    <m/>
    <m/>
    <m/>
    <m/>
    <m/>
    <m/>
  </r>
  <r>
    <x v="1"/>
    <x v="64"/>
    <x v="0"/>
    <s v="COTIZACION"/>
    <s v="JULIO"/>
    <d v="2023-07-31T00:00:00"/>
    <s v="C-3-EDDY FAZ PACHECO"/>
    <x v="3"/>
    <s v="PRODUCTOS METÁLICOS"/>
    <x v="7"/>
    <x v="9"/>
    <x v="109"/>
    <d v="2023-07-10T00:00:00"/>
    <m/>
    <n v="165"/>
    <s v="BIEN"/>
    <x v="118"/>
    <n v="35483.879999999997"/>
    <x v="0"/>
    <x v="791"/>
    <x v="7"/>
    <x v="59"/>
    <x v="66"/>
    <x v="5"/>
    <x v="0"/>
    <x v="38"/>
    <s v="21/08/2023"/>
    <x v="0"/>
    <s v="15:00"/>
    <s v="JOAQUIN ANDRES ZAPATA LAFUENTE"/>
    <x v="8"/>
    <x v="26"/>
    <d v="2023-10-16T00:00:00"/>
    <x v="97"/>
    <x v="22"/>
    <s v="CD-66.1"/>
    <x v="144"/>
    <x v="101"/>
    <n v="33999.699999999997"/>
    <x v="145"/>
    <x v="0"/>
    <x v="67"/>
    <x v="0"/>
    <n v="30"/>
    <x v="8"/>
    <x v="0"/>
    <x v="56"/>
    <x v="0"/>
    <x v="1"/>
    <m/>
    <m/>
    <x v="118"/>
    <s v="ADQ.MANTTO Y SERV. 132/2023"/>
    <n v="34600"/>
    <x v="0"/>
    <x v="795"/>
    <x v="60"/>
    <n v="2"/>
    <x v="542"/>
    <n v="10356.4"/>
    <m/>
    <m/>
    <n v="0"/>
    <x v="0"/>
    <n v="743.99425287356314"/>
    <n v="0"/>
    <n v="0"/>
    <n v="0"/>
    <x v="108"/>
    <s v="FEBRERO"/>
    <x v="156"/>
    <x v="44"/>
    <x v="35"/>
    <x v="45"/>
    <x v="346"/>
    <x v="199"/>
    <n v="0"/>
    <n v="0"/>
    <n v="0"/>
    <m/>
    <m/>
    <m/>
    <m/>
    <m/>
    <m/>
    <m/>
    <m/>
    <m/>
    <m/>
    <m/>
    <m/>
    <m/>
    <m/>
    <m/>
    <m/>
    <m/>
  </r>
  <r>
    <x v="1"/>
    <x v="64"/>
    <x v="0"/>
    <s v="COTIZACION"/>
    <s v="JULIO"/>
    <d v="2023-07-31T00:00:00"/>
    <s v="C-3-EDDY FAZ PACHECO"/>
    <x v="3"/>
    <s v="PRODUCTOS METÁLICOS"/>
    <x v="7"/>
    <x v="9"/>
    <x v="109"/>
    <d v="2023-07-10T00:00:00"/>
    <m/>
    <n v="165"/>
    <s v="BIEN"/>
    <x v="118"/>
    <n v="35483.879999999997"/>
    <x v="11"/>
    <x v="792"/>
    <x v="16"/>
    <x v="59"/>
    <x v="0"/>
    <x v="5"/>
    <x v="0"/>
    <x v="38"/>
    <s v="21/08/2023"/>
    <x v="0"/>
    <s v="15:00"/>
    <s v="JOAQUIN ANDRES ZAPATA LAFUENTE"/>
    <x v="8"/>
    <x v="26"/>
    <d v="2023-10-16T00:00:00"/>
    <x v="97"/>
    <x v="22"/>
    <s v="CD-66.1"/>
    <x v="144"/>
    <x v="101"/>
    <n v="33999.699999999997"/>
    <x v="145"/>
    <x v="0"/>
    <x v="67"/>
    <x v="0"/>
    <n v="30"/>
    <x v="8"/>
    <x v="0"/>
    <x v="56"/>
    <x v="0"/>
    <x v="1"/>
    <m/>
    <m/>
    <x v="118"/>
    <s v="ADQ.MANTTO Y SERV. 132/2023"/>
    <n v="34600"/>
    <x v="11"/>
    <x v="796"/>
    <x v="60"/>
    <n v="1"/>
    <x v="543"/>
    <n v="5100"/>
    <m/>
    <m/>
    <n v="0"/>
    <x v="0"/>
    <n v="732.75862068965523"/>
    <n v="0"/>
    <n v="0"/>
    <n v="0"/>
    <x v="108"/>
    <s v="FEBRERO"/>
    <x v="156"/>
    <x v="44"/>
    <x v="35"/>
    <x v="45"/>
    <x v="346"/>
    <x v="199"/>
    <n v="0"/>
    <n v="0"/>
    <n v="0"/>
    <m/>
    <m/>
    <m/>
    <m/>
    <m/>
    <m/>
    <m/>
    <m/>
    <m/>
    <m/>
    <m/>
    <m/>
    <m/>
    <m/>
    <m/>
    <m/>
    <m/>
  </r>
  <r>
    <x v="1"/>
    <x v="64"/>
    <x v="0"/>
    <s v="COTIZACION"/>
    <s v="JULIO"/>
    <d v="2023-07-31T00:00:00"/>
    <s v="C-3-EDDY FAZ PACHECO"/>
    <x v="3"/>
    <s v="PRODUCTOS METÁLICOS"/>
    <x v="7"/>
    <x v="9"/>
    <x v="109"/>
    <d v="2023-07-10T00:00:00"/>
    <m/>
    <n v="165"/>
    <s v="BIEN"/>
    <x v="118"/>
    <n v="35483.879999999997"/>
    <x v="23"/>
    <x v="793"/>
    <x v="27"/>
    <x v="59"/>
    <x v="0"/>
    <x v="5"/>
    <x v="0"/>
    <x v="38"/>
    <s v="21/08/2023"/>
    <x v="0"/>
    <s v="15:00"/>
    <s v="JOAQUIN ANDRES ZAPATA LAFUENTE"/>
    <x v="8"/>
    <x v="26"/>
    <d v="2023-10-16T00:00:00"/>
    <x v="97"/>
    <x v="22"/>
    <s v="CD-66.1"/>
    <x v="144"/>
    <x v="101"/>
    <n v="33999.699999999997"/>
    <x v="145"/>
    <x v="0"/>
    <x v="67"/>
    <x v="0"/>
    <n v="30"/>
    <x v="8"/>
    <x v="0"/>
    <x v="56"/>
    <x v="0"/>
    <x v="1"/>
    <m/>
    <m/>
    <x v="118"/>
    <s v="ADQ.MANTTO Y SERV. 132/2023"/>
    <n v="34600"/>
    <x v="23"/>
    <x v="797"/>
    <x v="60"/>
    <n v="5"/>
    <x v="544"/>
    <n v="4698"/>
    <m/>
    <m/>
    <n v="0"/>
    <x v="0"/>
    <n v="135"/>
    <n v="0"/>
    <n v="0"/>
    <n v="0"/>
    <x v="108"/>
    <s v="FEBRERO"/>
    <x v="156"/>
    <x v="44"/>
    <x v="35"/>
    <x v="45"/>
    <x v="346"/>
    <x v="199"/>
    <n v="0"/>
    <n v="0"/>
    <n v="0"/>
    <m/>
    <m/>
    <m/>
    <m/>
    <m/>
    <m/>
    <m/>
    <m/>
    <m/>
    <m/>
    <m/>
    <m/>
    <m/>
    <m/>
    <m/>
    <m/>
    <m/>
  </r>
  <r>
    <x v="1"/>
    <x v="64"/>
    <x v="0"/>
    <s v="COTIZACION"/>
    <s v="JULIO"/>
    <d v="2023-07-31T00:00:00"/>
    <s v="C-3-EDDY FAZ PACHECO"/>
    <x v="3"/>
    <s v="PRODUCTOS METÁLICOS"/>
    <x v="7"/>
    <x v="9"/>
    <x v="109"/>
    <d v="2023-07-10T00:00:00"/>
    <m/>
    <n v="165"/>
    <s v="BIEN"/>
    <x v="118"/>
    <n v="35483.879999999997"/>
    <x v="25"/>
    <x v="794"/>
    <x v="16"/>
    <x v="59"/>
    <x v="0"/>
    <x v="5"/>
    <x v="0"/>
    <x v="38"/>
    <s v="21/08/2023"/>
    <x v="0"/>
    <s v="15:00"/>
    <s v="JOAQUIN ANDRES ZAPATA LAFUENTE"/>
    <x v="8"/>
    <x v="26"/>
    <d v="2023-10-16T00:00:00"/>
    <x v="97"/>
    <x v="22"/>
    <s v="CD-66.1"/>
    <x v="144"/>
    <x v="101"/>
    <n v="33999.699999999997"/>
    <x v="145"/>
    <x v="0"/>
    <x v="67"/>
    <x v="0"/>
    <n v="30"/>
    <x v="8"/>
    <x v="0"/>
    <x v="56"/>
    <x v="0"/>
    <x v="1"/>
    <m/>
    <m/>
    <x v="118"/>
    <s v="ADQ.MANTTO Y SERV. 132/2023"/>
    <n v="34600"/>
    <x v="25"/>
    <x v="798"/>
    <x v="60"/>
    <n v="1"/>
    <x v="545"/>
    <n v="2222.3000000000002"/>
    <m/>
    <m/>
    <n v="0"/>
    <x v="0"/>
    <n v="319.2959770114943"/>
    <n v="0"/>
    <n v="0"/>
    <n v="0"/>
    <x v="108"/>
    <s v="FEBRERO"/>
    <x v="156"/>
    <x v="44"/>
    <x v="35"/>
    <x v="45"/>
    <x v="346"/>
    <x v="199"/>
    <n v="0"/>
    <n v="0"/>
    <n v="0"/>
    <m/>
    <m/>
    <m/>
    <m/>
    <m/>
    <m/>
    <m/>
    <m/>
    <m/>
    <m/>
    <m/>
    <m/>
    <m/>
    <m/>
    <m/>
    <m/>
    <m/>
  </r>
  <r>
    <x v="1"/>
    <x v="64"/>
    <x v="0"/>
    <s v="COTIZACION"/>
    <s v="JULIO"/>
    <d v="2023-07-31T00:00:00"/>
    <s v="C-3-EDDY FAZ PACHECO"/>
    <x v="3"/>
    <s v="PRODUCTOS METÁLICOS"/>
    <x v="7"/>
    <x v="9"/>
    <x v="109"/>
    <d v="2023-07-10T00:00:00"/>
    <m/>
    <n v="165"/>
    <s v="BIEN"/>
    <x v="118"/>
    <n v="35483.879999999997"/>
    <x v="26"/>
    <x v="795"/>
    <x v="16"/>
    <x v="59"/>
    <x v="0"/>
    <x v="5"/>
    <x v="0"/>
    <x v="38"/>
    <s v="21/08/2023"/>
    <x v="0"/>
    <s v="15:00"/>
    <s v="JOAQUIN ANDRES ZAPATA LAFUENTE"/>
    <x v="8"/>
    <x v="26"/>
    <d v="2023-10-16T00:00:00"/>
    <x v="97"/>
    <x v="22"/>
    <s v="CD-66.1"/>
    <x v="144"/>
    <x v="101"/>
    <n v="33999.699999999997"/>
    <x v="145"/>
    <x v="0"/>
    <x v="67"/>
    <x v="0"/>
    <n v="30"/>
    <x v="8"/>
    <x v="0"/>
    <x v="56"/>
    <x v="0"/>
    <x v="1"/>
    <m/>
    <m/>
    <x v="118"/>
    <s v="ADQ.MANTTO Y SERV. 132/2023"/>
    <n v="34600"/>
    <x v="26"/>
    <x v="799"/>
    <x v="60"/>
    <n v="1"/>
    <x v="546"/>
    <n v="11623"/>
    <m/>
    <m/>
    <n v="0"/>
    <x v="0"/>
    <n v="1669.971264367816"/>
    <n v="0"/>
    <n v="0"/>
    <n v="0"/>
    <x v="108"/>
    <s v="FEBRERO"/>
    <x v="156"/>
    <x v="44"/>
    <x v="35"/>
    <x v="45"/>
    <x v="346"/>
    <x v="199"/>
    <n v="0"/>
    <n v="0"/>
    <n v="0"/>
    <m/>
    <m/>
    <m/>
    <m/>
    <m/>
    <m/>
    <m/>
    <m/>
    <m/>
    <m/>
    <m/>
    <m/>
    <m/>
    <m/>
    <m/>
    <m/>
    <m/>
  </r>
  <r>
    <x v="1"/>
    <x v="64"/>
    <x v="0"/>
    <s v="COTIZACION"/>
    <s v="JULIO"/>
    <d v="2023-07-31T00:00:00"/>
    <s v="C-3-EDDY FAZ PACHECO"/>
    <x v="3"/>
    <s v="PRODUCTOS METÁLICOS"/>
    <x v="7"/>
    <x v="9"/>
    <x v="110"/>
    <d v="2023-07-10T00:00:00"/>
    <m/>
    <n v="452"/>
    <s v="BIEN"/>
    <x v="119"/>
    <n v="26284"/>
    <x v="10"/>
    <x v="796"/>
    <x v="29"/>
    <x v="59"/>
    <x v="67"/>
    <x v="5"/>
    <x v="0"/>
    <x v="38"/>
    <s v="21/08/2023"/>
    <x v="0"/>
    <s v="15:00"/>
    <s v="JOAQUIN ANDRES ZAPATA LAFUENTE"/>
    <x v="8"/>
    <x v="26"/>
    <m/>
    <x v="0"/>
    <x v="0"/>
    <m/>
    <x v="0"/>
    <x v="0"/>
    <m/>
    <x v="0"/>
    <x v="0"/>
    <x v="0"/>
    <x v="0"/>
    <m/>
    <x v="0"/>
    <x v="0"/>
    <x v="0"/>
    <x v="0"/>
    <x v="1"/>
    <m/>
    <m/>
    <x v="119"/>
    <s v="ADQ.MANTTO Y SERV. 142/2023"/>
    <n v="34600"/>
    <x v="10"/>
    <x v="800"/>
    <x v="60"/>
    <n v="4"/>
    <x v="0"/>
    <n v="0"/>
    <m/>
    <m/>
    <n v="473"/>
    <x v="0"/>
    <n v="0"/>
    <n v="0"/>
    <n v="0"/>
    <n v="0"/>
    <x v="0"/>
    <s v="FEBRERO"/>
    <x v="156"/>
    <x v="3"/>
    <x v="35"/>
    <x v="45"/>
    <x v="346"/>
    <x v="167"/>
    <n v="0"/>
    <n v="0"/>
    <n v="0"/>
    <m/>
    <m/>
    <m/>
    <m/>
    <m/>
    <m/>
    <m/>
    <m/>
    <m/>
    <m/>
    <m/>
    <m/>
    <m/>
    <m/>
    <m/>
    <m/>
    <m/>
  </r>
  <r>
    <x v="1"/>
    <x v="64"/>
    <x v="0"/>
    <s v="COTIZACION"/>
    <s v="JULIO"/>
    <d v="2023-07-31T00:00:00"/>
    <s v="C-3-EDDY FAZ PACHECO"/>
    <x v="3"/>
    <s v="PRODUCTOS METÁLICOS"/>
    <x v="7"/>
    <x v="9"/>
    <x v="110"/>
    <d v="2023-07-10T00:00:00"/>
    <m/>
    <n v="452"/>
    <s v="BIEN"/>
    <x v="119"/>
    <n v="26284"/>
    <x v="11"/>
    <x v="797"/>
    <x v="29"/>
    <x v="59"/>
    <x v="0"/>
    <x v="5"/>
    <x v="0"/>
    <x v="38"/>
    <s v="21/08/2023"/>
    <x v="0"/>
    <s v="15:00"/>
    <s v="JOAQUIN ANDRES ZAPATA LAFUENTE"/>
    <x v="8"/>
    <x v="26"/>
    <m/>
    <x v="0"/>
    <x v="0"/>
    <m/>
    <x v="0"/>
    <x v="0"/>
    <m/>
    <x v="0"/>
    <x v="0"/>
    <x v="0"/>
    <x v="0"/>
    <m/>
    <x v="0"/>
    <x v="0"/>
    <x v="0"/>
    <x v="0"/>
    <x v="1"/>
    <m/>
    <m/>
    <x v="119"/>
    <s v="ADQ.MANTTO Y SERV. 142/2023"/>
    <n v="34600"/>
    <x v="11"/>
    <x v="801"/>
    <x v="60"/>
    <n v="4"/>
    <x v="0"/>
    <n v="0"/>
    <m/>
    <m/>
    <n v="473"/>
    <x v="0"/>
    <n v="0"/>
    <n v="0"/>
    <n v="0"/>
    <n v="0"/>
    <x v="0"/>
    <s v="FEBRERO"/>
    <x v="156"/>
    <x v="3"/>
    <x v="35"/>
    <x v="45"/>
    <x v="346"/>
    <x v="167"/>
    <n v="0"/>
    <n v="0"/>
    <n v="0"/>
    <m/>
    <m/>
    <m/>
    <m/>
    <m/>
    <m/>
    <m/>
    <m/>
    <m/>
    <m/>
    <m/>
    <m/>
    <m/>
    <m/>
    <m/>
    <m/>
    <m/>
  </r>
  <r>
    <x v="1"/>
    <x v="64"/>
    <x v="0"/>
    <s v="COTIZACION"/>
    <s v="JULIO"/>
    <d v="2023-07-31T00:00:00"/>
    <s v="C-3-EDDY FAZ PACHECO"/>
    <x v="18"/>
    <s v="UTILES Y MATERIAL ELECTRICO"/>
    <x v="7"/>
    <x v="9"/>
    <x v="111"/>
    <d v="2023-07-10T00:00:00"/>
    <m/>
    <n v="451"/>
    <s v="BIEN"/>
    <x v="120"/>
    <n v="12600"/>
    <x v="1"/>
    <x v="798"/>
    <x v="10"/>
    <x v="66"/>
    <x v="68"/>
    <x v="5"/>
    <x v="0"/>
    <x v="38"/>
    <s v="21/08/2023"/>
    <x v="0"/>
    <s v="15:00"/>
    <s v="OSCAR MIRKO MIRANDA ROMERO "/>
    <x v="8"/>
    <x v="14"/>
    <m/>
    <x v="0"/>
    <x v="0"/>
    <m/>
    <x v="0"/>
    <x v="0"/>
    <m/>
    <x v="0"/>
    <x v="0"/>
    <x v="0"/>
    <x v="0"/>
    <m/>
    <x v="0"/>
    <x v="0"/>
    <x v="0"/>
    <x v="0"/>
    <x v="1"/>
    <m/>
    <m/>
    <x v="120"/>
    <s v="ADQ.MANTTO Y SERV. 144/2023"/>
    <n v="39700"/>
    <x v="1"/>
    <x v="802"/>
    <x v="67"/>
    <n v="500"/>
    <x v="0"/>
    <n v="0"/>
    <m/>
    <m/>
    <n v="473"/>
    <x v="0"/>
    <n v="0"/>
    <n v="0"/>
    <n v="0"/>
    <n v="0"/>
    <x v="0"/>
    <s v="FEBRERO"/>
    <x v="156"/>
    <x v="44"/>
    <x v="35"/>
    <x v="45"/>
    <x v="346"/>
    <x v="167"/>
    <n v="0"/>
    <n v="0"/>
    <n v="0"/>
    <m/>
    <m/>
    <m/>
    <m/>
    <m/>
    <m/>
    <m/>
    <m/>
    <m/>
    <m/>
    <m/>
    <m/>
    <m/>
    <m/>
    <m/>
    <m/>
    <m/>
  </r>
  <r>
    <x v="1"/>
    <x v="64"/>
    <x v="0"/>
    <s v="COTIZACION"/>
    <s v="MAYO"/>
    <d v="2023-05-15T00:00:00"/>
    <s v="C-3-EDDY FAZ PACHECO"/>
    <x v="6"/>
    <s v="CONSULTORÍAS POR LINEA"/>
    <x v="8"/>
    <x v="14"/>
    <x v="112"/>
    <d v="2023-05-15T00:00:00"/>
    <m/>
    <n v="598"/>
    <s v="SERVICIO"/>
    <x v="121"/>
    <n v="19600"/>
    <x v="0"/>
    <x v="799"/>
    <x v="16"/>
    <x v="61"/>
    <x v="0"/>
    <x v="7"/>
    <x v="1"/>
    <x v="39"/>
    <s v="22/05/2023"/>
    <x v="0"/>
    <s v="15:00"/>
    <s v="MARIA JAQUELINE DURAN COSSIO"/>
    <x v="9"/>
    <x v="17"/>
    <d v="2023-05-22T00:00:00"/>
    <x v="0"/>
    <x v="62"/>
    <s v="CM-02"/>
    <x v="145"/>
    <x v="102"/>
    <n v="19600"/>
    <x v="146"/>
    <x v="152"/>
    <x v="102"/>
    <x v="0"/>
    <n v="30"/>
    <x v="0"/>
    <x v="0"/>
    <x v="57"/>
    <x v="86"/>
    <x v="1"/>
    <m/>
    <m/>
    <x v="121"/>
    <s v="RS/CL-004/2023"/>
    <n v="25220"/>
    <x v="0"/>
    <x v="803"/>
    <x v="62"/>
    <n v="1"/>
    <x v="72"/>
    <n v="2800"/>
    <m/>
    <m/>
    <n v="1"/>
    <x v="375"/>
    <n v="402.29885057471267"/>
    <n v="402.29885057471267"/>
    <n v="350"/>
    <n v="0"/>
    <x v="109"/>
    <s v="OCTUBRE"/>
    <x v="47"/>
    <x v="3"/>
    <x v="40"/>
    <x v="104"/>
    <x v="259"/>
    <x v="200"/>
    <n v="2170"/>
    <n v="196.00000000000003"/>
    <n v="434"/>
    <m/>
    <m/>
    <m/>
    <m/>
    <m/>
    <m/>
    <m/>
    <m/>
    <m/>
    <m/>
    <m/>
    <m/>
    <m/>
    <m/>
    <m/>
    <m/>
    <m/>
  </r>
  <r>
    <x v="1"/>
    <x v="64"/>
    <x v="0"/>
    <s v="COTIZACION"/>
    <s v="AGOSTO"/>
    <d v="2023-08-17T00:00:00"/>
    <s v="C-3-EDDY FAZ PACHECO"/>
    <x v="3"/>
    <s v="PRODUCTOS METÁLICOS"/>
    <x v="1"/>
    <x v="16"/>
    <x v="113"/>
    <d v="2023-08-23T00:00:00"/>
    <m/>
    <n v="751"/>
    <s v="BIEN"/>
    <x v="122"/>
    <n v="38400"/>
    <x v="0"/>
    <x v="800"/>
    <x v="4"/>
    <x v="59"/>
    <x v="0"/>
    <x v="0"/>
    <x v="0"/>
    <x v="40"/>
    <s v="31/08/2023"/>
    <x v="0"/>
    <s v="15:00"/>
    <s v="JOSE ALFREDO MIRANDA TICONA "/>
    <x v="9"/>
    <x v="19"/>
    <d v="2023-09-13T00:00:00"/>
    <x v="98"/>
    <x v="63"/>
    <s v="CD-354"/>
    <x v="146"/>
    <x v="103"/>
    <n v="35400"/>
    <x v="147"/>
    <x v="153"/>
    <x v="16"/>
    <x v="0"/>
    <n v="30"/>
    <x v="9"/>
    <x v="0"/>
    <x v="58"/>
    <x v="87"/>
    <x v="1"/>
    <m/>
    <m/>
    <x v="122"/>
    <s v="ADQ/MINA-051/2023"/>
    <n v="34600"/>
    <x v="0"/>
    <x v="804"/>
    <x v="60"/>
    <n v="8"/>
    <x v="396"/>
    <n v="14400"/>
    <m/>
    <m/>
    <n v="8"/>
    <x v="376"/>
    <n v="258.62068965517244"/>
    <n v="2068.9655172413795"/>
    <n v="1800.0000000000002"/>
    <n v="0"/>
    <x v="110"/>
    <s v="OCTUBRE"/>
    <x v="160"/>
    <x v="90"/>
    <x v="84"/>
    <x v="105"/>
    <x v="228"/>
    <x v="80"/>
    <n v="144"/>
    <n v="1008.0000000000001"/>
    <n v="13248"/>
    <m/>
    <m/>
    <m/>
    <m/>
    <m/>
    <m/>
    <m/>
    <m/>
    <m/>
    <m/>
    <m/>
    <m/>
    <m/>
    <m/>
    <m/>
    <m/>
    <m/>
  </r>
  <r>
    <x v="1"/>
    <x v="64"/>
    <x v="0"/>
    <s v="COTIZACION"/>
    <s v="AGOSTO"/>
    <d v="2023-08-17T00:00:00"/>
    <s v="C-3-EDDY FAZ PACHECO"/>
    <x v="3"/>
    <s v="PRODUCTOS METÁLICOS"/>
    <x v="1"/>
    <x v="16"/>
    <x v="113"/>
    <d v="2023-08-23T00:00:00"/>
    <m/>
    <n v="751"/>
    <s v="BIEN"/>
    <x v="122"/>
    <n v="38400"/>
    <x v="1"/>
    <x v="801"/>
    <x v="8"/>
    <x v="59"/>
    <x v="0"/>
    <x v="0"/>
    <x v="0"/>
    <x v="40"/>
    <s v="31/08/2023"/>
    <x v="0"/>
    <s v="15:00"/>
    <s v="JOSE ALFREDO MIRANDA TICONA "/>
    <x v="9"/>
    <x v="19"/>
    <d v="2023-09-13T00:00:00"/>
    <x v="98"/>
    <x v="63"/>
    <s v="CD-354"/>
    <x v="146"/>
    <x v="103"/>
    <n v="35400"/>
    <x v="147"/>
    <x v="153"/>
    <x v="16"/>
    <x v="0"/>
    <n v="30"/>
    <x v="9"/>
    <x v="0"/>
    <x v="58"/>
    <x v="87"/>
    <x v="1"/>
    <m/>
    <m/>
    <x v="122"/>
    <s v="ADQ/MINA-051/2023"/>
    <n v="34600"/>
    <x v="1"/>
    <x v="805"/>
    <x v="60"/>
    <n v="6"/>
    <x v="388"/>
    <n v="21000"/>
    <m/>
    <m/>
    <n v="6"/>
    <x v="377"/>
    <n v="502.87356321839081"/>
    <n v="3017.2413793103451"/>
    <n v="2625.0000000000005"/>
    <n v="0"/>
    <x v="110"/>
    <s v="OCTUBRE"/>
    <x v="160"/>
    <x v="90"/>
    <x v="84"/>
    <x v="105"/>
    <x v="228"/>
    <x v="80"/>
    <n v="210"/>
    <n v="1470.0000000000002"/>
    <n v="19320"/>
    <m/>
    <m/>
    <m/>
    <m/>
    <m/>
    <m/>
    <m/>
    <m/>
    <m/>
    <m/>
    <m/>
    <m/>
    <m/>
    <m/>
    <m/>
    <m/>
    <m/>
  </r>
  <r>
    <x v="1"/>
    <x v="64"/>
    <x v="0"/>
    <s v="COTIZACION"/>
    <s v="AGOSTO"/>
    <d v="2023-08-17T00:00:00"/>
    <s v="C-3-EDDY FAZ PACHECO"/>
    <x v="3"/>
    <s v="PRODUCTOS METÁLICOS"/>
    <x v="1"/>
    <x v="16"/>
    <x v="114"/>
    <d v="2023-08-23T00:00:00"/>
    <m/>
    <n v="744"/>
    <s v="BIEN"/>
    <x v="123"/>
    <n v="394870"/>
    <x v="0"/>
    <x v="802"/>
    <x v="62"/>
    <x v="59"/>
    <x v="0"/>
    <x v="0"/>
    <x v="0"/>
    <x v="40"/>
    <s v="31/08/2023"/>
    <x v="0"/>
    <s v="15:00"/>
    <s v="JOSE ALFREDO MIRANDA TICONA "/>
    <x v="9"/>
    <x v="19"/>
    <d v="2023-09-12T00:00:00"/>
    <x v="99"/>
    <x v="63"/>
    <s v="CD-360"/>
    <x v="147"/>
    <x v="104"/>
    <n v="203100"/>
    <x v="148"/>
    <x v="154"/>
    <x v="92"/>
    <x v="0"/>
    <n v="30"/>
    <x v="34"/>
    <x v="0"/>
    <x v="59"/>
    <x v="74"/>
    <x v="1"/>
    <m/>
    <m/>
    <x v="123"/>
    <s v="ADQ/MINA-057/2023"/>
    <n v="34600"/>
    <x v="0"/>
    <x v="806"/>
    <x v="60"/>
    <n v="1500"/>
    <x v="87"/>
    <n v="67500"/>
    <m/>
    <m/>
    <n v="1500"/>
    <x v="378"/>
    <n v="6.4655172413793105"/>
    <n v="9698.2758620689656"/>
    <n v="8437.5"/>
    <n v="0"/>
    <x v="111"/>
    <s v="FEBRERO"/>
    <x v="156"/>
    <x v="44"/>
    <x v="40"/>
    <x v="81"/>
    <x v="346"/>
    <x v="201"/>
    <n v="55769175"/>
    <n v="4725"/>
    <n v="-55706400"/>
    <m/>
    <m/>
    <m/>
    <m/>
    <m/>
    <m/>
    <m/>
    <m/>
    <m/>
    <m/>
    <m/>
    <m/>
    <m/>
    <m/>
    <m/>
    <m/>
    <m/>
  </r>
  <r>
    <x v="1"/>
    <x v="64"/>
    <x v="0"/>
    <s v="COTIZACION"/>
    <s v="AGOSTO"/>
    <d v="2023-08-17T00:00:00"/>
    <s v="C-3-EDDY FAZ PACHECO"/>
    <x v="3"/>
    <s v="PRODUCTOS METÁLICOS"/>
    <x v="1"/>
    <x v="16"/>
    <x v="114"/>
    <d v="2023-08-23T00:00:00"/>
    <m/>
    <n v="744"/>
    <s v="BIEN"/>
    <x v="123"/>
    <n v="394870"/>
    <x v="1"/>
    <x v="803"/>
    <x v="62"/>
    <x v="59"/>
    <x v="0"/>
    <x v="0"/>
    <x v="0"/>
    <x v="40"/>
    <s v="31/08/2023"/>
    <x v="0"/>
    <s v="15:00"/>
    <s v="JOSE ALFREDO MIRANDA TICONA "/>
    <x v="9"/>
    <x v="19"/>
    <d v="2023-09-12T00:00:00"/>
    <x v="99"/>
    <x v="63"/>
    <s v="CD-360"/>
    <x v="148"/>
    <x v="104"/>
    <n v="10800"/>
    <x v="149"/>
    <x v="155"/>
    <x v="103"/>
    <x v="0"/>
    <n v="30"/>
    <x v="20"/>
    <x v="0"/>
    <x v="59"/>
    <x v="74"/>
    <x v="1"/>
    <m/>
    <m/>
    <x v="123"/>
    <s v="ADQ/MINA-057/2023"/>
    <n v="34600"/>
    <x v="1"/>
    <x v="807"/>
    <x v="60"/>
    <n v="1500"/>
    <x v="547"/>
    <n v="8700"/>
    <m/>
    <m/>
    <n v="1500"/>
    <x v="21"/>
    <n v="0.83333333333333326"/>
    <n v="1250"/>
    <n v="1087.5"/>
    <n v="0"/>
    <x v="112"/>
    <s v="OCTUBRE"/>
    <x v="171"/>
    <x v="91"/>
    <x v="85"/>
    <x v="106"/>
    <x v="346"/>
    <x v="202"/>
    <n v="522"/>
    <n v="609.00000000000011"/>
    <n v="7569"/>
    <m/>
    <m/>
    <m/>
    <m/>
    <m/>
    <m/>
    <m/>
    <m/>
    <m/>
    <m/>
    <m/>
    <m/>
    <m/>
    <m/>
    <m/>
    <m/>
    <m/>
  </r>
  <r>
    <x v="1"/>
    <x v="64"/>
    <x v="0"/>
    <s v="COTIZACION"/>
    <s v="AGOSTO"/>
    <d v="2023-08-17T00:00:00"/>
    <s v="C-3-EDDY FAZ PACHECO"/>
    <x v="3"/>
    <s v="PRODUCTOS METÁLICOS"/>
    <x v="1"/>
    <x v="16"/>
    <x v="114"/>
    <d v="2023-08-23T00:00:00"/>
    <m/>
    <n v="744"/>
    <s v="BIEN"/>
    <x v="123"/>
    <n v="394870"/>
    <x v="2"/>
    <x v="804"/>
    <x v="62"/>
    <x v="59"/>
    <x v="0"/>
    <x v="0"/>
    <x v="0"/>
    <x v="40"/>
    <s v="31/08/2023"/>
    <x v="0"/>
    <s v="15:00"/>
    <s v="JOSE ALFREDO MIRANDA TICONA "/>
    <x v="9"/>
    <x v="19"/>
    <d v="2023-09-12T00:00:00"/>
    <x v="99"/>
    <x v="63"/>
    <s v="CD-360"/>
    <x v="148"/>
    <x v="104"/>
    <n v="10800"/>
    <x v="149"/>
    <x v="155"/>
    <x v="103"/>
    <x v="0"/>
    <n v="30"/>
    <x v="20"/>
    <x v="0"/>
    <x v="59"/>
    <x v="74"/>
    <x v="1"/>
    <m/>
    <m/>
    <x v="123"/>
    <s v="ADQ/MINA-057/2023"/>
    <n v="34600"/>
    <x v="2"/>
    <x v="808"/>
    <x v="60"/>
    <n v="1500"/>
    <x v="548"/>
    <n v="1650.0000000000002"/>
    <m/>
    <m/>
    <n v="1500"/>
    <x v="379"/>
    <n v="0.15804597701149425"/>
    <n v="237.06896551724139"/>
    <n v="206.25"/>
    <n v="0"/>
    <x v="112"/>
    <s v="OCTUBRE"/>
    <x v="171"/>
    <x v="91"/>
    <x v="85"/>
    <x v="106"/>
    <x v="346"/>
    <x v="202"/>
    <n v="99.000000000000014"/>
    <n v="115.50000000000003"/>
    <n v="1435.5000000000002"/>
    <m/>
    <m/>
    <m/>
    <m/>
    <m/>
    <m/>
    <m/>
    <m/>
    <m/>
    <m/>
    <m/>
    <m/>
    <m/>
    <m/>
    <m/>
    <m/>
    <m/>
  </r>
  <r>
    <x v="1"/>
    <x v="64"/>
    <x v="0"/>
    <s v="COTIZACION"/>
    <s v="AGOSTO"/>
    <d v="2023-08-17T00:00:00"/>
    <s v="C-3-EDDY FAZ PACHECO"/>
    <x v="3"/>
    <s v="PRODUCTOS METÁLICOS"/>
    <x v="1"/>
    <x v="16"/>
    <x v="114"/>
    <d v="2023-08-23T00:00:00"/>
    <m/>
    <n v="744"/>
    <s v="BIEN"/>
    <x v="123"/>
    <n v="394870"/>
    <x v="3"/>
    <x v="805"/>
    <x v="62"/>
    <x v="59"/>
    <x v="0"/>
    <x v="0"/>
    <x v="0"/>
    <x v="40"/>
    <s v="31/08/2023"/>
    <x v="0"/>
    <s v="15:00"/>
    <s v="JOSE ALFREDO MIRANDA TICONA "/>
    <x v="9"/>
    <x v="19"/>
    <d v="2023-09-12T00:00:00"/>
    <x v="99"/>
    <x v="63"/>
    <s v="CD-360"/>
    <x v="148"/>
    <x v="104"/>
    <n v="10800"/>
    <x v="149"/>
    <x v="155"/>
    <x v="103"/>
    <x v="0"/>
    <n v="30"/>
    <x v="13"/>
    <x v="0"/>
    <x v="59"/>
    <x v="74"/>
    <x v="1"/>
    <m/>
    <m/>
    <x v="123"/>
    <s v="ADQ/MINA-057/2023"/>
    <n v="34600"/>
    <x v="3"/>
    <x v="809"/>
    <x v="60"/>
    <n v="1500"/>
    <x v="549"/>
    <n v="450"/>
    <m/>
    <m/>
    <n v="1500"/>
    <x v="380"/>
    <n v="4.3103448275862065E-2"/>
    <n v="64.655172413793096"/>
    <n v="56.249999999999993"/>
    <n v="0"/>
    <x v="113"/>
    <s v="OCTUBRE"/>
    <x v="171"/>
    <x v="91"/>
    <x v="85"/>
    <x v="106"/>
    <x v="346"/>
    <x v="203"/>
    <n v="49.5"/>
    <n v="31.500000000000004"/>
    <n v="369"/>
    <m/>
    <m/>
    <m/>
    <m/>
    <m/>
    <m/>
    <m/>
    <m/>
    <m/>
    <m/>
    <m/>
    <m/>
    <m/>
    <m/>
    <m/>
    <m/>
    <m/>
  </r>
  <r>
    <x v="1"/>
    <x v="64"/>
    <x v="0"/>
    <s v="COTIZACION"/>
    <s v="AGOSTO"/>
    <d v="2023-08-17T00:00:00"/>
    <s v="C-3-EDDY FAZ PACHECO"/>
    <x v="3"/>
    <s v="PRODUCTOS METÁLICOS"/>
    <x v="1"/>
    <x v="16"/>
    <x v="114"/>
    <d v="2023-08-23T00:00:00"/>
    <m/>
    <n v="744"/>
    <s v="BIEN"/>
    <x v="123"/>
    <n v="394870"/>
    <x v="4"/>
    <x v="806"/>
    <x v="22"/>
    <x v="59"/>
    <x v="0"/>
    <x v="0"/>
    <x v="0"/>
    <x v="40"/>
    <s v="31/08/2023"/>
    <x v="0"/>
    <s v="15:00"/>
    <s v="JOSE ALFREDO MIRANDA TICONA "/>
    <x v="9"/>
    <x v="19"/>
    <d v="2023-09-12T00:00:00"/>
    <x v="99"/>
    <x v="63"/>
    <s v="CD-360"/>
    <x v="147"/>
    <x v="104"/>
    <n v="203100"/>
    <x v="148"/>
    <x v="154"/>
    <x v="92"/>
    <x v="0"/>
    <n v="30"/>
    <x v="34"/>
    <x v="0"/>
    <x v="59"/>
    <x v="74"/>
    <x v="1"/>
    <m/>
    <m/>
    <x v="123"/>
    <s v="ADQ/MINA-057/2023"/>
    <n v="34600"/>
    <x v="4"/>
    <x v="810"/>
    <x v="60"/>
    <n v="300"/>
    <x v="550"/>
    <n v="135600"/>
    <m/>
    <m/>
    <n v="300"/>
    <x v="381"/>
    <n v="64.94252873563218"/>
    <n v="19482.758620689656"/>
    <n v="16950"/>
    <n v="0"/>
    <x v="111"/>
    <s v="OCTUBRE"/>
    <x v="156"/>
    <x v="44"/>
    <x v="40"/>
    <x v="81"/>
    <x v="346"/>
    <x v="201"/>
    <n v="112034076"/>
    <n v="9492"/>
    <n v="-111907968"/>
    <m/>
    <m/>
    <m/>
    <m/>
    <m/>
    <m/>
    <m/>
    <m/>
    <m/>
    <m/>
    <m/>
    <m/>
    <m/>
    <m/>
    <m/>
    <m/>
    <m/>
  </r>
  <r>
    <x v="1"/>
    <x v="64"/>
    <x v="0"/>
    <s v="COTIZACION"/>
    <s v="AGOSTO"/>
    <d v="2023-08-17T00:00:00"/>
    <s v="C-3-EDDY FAZ PACHECO"/>
    <x v="3"/>
    <s v="PRODUCTOS METÁLICOS"/>
    <x v="1"/>
    <x v="16"/>
    <x v="114"/>
    <d v="2023-08-23T00:00:00"/>
    <m/>
    <n v="744"/>
    <s v="BIEN"/>
    <x v="123"/>
    <n v="394870"/>
    <x v="5"/>
    <x v="807"/>
    <x v="36"/>
    <x v="59"/>
    <x v="0"/>
    <x v="0"/>
    <x v="0"/>
    <x v="40"/>
    <s v="31/08/2023"/>
    <x v="0"/>
    <s v="15:00"/>
    <s v="JOSE ALFREDO MIRANDA TICONA "/>
    <x v="9"/>
    <x v="19"/>
    <d v="2023-09-12T00:00:00"/>
    <x v="99"/>
    <x v="63"/>
    <s v="CD-360"/>
    <x v="149"/>
    <x v="104"/>
    <n v="27900"/>
    <x v="150"/>
    <x v="156"/>
    <x v="104"/>
    <x v="0"/>
    <n v="30"/>
    <x v="32"/>
    <x v="0"/>
    <x v="59"/>
    <x v="74"/>
    <x v="1"/>
    <m/>
    <m/>
    <x v="123"/>
    <s v="ADQ/MINA-057/2023"/>
    <n v="34600"/>
    <x v="5"/>
    <x v="811"/>
    <x v="60"/>
    <n v="1000"/>
    <x v="551"/>
    <n v="7200"/>
    <m/>
    <m/>
    <n v="1000"/>
    <x v="382"/>
    <n v="1.0344827586206897"/>
    <n v="1034.4827586206898"/>
    <n v="900.00000000000011"/>
    <n v="0"/>
    <x v="114"/>
    <s v="OCTUBRE"/>
    <x v="165"/>
    <x v="92"/>
    <x v="86"/>
    <x v="107"/>
    <x v="346"/>
    <x v="204"/>
    <n v="-864"/>
    <n v="504.00000000000006"/>
    <n v="7560"/>
    <m/>
    <m/>
    <m/>
    <m/>
    <m/>
    <m/>
    <m/>
    <m/>
    <m/>
    <m/>
    <m/>
    <m/>
    <m/>
    <m/>
    <m/>
    <m/>
    <m/>
  </r>
  <r>
    <x v="1"/>
    <x v="64"/>
    <x v="0"/>
    <s v="COTIZACION"/>
    <s v="AGOSTO"/>
    <d v="2023-08-17T00:00:00"/>
    <s v="C-3-EDDY FAZ PACHECO"/>
    <x v="3"/>
    <s v="PRODUCTOS METÁLICOS"/>
    <x v="1"/>
    <x v="16"/>
    <x v="114"/>
    <d v="2023-08-23T00:00:00"/>
    <m/>
    <n v="744"/>
    <s v="BIEN"/>
    <x v="123"/>
    <n v="394870"/>
    <x v="6"/>
    <x v="808"/>
    <x v="143"/>
    <x v="59"/>
    <x v="0"/>
    <x v="0"/>
    <x v="0"/>
    <x v="40"/>
    <s v="31/08/2023"/>
    <x v="0"/>
    <s v="15:00"/>
    <s v="JOSE ALFREDO MIRANDA TICONA "/>
    <x v="9"/>
    <x v="19"/>
    <d v="2023-09-12T00:00:00"/>
    <x v="99"/>
    <x v="63"/>
    <s v="CD-360"/>
    <x v="149"/>
    <x v="104"/>
    <n v="27900"/>
    <x v="150"/>
    <x v="156"/>
    <x v="104"/>
    <x v="0"/>
    <n v="30"/>
    <x v="32"/>
    <x v="0"/>
    <x v="59"/>
    <x v="74"/>
    <x v="1"/>
    <m/>
    <m/>
    <x v="123"/>
    <s v="ADQ/MINA-057/2023"/>
    <n v="34600"/>
    <x v="6"/>
    <x v="812"/>
    <x v="60"/>
    <n v="1800"/>
    <x v="552"/>
    <n v="20700"/>
    <m/>
    <m/>
    <n v="1800"/>
    <x v="383"/>
    <n v="1.6522988505747127"/>
    <n v="2974.1379310344828"/>
    <n v="2587.5"/>
    <n v="0"/>
    <x v="114"/>
    <s v="OCTUBRE"/>
    <x v="165"/>
    <x v="92"/>
    <x v="86"/>
    <x v="107"/>
    <x v="346"/>
    <x v="204"/>
    <n v="-2484"/>
    <n v="1449.0000000000002"/>
    <n v="21735"/>
    <m/>
    <m/>
    <m/>
    <m/>
    <m/>
    <m/>
    <m/>
    <m/>
    <m/>
    <m/>
    <m/>
    <m/>
    <m/>
    <m/>
    <m/>
    <m/>
    <m/>
  </r>
  <r>
    <x v="1"/>
    <x v="64"/>
    <x v="0"/>
    <s v="COTIZACION"/>
    <s v="AGOSTO"/>
    <d v="2023-08-17T00:00:00"/>
    <s v="C-3-EDDY FAZ PACHECO"/>
    <x v="17"/>
    <s v="HERRAMIENTAS MENORES"/>
    <x v="1"/>
    <x v="16"/>
    <x v="115"/>
    <d v="2023-08-23T00:00:00"/>
    <m/>
    <n v="749"/>
    <s v="BIEN"/>
    <x v="124"/>
    <n v="81100"/>
    <x v="0"/>
    <x v="809"/>
    <x v="16"/>
    <x v="5"/>
    <x v="0"/>
    <x v="0"/>
    <x v="1"/>
    <x v="40"/>
    <s v="31/08/2023"/>
    <x v="0"/>
    <s v="15:00"/>
    <s v="JOSE ALFREDO MIRANDA TICONA "/>
    <x v="9"/>
    <x v="19"/>
    <d v="2023-09-13T00:00:00"/>
    <x v="100"/>
    <x v="55"/>
    <s v="CD-363"/>
    <x v="150"/>
    <x v="105"/>
    <n v="16465"/>
    <x v="151"/>
    <x v="157"/>
    <x v="92"/>
    <x v="0"/>
    <n v="30"/>
    <x v="24"/>
    <x v="0"/>
    <x v="59"/>
    <x v="87"/>
    <x v="1"/>
    <m/>
    <m/>
    <x v="124"/>
    <s v="ADQ/MINA-055/2023"/>
    <n v="34800"/>
    <x v="0"/>
    <x v="813"/>
    <x v="5"/>
    <n v="1"/>
    <x v="553"/>
    <n v="1392"/>
    <m/>
    <m/>
    <n v="1"/>
    <x v="384"/>
    <n v="200"/>
    <n v="200"/>
    <n v="174"/>
    <n v="0"/>
    <x v="5"/>
    <s v="OCTUBRE"/>
    <x v="172"/>
    <x v="93"/>
    <x v="6"/>
    <x v="108"/>
    <x v="228"/>
    <x v="0"/>
    <n v="0"/>
    <n v="97.440000000000012"/>
    <n v="1294.56"/>
    <m/>
    <m/>
    <m/>
    <m/>
    <m/>
    <m/>
    <m/>
    <m/>
    <m/>
    <m/>
    <m/>
    <m/>
    <m/>
    <m/>
    <m/>
    <m/>
    <m/>
  </r>
  <r>
    <x v="1"/>
    <x v="64"/>
    <x v="0"/>
    <s v="COTIZACION"/>
    <s v="AGOSTO"/>
    <d v="2023-08-17T00:00:00"/>
    <s v="C-3-EDDY FAZ PACHECO"/>
    <x v="17"/>
    <s v="HERRAMIENTAS MENORES"/>
    <x v="1"/>
    <x v="16"/>
    <x v="115"/>
    <d v="2023-08-23T00:00:00"/>
    <m/>
    <n v="749"/>
    <s v="BIEN"/>
    <x v="124"/>
    <n v="81100"/>
    <x v="1"/>
    <x v="810"/>
    <x v="16"/>
    <x v="5"/>
    <x v="0"/>
    <x v="0"/>
    <x v="1"/>
    <x v="40"/>
    <s v="31/08/2023"/>
    <x v="0"/>
    <s v="15:00"/>
    <s v="JOSE ALFREDO MIRANDA TICONA "/>
    <x v="9"/>
    <x v="19"/>
    <d v="2023-09-13T00:00:00"/>
    <x v="100"/>
    <x v="55"/>
    <s v="CD-363"/>
    <x v="150"/>
    <x v="105"/>
    <n v="16465"/>
    <x v="151"/>
    <x v="157"/>
    <x v="92"/>
    <x v="0"/>
    <n v="30"/>
    <x v="24"/>
    <x v="0"/>
    <x v="59"/>
    <x v="87"/>
    <x v="1"/>
    <m/>
    <m/>
    <x v="124"/>
    <s v="ADQ/MINA-055/2023"/>
    <n v="34800"/>
    <x v="1"/>
    <x v="814"/>
    <x v="5"/>
    <n v="1"/>
    <x v="554"/>
    <n v="835"/>
    <m/>
    <m/>
    <n v="1"/>
    <x v="385"/>
    <n v="119.97126436781609"/>
    <n v="119.97126436781609"/>
    <n v="104.375"/>
    <n v="0"/>
    <x v="5"/>
    <s v="OCTUBRE"/>
    <x v="172"/>
    <x v="93"/>
    <x v="6"/>
    <x v="108"/>
    <x v="228"/>
    <x v="0"/>
    <n v="0"/>
    <n v="58.45"/>
    <n v="776.55"/>
    <m/>
    <m/>
    <m/>
    <m/>
    <m/>
    <m/>
    <m/>
    <m/>
    <m/>
    <m/>
    <m/>
    <m/>
    <m/>
    <m/>
    <m/>
    <m/>
    <m/>
  </r>
  <r>
    <x v="1"/>
    <x v="64"/>
    <x v="0"/>
    <s v="COTIZACION"/>
    <s v="AGOSTO"/>
    <d v="2023-08-17T00:00:00"/>
    <s v="C-3-EDDY FAZ PACHECO"/>
    <x v="17"/>
    <s v="HERRAMIENTAS MENORES"/>
    <x v="1"/>
    <x v="16"/>
    <x v="115"/>
    <d v="2023-08-23T00:00:00"/>
    <m/>
    <n v="749"/>
    <s v="BIEN"/>
    <x v="124"/>
    <n v="81100"/>
    <x v="2"/>
    <x v="811"/>
    <x v="16"/>
    <x v="5"/>
    <x v="0"/>
    <x v="0"/>
    <x v="1"/>
    <x v="40"/>
    <s v="31/08/2023"/>
    <x v="0"/>
    <s v="15:00"/>
    <s v="JOSE ALFREDO MIRANDA TICONA "/>
    <x v="9"/>
    <x v="19"/>
    <d v="2023-09-13T00:00:00"/>
    <x v="100"/>
    <x v="55"/>
    <s v="CD-363"/>
    <x v="150"/>
    <x v="105"/>
    <n v="16465"/>
    <x v="151"/>
    <x v="157"/>
    <x v="92"/>
    <x v="0"/>
    <n v="30"/>
    <x v="24"/>
    <x v="0"/>
    <x v="59"/>
    <x v="87"/>
    <x v="1"/>
    <m/>
    <m/>
    <x v="124"/>
    <s v="ADQ/MINA-055/2023"/>
    <n v="34800"/>
    <x v="2"/>
    <x v="815"/>
    <x v="5"/>
    <n v="1"/>
    <x v="555"/>
    <n v="933"/>
    <m/>
    <m/>
    <n v="1"/>
    <x v="386"/>
    <n v="134.05172413793105"/>
    <n v="134.05172413793105"/>
    <n v="116.62500000000001"/>
    <n v="0"/>
    <x v="5"/>
    <s v="OCTUBRE"/>
    <x v="172"/>
    <x v="93"/>
    <x v="6"/>
    <x v="108"/>
    <x v="228"/>
    <x v="0"/>
    <n v="0"/>
    <n v="65.31"/>
    <n v="867.69"/>
    <m/>
    <m/>
    <m/>
    <m/>
    <m/>
    <m/>
    <m/>
    <m/>
    <m/>
    <m/>
    <m/>
    <m/>
    <m/>
    <m/>
    <m/>
    <m/>
    <m/>
  </r>
  <r>
    <x v="1"/>
    <x v="64"/>
    <x v="0"/>
    <s v="COTIZACION"/>
    <s v="AGOSTO"/>
    <d v="2023-08-17T00:00:00"/>
    <s v="C-3-EDDY FAZ PACHECO"/>
    <x v="17"/>
    <s v="HERRAMIENTAS MENORES"/>
    <x v="1"/>
    <x v="16"/>
    <x v="115"/>
    <d v="2023-08-23T00:00:00"/>
    <m/>
    <n v="749"/>
    <s v="BIEN"/>
    <x v="124"/>
    <n v="81100"/>
    <x v="3"/>
    <x v="812"/>
    <x v="16"/>
    <x v="69"/>
    <x v="0"/>
    <x v="0"/>
    <x v="1"/>
    <x v="40"/>
    <s v="31/08/2023"/>
    <x v="0"/>
    <s v="15:00"/>
    <s v="JOSE ALFREDO MIRANDA TICONA "/>
    <x v="9"/>
    <x v="19"/>
    <d v="2023-09-13T00:00:00"/>
    <x v="100"/>
    <x v="55"/>
    <s v="CD-363"/>
    <x v="150"/>
    <x v="105"/>
    <n v="16465"/>
    <x v="151"/>
    <x v="157"/>
    <x v="92"/>
    <x v="0"/>
    <n v="30"/>
    <x v="24"/>
    <x v="0"/>
    <x v="59"/>
    <x v="87"/>
    <x v="1"/>
    <m/>
    <m/>
    <x v="124"/>
    <s v="ADQ/MINA-055/2023"/>
    <n v="34800"/>
    <x v="3"/>
    <x v="816"/>
    <x v="70"/>
    <n v="1"/>
    <x v="556"/>
    <n v="404"/>
    <m/>
    <m/>
    <n v="1"/>
    <x v="387"/>
    <n v="58.045977011494251"/>
    <n v="58.045977011494251"/>
    <n v="50.5"/>
    <n v="0"/>
    <x v="5"/>
    <s v="OCTUBRE"/>
    <x v="172"/>
    <x v="93"/>
    <x v="6"/>
    <x v="108"/>
    <x v="228"/>
    <x v="0"/>
    <n v="0"/>
    <n v="28.28"/>
    <n v="375.72"/>
    <m/>
    <m/>
    <m/>
    <m/>
    <m/>
    <m/>
    <m/>
    <m/>
    <m/>
    <m/>
    <m/>
    <m/>
    <m/>
    <m/>
    <m/>
    <m/>
    <m/>
  </r>
  <r>
    <x v="1"/>
    <x v="64"/>
    <x v="0"/>
    <s v="COTIZACION"/>
    <s v="AGOSTO"/>
    <d v="2023-08-17T00:00:00"/>
    <s v="C-3-EDDY FAZ PACHECO"/>
    <x v="17"/>
    <s v="HERRAMIENTAS MENORES"/>
    <x v="1"/>
    <x v="16"/>
    <x v="115"/>
    <d v="2023-08-23T00:00:00"/>
    <m/>
    <n v="749"/>
    <s v="BIEN"/>
    <x v="124"/>
    <n v="81100"/>
    <x v="4"/>
    <x v="813"/>
    <x v="16"/>
    <x v="69"/>
    <x v="0"/>
    <x v="0"/>
    <x v="1"/>
    <x v="40"/>
    <s v="31/08/2023"/>
    <x v="0"/>
    <s v="15:00"/>
    <s v="JOSE ALFREDO MIRANDA TICONA "/>
    <x v="9"/>
    <x v="19"/>
    <d v="2023-09-13T00:00:00"/>
    <x v="100"/>
    <x v="55"/>
    <s v="CD-363"/>
    <x v="150"/>
    <x v="105"/>
    <n v="16465"/>
    <x v="151"/>
    <x v="157"/>
    <x v="92"/>
    <x v="0"/>
    <n v="30"/>
    <x v="24"/>
    <x v="0"/>
    <x v="59"/>
    <x v="87"/>
    <x v="1"/>
    <m/>
    <m/>
    <x v="124"/>
    <s v="ADQ/MINA-055/2023"/>
    <n v="34800"/>
    <x v="4"/>
    <x v="817"/>
    <x v="70"/>
    <n v="1"/>
    <x v="557"/>
    <n v="1566"/>
    <m/>
    <m/>
    <n v="1"/>
    <x v="388"/>
    <n v="225"/>
    <n v="225"/>
    <n v="195.75"/>
    <n v="0"/>
    <x v="5"/>
    <s v="OCTUBRE"/>
    <x v="172"/>
    <x v="93"/>
    <x v="6"/>
    <x v="108"/>
    <x v="228"/>
    <x v="0"/>
    <n v="0"/>
    <n v="109.62"/>
    <n v="1456.38"/>
    <m/>
    <m/>
    <m/>
    <m/>
    <m/>
    <m/>
    <m/>
    <m/>
    <m/>
    <m/>
    <m/>
    <m/>
    <m/>
    <m/>
    <m/>
    <m/>
    <m/>
  </r>
  <r>
    <x v="1"/>
    <x v="64"/>
    <x v="0"/>
    <s v="COTIZACION"/>
    <s v="AGOSTO"/>
    <d v="2023-08-17T00:00:00"/>
    <s v="C-3-EDDY FAZ PACHECO"/>
    <x v="17"/>
    <s v="HERRAMIENTAS MENORES"/>
    <x v="1"/>
    <x v="16"/>
    <x v="115"/>
    <d v="2023-08-23T00:00:00"/>
    <m/>
    <n v="749"/>
    <s v="BIEN"/>
    <x v="124"/>
    <n v="81100"/>
    <x v="5"/>
    <x v="814"/>
    <x v="16"/>
    <x v="5"/>
    <x v="0"/>
    <x v="0"/>
    <x v="1"/>
    <x v="40"/>
    <s v="31/08/2023"/>
    <x v="0"/>
    <s v="15:00"/>
    <s v="JOSE ALFREDO MIRANDA TICONA "/>
    <x v="9"/>
    <x v="19"/>
    <d v="2023-09-13T00:00:00"/>
    <x v="100"/>
    <x v="55"/>
    <s v="CD-363"/>
    <x v="150"/>
    <x v="105"/>
    <n v="16465"/>
    <x v="151"/>
    <x v="157"/>
    <x v="92"/>
    <x v="0"/>
    <n v="30"/>
    <x v="24"/>
    <x v="0"/>
    <x v="59"/>
    <x v="87"/>
    <x v="1"/>
    <m/>
    <m/>
    <x v="124"/>
    <s v="ADQ/MINA-055/2023"/>
    <n v="34800"/>
    <x v="5"/>
    <x v="818"/>
    <x v="5"/>
    <n v="1"/>
    <x v="558"/>
    <n v="335"/>
    <m/>
    <m/>
    <n v="1"/>
    <x v="389"/>
    <n v="48.132183908045974"/>
    <n v="48.132183908045974"/>
    <n v="41.875"/>
    <n v="0"/>
    <x v="5"/>
    <s v="OCTUBRE"/>
    <x v="172"/>
    <x v="93"/>
    <x v="6"/>
    <x v="108"/>
    <x v="228"/>
    <x v="0"/>
    <n v="0"/>
    <n v="23.450000000000003"/>
    <n v="311.55"/>
    <m/>
    <m/>
    <m/>
    <m/>
    <m/>
    <m/>
    <m/>
    <m/>
    <m/>
    <m/>
    <m/>
    <m/>
    <m/>
    <m/>
    <m/>
    <m/>
    <m/>
  </r>
  <r>
    <x v="1"/>
    <x v="64"/>
    <x v="0"/>
    <s v="COTIZACION"/>
    <s v="AGOSTO"/>
    <d v="2023-08-17T00:00:00"/>
    <s v="C-3-EDDY FAZ PACHECO"/>
    <x v="17"/>
    <s v="HERRAMIENTAS MENORES"/>
    <x v="1"/>
    <x v="16"/>
    <x v="115"/>
    <d v="2023-08-23T00:00:00"/>
    <m/>
    <n v="749"/>
    <s v="BIEN"/>
    <x v="124"/>
    <n v="81100"/>
    <x v="6"/>
    <x v="815"/>
    <x v="16"/>
    <x v="69"/>
    <x v="0"/>
    <x v="0"/>
    <x v="1"/>
    <x v="40"/>
    <s v="31/08/2023"/>
    <x v="0"/>
    <s v="15:00"/>
    <s v="JOSE ALFREDO MIRANDA TICONA "/>
    <x v="9"/>
    <x v="19"/>
    <d v="2023-09-13T00:00:00"/>
    <x v="100"/>
    <x v="55"/>
    <s v="CD-363"/>
    <x v="150"/>
    <x v="105"/>
    <n v="16465"/>
    <x v="151"/>
    <x v="157"/>
    <x v="92"/>
    <x v="0"/>
    <n v="30"/>
    <x v="24"/>
    <x v="0"/>
    <x v="59"/>
    <x v="87"/>
    <x v="1"/>
    <m/>
    <m/>
    <x v="124"/>
    <s v="ADQ/MINA-055/2023"/>
    <n v="34800"/>
    <x v="6"/>
    <x v="819"/>
    <x v="70"/>
    <n v="1"/>
    <x v="559"/>
    <n v="353"/>
    <m/>
    <m/>
    <n v="1"/>
    <x v="390"/>
    <n v="50.718390804597703"/>
    <n v="50.718390804597703"/>
    <n v="44.125"/>
    <n v="0"/>
    <x v="5"/>
    <s v="OCTUBRE"/>
    <x v="172"/>
    <x v="93"/>
    <x v="6"/>
    <x v="108"/>
    <x v="228"/>
    <x v="0"/>
    <n v="0"/>
    <n v="24.71"/>
    <n v="328.29"/>
    <m/>
    <m/>
    <m/>
    <m/>
    <m/>
    <m/>
    <m/>
    <m/>
    <m/>
    <m/>
    <m/>
    <m/>
    <m/>
    <m/>
    <m/>
    <m/>
    <m/>
  </r>
  <r>
    <x v="1"/>
    <x v="64"/>
    <x v="0"/>
    <s v="COTIZACION"/>
    <s v="AGOSTO"/>
    <d v="2023-08-17T00:00:00"/>
    <s v="C-3-EDDY FAZ PACHECO"/>
    <x v="17"/>
    <s v="HERRAMIENTAS MENORES"/>
    <x v="1"/>
    <x v="16"/>
    <x v="115"/>
    <d v="2023-08-23T00:00:00"/>
    <m/>
    <n v="749"/>
    <s v="BIEN"/>
    <x v="124"/>
    <n v="81100"/>
    <x v="7"/>
    <x v="816"/>
    <x v="16"/>
    <x v="5"/>
    <x v="0"/>
    <x v="0"/>
    <x v="1"/>
    <x v="40"/>
    <s v="31/08/2023"/>
    <x v="0"/>
    <s v="15:00"/>
    <s v="JOSE ALFREDO MIRANDA TICONA "/>
    <x v="9"/>
    <x v="19"/>
    <d v="2023-09-13T00:00:00"/>
    <x v="100"/>
    <x v="55"/>
    <s v="CD-363"/>
    <x v="150"/>
    <x v="105"/>
    <n v="16465"/>
    <x v="151"/>
    <x v="157"/>
    <x v="92"/>
    <x v="0"/>
    <n v="30"/>
    <x v="24"/>
    <x v="0"/>
    <x v="59"/>
    <x v="87"/>
    <x v="1"/>
    <m/>
    <m/>
    <x v="124"/>
    <s v="ADQ/MINA-055/2023"/>
    <n v="34800"/>
    <x v="7"/>
    <x v="820"/>
    <x v="5"/>
    <n v="1"/>
    <x v="560"/>
    <n v="364"/>
    <m/>
    <m/>
    <n v="1"/>
    <x v="391"/>
    <n v="52.298850574712645"/>
    <n v="52.298850574712645"/>
    <n v="45.5"/>
    <n v="0"/>
    <x v="5"/>
    <s v="OCTUBRE"/>
    <x v="172"/>
    <x v="93"/>
    <x v="6"/>
    <x v="108"/>
    <x v="228"/>
    <x v="0"/>
    <n v="0"/>
    <n v="25.480000000000004"/>
    <n v="338.52"/>
    <m/>
    <m/>
    <m/>
    <m/>
    <m/>
    <m/>
    <m/>
    <m/>
    <m/>
    <m/>
    <m/>
    <m/>
    <m/>
    <m/>
    <m/>
    <m/>
    <m/>
  </r>
  <r>
    <x v="1"/>
    <x v="64"/>
    <x v="0"/>
    <s v="COTIZACION"/>
    <s v="AGOSTO"/>
    <d v="2023-08-17T00:00:00"/>
    <s v="C-3-EDDY FAZ PACHECO"/>
    <x v="17"/>
    <s v="HERRAMIENTAS MENORES"/>
    <x v="1"/>
    <x v="16"/>
    <x v="115"/>
    <d v="2023-08-23T00:00:00"/>
    <m/>
    <n v="749"/>
    <s v="BIEN"/>
    <x v="124"/>
    <n v="81100"/>
    <x v="8"/>
    <x v="817"/>
    <x v="16"/>
    <x v="5"/>
    <x v="0"/>
    <x v="0"/>
    <x v="1"/>
    <x v="40"/>
    <s v="31/08/2023"/>
    <x v="0"/>
    <s v="15:00"/>
    <s v="JOSE ALFREDO MIRANDA TICONA "/>
    <x v="9"/>
    <x v="19"/>
    <d v="2023-09-13T00:00:00"/>
    <x v="100"/>
    <x v="55"/>
    <s v="CD-363"/>
    <x v="150"/>
    <x v="105"/>
    <n v="16465"/>
    <x v="151"/>
    <x v="157"/>
    <x v="92"/>
    <x v="0"/>
    <n v="30"/>
    <x v="24"/>
    <x v="0"/>
    <x v="59"/>
    <x v="87"/>
    <x v="1"/>
    <m/>
    <m/>
    <x v="124"/>
    <s v="ADQ/MINA-055/2023"/>
    <n v="34800"/>
    <x v="8"/>
    <x v="821"/>
    <x v="5"/>
    <n v="1"/>
    <x v="561"/>
    <n v="2561"/>
    <m/>
    <m/>
    <n v="1"/>
    <x v="392"/>
    <n v="367.95977011494256"/>
    <n v="367.95977011494256"/>
    <n v="320.125"/>
    <n v="0"/>
    <x v="5"/>
    <s v="OCTUBRE"/>
    <x v="172"/>
    <x v="93"/>
    <x v="6"/>
    <x v="108"/>
    <x v="228"/>
    <x v="0"/>
    <n v="0"/>
    <n v="179.27"/>
    <n v="2381.73"/>
    <m/>
    <m/>
    <m/>
    <m/>
    <m/>
    <m/>
    <m/>
    <m/>
    <m/>
    <m/>
    <m/>
    <m/>
    <m/>
    <m/>
    <m/>
    <m/>
    <m/>
  </r>
  <r>
    <x v="1"/>
    <x v="64"/>
    <x v="0"/>
    <s v="COTIZACION"/>
    <s v="AGOSTO"/>
    <d v="2023-08-17T00:00:00"/>
    <s v="C-3-EDDY FAZ PACHECO"/>
    <x v="17"/>
    <s v="HERRAMIENTAS MENORES"/>
    <x v="1"/>
    <x v="16"/>
    <x v="115"/>
    <d v="2023-08-23T00:00:00"/>
    <m/>
    <n v="749"/>
    <s v="BIEN"/>
    <x v="124"/>
    <n v="81100"/>
    <x v="9"/>
    <x v="818"/>
    <x v="16"/>
    <x v="5"/>
    <x v="0"/>
    <x v="0"/>
    <x v="1"/>
    <x v="40"/>
    <s v="31/08/2023"/>
    <x v="0"/>
    <s v="15:00"/>
    <s v="JOSE ALFREDO MIRANDA TICONA "/>
    <x v="9"/>
    <x v="19"/>
    <d v="2023-09-13T00:00:00"/>
    <x v="100"/>
    <x v="55"/>
    <s v="CD-363"/>
    <x v="150"/>
    <x v="105"/>
    <n v="16465"/>
    <x v="151"/>
    <x v="157"/>
    <x v="92"/>
    <x v="0"/>
    <n v="30"/>
    <x v="24"/>
    <x v="0"/>
    <x v="59"/>
    <x v="87"/>
    <x v="1"/>
    <m/>
    <m/>
    <x v="124"/>
    <s v="ADQ/MINA-055/2023"/>
    <n v="34800"/>
    <x v="9"/>
    <x v="822"/>
    <x v="5"/>
    <n v="1"/>
    <x v="562"/>
    <n v="1300"/>
    <m/>
    <m/>
    <n v="1"/>
    <x v="393"/>
    <n v="186.7816091954023"/>
    <n v="186.7816091954023"/>
    <n v="162.5"/>
    <n v="0"/>
    <x v="5"/>
    <s v="OCTUBRE"/>
    <x v="172"/>
    <x v="93"/>
    <x v="6"/>
    <x v="108"/>
    <x v="228"/>
    <x v="0"/>
    <n v="0"/>
    <n v="91.000000000000014"/>
    <n v="1209"/>
    <m/>
    <m/>
    <m/>
    <m/>
    <m/>
    <m/>
    <m/>
    <m/>
    <m/>
    <m/>
    <m/>
    <m/>
    <m/>
    <m/>
    <m/>
    <m/>
    <m/>
  </r>
  <r>
    <x v="1"/>
    <x v="64"/>
    <x v="0"/>
    <s v="COTIZACION"/>
    <s v="AGOSTO"/>
    <d v="2023-08-17T00:00:00"/>
    <s v="C-3-EDDY FAZ PACHECO"/>
    <x v="17"/>
    <s v="HERRAMIENTAS MENORES"/>
    <x v="1"/>
    <x v="16"/>
    <x v="115"/>
    <d v="2023-08-23T00:00:00"/>
    <m/>
    <n v="749"/>
    <s v="BIEN"/>
    <x v="124"/>
    <n v="81100"/>
    <x v="10"/>
    <x v="819"/>
    <x v="16"/>
    <x v="69"/>
    <x v="0"/>
    <x v="0"/>
    <x v="1"/>
    <x v="40"/>
    <s v="31/08/2023"/>
    <x v="0"/>
    <s v="15:00"/>
    <s v="JOSE ALFREDO MIRANDA TICONA "/>
    <x v="9"/>
    <x v="19"/>
    <d v="2023-09-13T00:00:00"/>
    <x v="100"/>
    <x v="55"/>
    <s v="CD-363"/>
    <x v="150"/>
    <x v="105"/>
    <n v="16465"/>
    <x v="151"/>
    <x v="157"/>
    <x v="92"/>
    <x v="0"/>
    <n v="30"/>
    <x v="24"/>
    <x v="0"/>
    <x v="59"/>
    <x v="87"/>
    <x v="1"/>
    <m/>
    <m/>
    <x v="124"/>
    <s v="ADQ/MINA-055/2023"/>
    <n v="34800"/>
    <x v="10"/>
    <x v="823"/>
    <x v="70"/>
    <n v="1"/>
    <x v="563"/>
    <n v="554"/>
    <m/>
    <m/>
    <n v="1"/>
    <x v="394"/>
    <n v="79.597701149425291"/>
    <n v="79.597701149425291"/>
    <n v="69.25"/>
    <n v="0"/>
    <x v="5"/>
    <s v="OCTUBRE"/>
    <x v="172"/>
    <x v="93"/>
    <x v="6"/>
    <x v="108"/>
    <x v="228"/>
    <x v="0"/>
    <n v="0"/>
    <n v="38.78"/>
    <n v="515.22"/>
    <m/>
    <m/>
    <m/>
    <m/>
    <m/>
    <m/>
    <m/>
    <m/>
    <m/>
    <m/>
    <m/>
    <m/>
    <m/>
    <m/>
    <m/>
    <m/>
    <m/>
  </r>
  <r>
    <x v="1"/>
    <x v="64"/>
    <x v="0"/>
    <s v="COTIZACION"/>
    <s v="AGOSTO"/>
    <d v="2023-08-17T00:00:00"/>
    <s v="C-3-EDDY FAZ PACHECO"/>
    <x v="17"/>
    <s v="HERRAMIENTAS MENORES"/>
    <x v="1"/>
    <x v="16"/>
    <x v="115"/>
    <d v="2023-08-23T00:00:00"/>
    <m/>
    <n v="749"/>
    <s v="BIEN"/>
    <x v="124"/>
    <n v="81100"/>
    <x v="11"/>
    <x v="820"/>
    <x v="16"/>
    <x v="69"/>
    <x v="0"/>
    <x v="0"/>
    <x v="1"/>
    <x v="40"/>
    <s v="31/08/2023"/>
    <x v="0"/>
    <s v="15:00"/>
    <s v="JOSE ALFREDO MIRANDA TICONA "/>
    <x v="9"/>
    <x v="19"/>
    <d v="2023-09-13T00:00:00"/>
    <x v="100"/>
    <x v="55"/>
    <s v="CD-363"/>
    <x v="150"/>
    <x v="105"/>
    <n v="16465"/>
    <x v="151"/>
    <x v="157"/>
    <x v="92"/>
    <x v="0"/>
    <n v="30"/>
    <x v="24"/>
    <x v="0"/>
    <x v="59"/>
    <x v="87"/>
    <x v="1"/>
    <m/>
    <m/>
    <x v="124"/>
    <s v="ADQ/MINA-055/2023"/>
    <n v="34800"/>
    <x v="11"/>
    <x v="824"/>
    <x v="70"/>
    <n v="1"/>
    <x v="564"/>
    <n v="2720"/>
    <m/>
    <m/>
    <n v="1"/>
    <x v="395"/>
    <n v="390.80459770114942"/>
    <n v="390.80459770114942"/>
    <n v="340"/>
    <n v="0"/>
    <x v="5"/>
    <s v="OCTUBRE"/>
    <x v="172"/>
    <x v="93"/>
    <x v="6"/>
    <x v="108"/>
    <x v="228"/>
    <x v="0"/>
    <n v="0"/>
    <n v="190.4"/>
    <n v="2529.6"/>
    <m/>
    <m/>
    <m/>
    <m/>
    <m/>
    <m/>
    <m/>
    <m/>
    <m/>
    <m/>
    <m/>
    <m/>
    <m/>
    <m/>
    <m/>
    <m/>
    <m/>
  </r>
  <r>
    <x v="1"/>
    <x v="64"/>
    <x v="0"/>
    <s v="COTIZACION"/>
    <s v="AGOSTO"/>
    <d v="2023-08-17T00:00:00"/>
    <s v="C-3-EDDY FAZ PACHECO"/>
    <x v="17"/>
    <s v="HERRAMIENTAS MENORES"/>
    <x v="1"/>
    <x v="16"/>
    <x v="115"/>
    <d v="2023-08-23T00:00:00"/>
    <m/>
    <n v="749"/>
    <s v="BIEN"/>
    <x v="124"/>
    <n v="81100"/>
    <x v="12"/>
    <x v="821"/>
    <x v="16"/>
    <x v="5"/>
    <x v="0"/>
    <x v="0"/>
    <x v="1"/>
    <x v="40"/>
    <s v="31/08/2023"/>
    <x v="0"/>
    <s v="15:00"/>
    <s v="JOSE ALFREDO MIRANDA TICONA "/>
    <x v="9"/>
    <x v="19"/>
    <d v="2023-09-13T00:00:00"/>
    <x v="100"/>
    <x v="55"/>
    <s v="CD-363"/>
    <x v="150"/>
    <x v="105"/>
    <n v="16465"/>
    <x v="151"/>
    <x v="157"/>
    <x v="92"/>
    <x v="0"/>
    <n v="30"/>
    <x v="24"/>
    <x v="0"/>
    <x v="59"/>
    <x v="87"/>
    <x v="1"/>
    <m/>
    <m/>
    <x v="124"/>
    <s v="ADQ/MINA-055/2023"/>
    <n v="34800"/>
    <x v="12"/>
    <x v="825"/>
    <x v="5"/>
    <n v="1"/>
    <x v="565"/>
    <n v="247"/>
    <m/>
    <m/>
    <n v="1"/>
    <x v="396"/>
    <n v="35.488505747126439"/>
    <n v="35.488505747126439"/>
    <n v="30.875"/>
    <n v="0"/>
    <x v="5"/>
    <s v="OCTUBRE"/>
    <x v="172"/>
    <x v="93"/>
    <x v="6"/>
    <x v="108"/>
    <x v="228"/>
    <x v="0"/>
    <n v="0"/>
    <n v="17.290000000000003"/>
    <n v="229.71"/>
    <m/>
    <m/>
    <m/>
    <m/>
    <m/>
    <m/>
    <m/>
    <m/>
    <m/>
    <m/>
    <m/>
    <m/>
    <m/>
    <m/>
    <m/>
    <m/>
    <m/>
  </r>
  <r>
    <x v="1"/>
    <x v="64"/>
    <x v="0"/>
    <s v="COTIZACION"/>
    <s v="AGOSTO"/>
    <d v="2023-08-17T00:00:00"/>
    <s v="C-3-EDDY FAZ PACHECO"/>
    <x v="17"/>
    <s v="HERRAMIENTAS MENORES"/>
    <x v="1"/>
    <x v="16"/>
    <x v="115"/>
    <d v="2023-08-23T00:00:00"/>
    <m/>
    <n v="749"/>
    <s v="BIEN"/>
    <x v="124"/>
    <n v="81100"/>
    <x v="13"/>
    <x v="822"/>
    <x v="16"/>
    <x v="5"/>
    <x v="0"/>
    <x v="0"/>
    <x v="1"/>
    <x v="40"/>
    <s v="31/08/2023"/>
    <x v="0"/>
    <s v="15:00"/>
    <s v="JOSE ALFREDO MIRANDA TICONA "/>
    <x v="9"/>
    <x v="19"/>
    <d v="2023-09-13T00:00:00"/>
    <x v="100"/>
    <x v="55"/>
    <s v="CD-363"/>
    <x v="150"/>
    <x v="105"/>
    <n v="16465"/>
    <x v="151"/>
    <x v="157"/>
    <x v="92"/>
    <x v="0"/>
    <n v="30"/>
    <x v="24"/>
    <x v="0"/>
    <x v="59"/>
    <x v="87"/>
    <x v="1"/>
    <m/>
    <m/>
    <x v="124"/>
    <s v="ADQ/MINA-055/2023"/>
    <n v="34800"/>
    <x v="13"/>
    <x v="826"/>
    <x v="5"/>
    <n v="1"/>
    <x v="566"/>
    <n v="403"/>
    <m/>
    <m/>
    <n v="1"/>
    <x v="397"/>
    <n v="57.902298850574716"/>
    <n v="57.902298850574716"/>
    <n v="50.375"/>
    <n v="0"/>
    <x v="5"/>
    <s v="OCTUBRE"/>
    <x v="172"/>
    <x v="93"/>
    <x v="6"/>
    <x v="108"/>
    <x v="228"/>
    <x v="0"/>
    <n v="0"/>
    <n v="28.210000000000004"/>
    <n v="374.79"/>
    <m/>
    <m/>
    <m/>
    <m/>
    <m/>
    <m/>
    <m/>
    <m/>
    <m/>
    <m/>
    <m/>
    <m/>
    <m/>
    <m/>
    <m/>
    <m/>
    <m/>
  </r>
  <r>
    <x v="1"/>
    <x v="64"/>
    <x v="0"/>
    <s v="COTIZACION"/>
    <s v="AGOSTO"/>
    <d v="2023-08-17T00:00:00"/>
    <s v="C-3-EDDY FAZ PACHECO"/>
    <x v="17"/>
    <s v="HERRAMIENTAS MENORES"/>
    <x v="1"/>
    <x v="16"/>
    <x v="115"/>
    <d v="2023-08-23T00:00:00"/>
    <m/>
    <n v="749"/>
    <s v="BIEN"/>
    <x v="124"/>
    <n v="81100"/>
    <x v="14"/>
    <x v="823"/>
    <x v="16"/>
    <x v="69"/>
    <x v="0"/>
    <x v="0"/>
    <x v="1"/>
    <x v="40"/>
    <s v="31/08/2023"/>
    <x v="0"/>
    <s v="15:00"/>
    <s v="JOSE ALFREDO MIRANDA TICONA "/>
    <x v="9"/>
    <x v="19"/>
    <d v="2023-09-13T00:00:00"/>
    <x v="100"/>
    <x v="55"/>
    <s v="CD-363"/>
    <x v="150"/>
    <x v="105"/>
    <n v="16465"/>
    <x v="151"/>
    <x v="157"/>
    <x v="92"/>
    <x v="0"/>
    <n v="30"/>
    <x v="24"/>
    <x v="0"/>
    <x v="59"/>
    <x v="87"/>
    <x v="1"/>
    <m/>
    <m/>
    <x v="124"/>
    <s v="ADQ/MINA-055/2023"/>
    <n v="34800"/>
    <x v="14"/>
    <x v="827"/>
    <x v="70"/>
    <n v="1"/>
    <x v="567"/>
    <n v="487"/>
    <m/>
    <m/>
    <n v="1"/>
    <x v="398"/>
    <n v="69.97126436781609"/>
    <n v="69.97126436781609"/>
    <n v="60.875"/>
    <n v="0"/>
    <x v="5"/>
    <s v="OCTUBRE"/>
    <x v="172"/>
    <x v="93"/>
    <x v="6"/>
    <x v="108"/>
    <x v="228"/>
    <x v="0"/>
    <n v="0"/>
    <n v="34.090000000000003"/>
    <n v="452.90999999999997"/>
    <m/>
    <m/>
    <m/>
    <m/>
    <m/>
    <m/>
    <m/>
    <m/>
    <m/>
    <m/>
    <m/>
    <m/>
    <m/>
    <m/>
    <m/>
    <m/>
    <m/>
  </r>
  <r>
    <x v="1"/>
    <x v="64"/>
    <x v="0"/>
    <s v="COTIZACION"/>
    <s v="AGOSTO"/>
    <d v="2023-08-17T00:00:00"/>
    <s v="C-3-EDDY FAZ PACHECO"/>
    <x v="17"/>
    <s v="HERRAMIENTAS MENORES"/>
    <x v="1"/>
    <x v="16"/>
    <x v="115"/>
    <d v="2023-08-23T00:00:00"/>
    <m/>
    <n v="749"/>
    <s v="BIEN"/>
    <x v="124"/>
    <n v="81100"/>
    <x v="15"/>
    <x v="824"/>
    <x v="16"/>
    <x v="5"/>
    <x v="0"/>
    <x v="0"/>
    <x v="1"/>
    <x v="40"/>
    <s v="31/08/2023"/>
    <x v="0"/>
    <s v="15:00"/>
    <s v="JOSE ALFREDO MIRANDA TICONA "/>
    <x v="9"/>
    <x v="19"/>
    <d v="2023-09-13T00:00:00"/>
    <x v="100"/>
    <x v="55"/>
    <s v="CD-363"/>
    <x v="150"/>
    <x v="105"/>
    <n v="16465"/>
    <x v="151"/>
    <x v="157"/>
    <x v="92"/>
    <x v="0"/>
    <n v="30"/>
    <x v="24"/>
    <x v="0"/>
    <x v="59"/>
    <x v="87"/>
    <x v="1"/>
    <m/>
    <m/>
    <x v="124"/>
    <s v="ADQ/MINA-055/2023"/>
    <n v="34800"/>
    <x v="15"/>
    <x v="828"/>
    <x v="5"/>
    <n v="1"/>
    <x v="568"/>
    <n v="309"/>
    <m/>
    <m/>
    <n v="1"/>
    <x v="399"/>
    <n v="44.396551724137929"/>
    <n v="44.396551724137929"/>
    <n v="38.625"/>
    <n v="0"/>
    <x v="5"/>
    <s v="OCTUBRE"/>
    <x v="172"/>
    <x v="93"/>
    <x v="6"/>
    <x v="108"/>
    <x v="228"/>
    <x v="0"/>
    <n v="0"/>
    <n v="21.630000000000003"/>
    <n v="287.37"/>
    <m/>
    <m/>
    <m/>
    <m/>
    <m/>
    <m/>
    <m/>
    <m/>
    <m/>
    <m/>
    <m/>
    <m/>
    <m/>
    <m/>
    <m/>
    <m/>
    <m/>
  </r>
  <r>
    <x v="1"/>
    <x v="64"/>
    <x v="0"/>
    <s v="COTIZACION"/>
    <s v="AGOSTO"/>
    <d v="2023-08-17T00:00:00"/>
    <s v="C-3-EDDY FAZ PACHECO"/>
    <x v="17"/>
    <s v="HERRAMIENTAS MENORES"/>
    <x v="1"/>
    <x v="16"/>
    <x v="115"/>
    <d v="2023-08-23T00:00:00"/>
    <m/>
    <n v="749"/>
    <s v="BIEN"/>
    <x v="124"/>
    <n v="81100"/>
    <x v="16"/>
    <x v="825"/>
    <x v="16"/>
    <x v="5"/>
    <x v="0"/>
    <x v="0"/>
    <x v="1"/>
    <x v="40"/>
    <s v="31/08/2023"/>
    <x v="0"/>
    <s v="15:00"/>
    <s v="JOSE ALFREDO MIRANDA TICONA "/>
    <x v="9"/>
    <x v="19"/>
    <d v="2023-09-13T00:00:00"/>
    <x v="100"/>
    <x v="55"/>
    <s v="CD-363"/>
    <x v="150"/>
    <x v="105"/>
    <n v="16465"/>
    <x v="151"/>
    <x v="157"/>
    <x v="92"/>
    <x v="0"/>
    <n v="30"/>
    <x v="24"/>
    <x v="0"/>
    <x v="59"/>
    <x v="87"/>
    <x v="1"/>
    <m/>
    <m/>
    <x v="124"/>
    <s v="ADQ/MINA-055/2023"/>
    <n v="34800"/>
    <x v="16"/>
    <x v="829"/>
    <x v="5"/>
    <n v="1"/>
    <x v="166"/>
    <n v="64"/>
    <m/>
    <m/>
    <n v="1"/>
    <x v="400"/>
    <n v="9.1954022988505741"/>
    <n v="9.1954022988505741"/>
    <n v="7.9999999999999991"/>
    <n v="0"/>
    <x v="5"/>
    <s v="OCTUBRE"/>
    <x v="172"/>
    <x v="93"/>
    <x v="6"/>
    <x v="108"/>
    <x v="228"/>
    <x v="0"/>
    <n v="0"/>
    <n v="4.4800000000000004"/>
    <n v="59.519999999999996"/>
    <m/>
    <m/>
    <m/>
    <m/>
    <m/>
    <m/>
    <m/>
    <m/>
    <m/>
    <m/>
    <m/>
    <m/>
    <m/>
    <m/>
    <m/>
    <m/>
    <m/>
  </r>
  <r>
    <x v="1"/>
    <x v="64"/>
    <x v="0"/>
    <s v="COTIZACION"/>
    <s v="AGOSTO"/>
    <d v="2023-08-17T00:00:00"/>
    <s v="C-3-EDDY FAZ PACHECO"/>
    <x v="17"/>
    <s v="HERRAMIENTAS MENORES"/>
    <x v="1"/>
    <x v="16"/>
    <x v="115"/>
    <d v="2023-08-23T00:00:00"/>
    <m/>
    <n v="749"/>
    <s v="BIEN"/>
    <x v="124"/>
    <n v="81100"/>
    <x v="17"/>
    <x v="826"/>
    <x v="45"/>
    <x v="5"/>
    <x v="0"/>
    <x v="0"/>
    <x v="1"/>
    <x v="40"/>
    <s v="31/08/2023"/>
    <x v="0"/>
    <s v="15:00"/>
    <s v="JOSE ALFREDO MIRANDA TICONA "/>
    <x v="9"/>
    <x v="19"/>
    <d v="2023-09-13T00:00:00"/>
    <x v="100"/>
    <x v="55"/>
    <s v="CD-363"/>
    <x v="150"/>
    <x v="105"/>
    <n v="16465"/>
    <x v="151"/>
    <x v="157"/>
    <x v="92"/>
    <x v="0"/>
    <n v="30"/>
    <x v="24"/>
    <x v="0"/>
    <x v="59"/>
    <x v="87"/>
    <x v="1"/>
    <m/>
    <m/>
    <x v="124"/>
    <s v="ADQ/MINA-055/2023"/>
    <n v="34800"/>
    <x v="17"/>
    <x v="830"/>
    <x v="5"/>
    <n v="3"/>
    <x v="115"/>
    <n v="264"/>
    <m/>
    <m/>
    <n v="3"/>
    <x v="401"/>
    <n v="12.64367816091954"/>
    <n v="37.931034482758619"/>
    <n v="33"/>
    <n v="0"/>
    <x v="5"/>
    <s v="OCTUBRE"/>
    <x v="172"/>
    <x v="93"/>
    <x v="6"/>
    <x v="108"/>
    <x v="228"/>
    <x v="0"/>
    <n v="0"/>
    <n v="18.48"/>
    <n v="245.52"/>
    <m/>
    <m/>
    <m/>
    <m/>
    <m/>
    <m/>
    <m/>
    <m/>
    <m/>
    <m/>
    <m/>
    <m/>
    <m/>
    <m/>
    <m/>
    <m/>
    <m/>
  </r>
  <r>
    <x v="1"/>
    <x v="64"/>
    <x v="0"/>
    <s v="COTIZACION"/>
    <s v="AGOSTO"/>
    <d v="2023-08-17T00:00:00"/>
    <s v="C-3-EDDY FAZ PACHECO"/>
    <x v="17"/>
    <s v="HERRAMIENTAS MENORES"/>
    <x v="1"/>
    <x v="16"/>
    <x v="115"/>
    <d v="2023-08-23T00:00:00"/>
    <m/>
    <n v="749"/>
    <s v="BIEN"/>
    <x v="124"/>
    <n v="81100"/>
    <x v="18"/>
    <x v="827"/>
    <x v="3"/>
    <x v="5"/>
    <x v="0"/>
    <x v="0"/>
    <x v="1"/>
    <x v="40"/>
    <s v="31/08/2023"/>
    <x v="0"/>
    <s v="15:00"/>
    <s v="JOSE ALFREDO MIRANDA TICONA "/>
    <x v="9"/>
    <x v="19"/>
    <d v="2023-09-13T00:00:00"/>
    <x v="100"/>
    <x v="55"/>
    <s v="CD-363"/>
    <x v="150"/>
    <x v="105"/>
    <n v="16465"/>
    <x v="151"/>
    <x v="157"/>
    <x v="92"/>
    <x v="0"/>
    <n v="30"/>
    <x v="24"/>
    <x v="0"/>
    <x v="59"/>
    <x v="87"/>
    <x v="1"/>
    <m/>
    <m/>
    <x v="124"/>
    <s v="ADQ/MINA-055/2023"/>
    <n v="34800"/>
    <x v="18"/>
    <x v="831"/>
    <x v="5"/>
    <n v="12"/>
    <x v="29"/>
    <n v="108"/>
    <m/>
    <m/>
    <n v="12"/>
    <x v="402"/>
    <n v="1.2931034482758621"/>
    <n v="15.517241379310345"/>
    <n v="13.5"/>
    <n v="0"/>
    <x v="5"/>
    <s v="OCTUBRE"/>
    <x v="172"/>
    <x v="93"/>
    <x v="6"/>
    <x v="108"/>
    <x v="228"/>
    <x v="0"/>
    <n v="0"/>
    <n v="7.5600000000000005"/>
    <n v="100.44"/>
    <m/>
    <m/>
    <m/>
    <m/>
    <m/>
    <m/>
    <m/>
    <m/>
    <m/>
    <m/>
    <m/>
    <m/>
    <m/>
    <m/>
    <m/>
    <m/>
    <m/>
  </r>
  <r>
    <x v="1"/>
    <x v="64"/>
    <x v="0"/>
    <s v="COTIZACION"/>
    <s v="AGOSTO"/>
    <d v="2023-08-17T00:00:00"/>
    <s v="C-3-EDDY FAZ PACHECO"/>
    <x v="17"/>
    <s v="HERRAMIENTAS MENORES"/>
    <x v="1"/>
    <x v="16"/>
    <x v="115"/>
    <d v="2023-08-23T00:00:00"/>
    <m/>
    <n v="749"/>
    <s v="BIEN"/>
    <x v="124"/>
    <n v="81100"/>
    <x v="19"/>
    <x v="828"/>
    <x v="3"/>
    <x v="5"/>
    <x v="0"/>
    <x v="0"/>
    <x v="1"/>
    <x v="40"/>
    <s v="31/08/2023"/>
    <x v="0"/>
    <s v="15:00"/>
    <s v="JOSE ALFREDO MIRANDA TICONA "/>
    <x v="9"/>
    <x v="19"/>
    <d v="2023-09-13T00:00:00"/>
    <x v="100"/>
    <x v="55"/>
    <s v="CD-363"/>
    <x v="150"/>
    <x v="105"/>
    <n v="16465"/>
    <x v="151"/>
    <x v="157"/>
    <x v="92"/>
    <x v="0"/>
    <n v="30"/>
    <x v="24"/>
    <x v="0"/>
    <x v="59"/>
    <x v="87"/>
    <x v="1"/>
    <m/>
    <m/>
    <x v="124"/>
    <s v="ADQ/MINA-055/2023"/>
    <n v="34800"/>
    <x v="19"/>
    <x v="832"/>
    <x v="5"/>
    <n v="12"/>
    <x v="275"/>
    <n v="228"/>
    <m/>
    <m/>
    <n v="12"/>
    <x v="403"/>
    <n v="2.7298850574712645"/>
    <n v="32.758620689655174"/>
    <n v="28.5"/>
    <n v="0"/>
    <x v="5"/>
    <s v="OCTUBRE"/>
    <x v="172"/>
    <x v="93"/>
    <x v="6"/>
    <x v="108"/>
    <x v="228"/>
    <x v="0"/>
    <n v="0"/>
    <n v="15.96"/>
    <n v="212.04"/>
    <m/>
    <m/>
    <m/>
    <m/>
    <m/>
    <m/>
    <m/>
    <m/>
    <m/>
    <m/>
    <m/>
    <m/>
    <m/>
    <m/>
    <m/>
    <m/>
    <m/>
  </r>
  <r>
    <x v="1"/>
    <x v="64"/>
    <x v="0"/>
    <s v="COTIZACION"/>
    <s v="AGOSTO"/>
    <d v="2023-08-17T00:00:00"/>
    <s v="C-3-EDDY FAZ PACHECO"/>
    <x v="17"/>
    <s v="HERRAMIENTAS MENORES"/>
    <x v="1"/>
    <x v="16"/>
    <x v="115"/>
    <d v="2023-08-23T00:00:00"/>
    <m/>
    <n v="749"/>
    <s v="BIEN"/>
    <x v="124"/>
    <n v="81100"/>
    <x v="20"/>
    <x v="829"/>
    <x v="8"/>
    <x v="5"/>
    <x v="0"/>
    <x v="0"/>
    <x v="1"/>
    <x v="40"/>
    <s v="31/08/2023"/>
    <x v="0"/>
    <s v="15:00"/>
    <s v="JOSE ALFREDO MIRANDA TICONA "/>
    <x v="9"/>
    <x v="19"/>
    <d v="2023-09-13T00:00:00"/>
    <x v="100"/>
    <x v="55"/>
    <s v="CD-363"/>
    <x v="150"/>
    <x v="105"/>
    <n v="16465"/>
    <x v="151"/>
    <x v="157"/>
    <x v="92"/>
    <x v="0"/>
    <n v="30"/>
    <x v="24"/>
    <x v="0"/>
    <x v="59"/>
    <x v="87"/>
    <x v="1"/>
    <m/>
    <m/>
    <x v="124"/>
    <s v="ADQ/MINA-055/2023"/>
    <n v="34800"/>
    <x v="20"/>
    <x v="833"/>
    <x v="5"/>
    <n v="6"/>
    <x v="569"/>
    <n v="1038"/>
    <m/>
    <m/>
    <n v="6"/>
    <x v="404"/>
    <n v="24.856321839080461"/>
    <n v="149.13793103448276"/>
    <n v="129.75"/>
    <n v="0"/>
    <x v="5"/>
    <s v="OCTUBRE"/>
    <x v="172"/>
    <x v="93"/>
    <x v="6"/>
    <x v="108"/>
    <x v="228"/>
    <x v="0"/>
    <n v="0"/>
    <n v="72.660000000000011"/>
    <n v="965.34"/>
    <m/>
    <m/>
    <m/>
    <m/>
    <m/>
    <m/>
    <m/>
    <m/>
    <m/>
    <m/>
    <m/>
    <m/>
    <m/>
    <m/>
    <m/>
    <m/>
    <m/>
  </r>
  <r>
    <x v="1"/>
    <x v="64"/>
    <x v="0"/>
    <s v="COTIZACION"/>
    <s v="AGOSTO"/>
    <d v="2023-08-17T00:00:00"/>
    <s v="C-3-EDDY FAZ PACHECO"/>
    <x v="9"/>
    <s v="OTRAS MAQUINARIAS Y EQUIPO"/>
    <x v="1"/>
    <x v="16"/>
    <x v="116"/>
    <d v="2023-08-23T00:00:00"/>
    <m/>
    <n v="746"/>
    <s v="BIEN"/>
    <x v="125"/>
    <n v="266000"/>
    <x v="0"/>
    <x v="830"/>
    <x v="7"/>
    <x v="59"/>
    <x v="0"/>
    <x v="0"/>
    <x v="0"/>
    <x v="40"/>
    <s v="31/08/2023"/>
    <x v="0"/>
    <s v="15:00"/>
    <s v="JOSE ALFREDO MIRANDA TICONA "/>
    <x v="9"/>
    <x v="19"/>
    <d v="2023-09-11T00:00:00"/>
    <x v="101"/>
    <x v="47"/>
    <s v="CD-364"/>
    <x v="151"/>
    <x v="106"/>
    <n v="266000"/>
    <x v="152"/>
    <x v="158"/>
    <x v="105"/>
    <x v="0"/>
    <n v="30"/>
    <x v="26"/>
    <x v="0"/>
    <x v="59"/>
    <x v="72"/>
    <x v="1"/>
    <m/>
    <m/>
    <x v="125"/>
    <s v="ADQ/MINA-052/2023"/>
    <n v="43700"/>
    <x v="0"/>
    <x v="834"/>
    <x v="60"/>
    <n v="2"/>
    <x v="570"/>
    <n v="266000"/>
    <m/>
    <m/>
    <n v="0"/>
    <x v="0"/>
    <n v="19109.19540229885"/>
    <n v="0"/>
    <n v="0"/>
    <n v="0"/>
    <x v="115"/>
    <s v="SEPTIEMBRE"/>
    <x v="173"/>
    <x v="44"/>
    <x v="35"/>
    <x v="45"/>
    <x v="352"/>
    <x v="205"/>
    <n v="0"/>
    <n v="0"/>
    <n v="0"/>
    <m/>
    <m/>
    <m/>
    <m/>
    <m/>
    <m/>
    <m/>
    <m/>
    <m/>
    <m/>
    <m/>
    <m/>
    <m/>
    <m/>
    <m/>
    <m/>
    <m/>
  </r>
  <r>
    <x v="1"/>
    <x v="64"/>
    <x v="0"/>
    <s v="COTIZACION"/>
    <s v="AGOSTO"/>
    <d v="2023-08-17T00:00:00"/>
    <s v="C-3-EDDY FAZ PACHECO"/>
    <x v="5"/>
    <s v="PRODUCTOS NO METALICOS Y PLASTICOS"/>
    <x v="9"/>
    <x v="15"/>
    <x v="117"/>
    <d v="2023-08-23T00:00:00"/>
    <m/>
    <n v="771"/>
    <s v="BIEN"/>
    <x v="126"/>
    <n v="144540"/>
    <x v="0"/>
    <x v="831"/>
    <x v="141"/>
    <x v="5"/>
    <x v="0"/>
    <x v="0"/>
    <x v="0"/>
    <x v="40"/>
    <s v="31/08/2023"/>
    <x v="0"/>
    <s v="15:00"/>
    <s v="EDMY LYDIA MAGNE GUTIERREZ"/>
    <x v="9"/>
    <x v="18"/>
    <d v="2023-09-18T00:00:00"/>
    <x v="102"/>
    <x v="64"/>
    <s v="CD-373"/>
    <x v="152"/>
    <x v="107"/>
    <n v="18815"/>
    <x v="153"/>
    <x v="159"/>
    <x v="103"/>
    <x v="0"/>
    <n v="30"/>
    <x v="8"/>
    <x v="0"/>
    <x v="59"/>
    <x v="74"/>
    <x v="1"/>
    <m/>
    <m/>
    <x v="126"/>
    <s v="CMB/EMC/O CIV-ADQ/044/2023"/>
    <n v="34500"/>
    <x v="0"/>
    <x v="835"/>
    <x v="5"/>
    <n v="25"/>
    <x v="571"/>
    <n v="550"/>
    <m/>
    <m/>
    <n v="0"/>
    <x v="0"/>
    <n v="3.1609195402298851"/>
    <n v="0"/>
    <n v="0"/>
    <n v="0"/>
    <x v="116"/>
    <s v="OCTUBRE"/>
    <x v="174"/>
    <x v="44"/>
    <x v="35"/>
    <x v="45"/>
    <x v="353"/>
    <x v="206"/>
    <n v="0"/>
    <n v="0"/>
    <n v="0"/>
    <m/>
    <m/>
    <m/>
    <m/>
    <m/>
    <m/>
    <m/>
    <m/>
    <m/>
    <m/>
    <m/>
    <m/>
    <m/>
    <m/>
    <m/>
    <m/>
    <m/>
  </r>
  <r>
    <x v="1"/>
    <x v="64"/>
    <x v="0"/>
    <s v="COTIZACION"/>
    <s v="AGOSTO"/>
    <d v="2023-08-17T00:00:00"/>
    <s v="C-3-EDDY FAZ PACHECO"/>
    <x v="5"/>
    <s v="PRODUCTOS NO METALICOS Y PLASTICOS"/>
    <x v="9"/>
    <x v="15"/>
    <x v="117"/>
    <d v="2023-08-23T00:00:00"/>
    <m/>
    <n v="771"/>
    <s v="BIEN"/>
    <x v="126"/>
    <n v="144540"/>
    <x v="1"/>
    <x v="832"/>
    <x v="9"/>
    <x v="5"/>
    <x v="0"/>
    <x v="0"/>
    <x v="0"/>
    <x v="40"/>
    <s v="31/08/2023"/>
    <x v="0"/>
    <s v="15:00"/>
    <s v="EDMY LYDIA MAGNE GUTIERREZ"/>
    <x v="9"/>
    <x v="18"/>
    <d v="2023-09-18T00:00:00"/>
    <x v="102"/>
    <x v="64"/>
    <s v="CD-373"/>
    <x v="153"/>
    <x v="107"/>
    <n v="59170.9"/>
    <x v="154"/>
    <x v="160"/>
    <x v="38"/>
    <x v="0"/>
    <n v="30"/>
    <x v="21"/>
    <x v="0"/>
    <x v="60"/>
    <x v="88"/>
    <x v="1"/>
    <m/>
    <m/>
    <x v="126"/>
    <s v="CMB/EMC/O CIV-ADQ/044/2023"/>
    <n v="34500"/>
    <x v="1"/>
    <x v="836"/>
    <x v="5"/>
    <n v="10"/>
    <x v="572"/>
    <n v="48"/>
    <m/>
    <m/>
    <n v="0"/>
    <x v="0"/>
    <n v="0.68965517241379304"/>
    <n v="0"/>
    <n v="0"/>
    <n v="0"/>
    <x v="117"/>
    <s v="NOVIEMBRE"/>
    <x v="175"/>
    <x v="44"/>
    <x v="35"/>
    <x v="45"/>
    <x v="354"/>
    <x v="207"/>
    <n v="0"/>
    <n v="0"/>
    <n v="0"/>
    <m/>
    <m/>
    <m/>
    <m/>
    <m/>
    <m/>
    <m/>
    <m/>
    <m/>
    <m/>
    <m/>
    <m/>
    <m/>
    <m/>
    <m/>
    <m/>
    <m/>
  </r>
  <r>
    <x v="1"/>
    <x v="64"/>
    <x v="0"/>
    <s v="COTIZACION"/>
    <s v="AGOSTO"/>
    <d v="2023-08-17T00:00:00"/>
    <s v="C-3-EDDY FAZ PACHECO"/>
    <x v="5"/>
    <s v="PRODUCTOS NO METALICOS Y PLASTICOS"/>
    <x v="9"/>
    <x v="15"/>
    <x v="117"/>
    <d v="2023-08-23T00:00:00"/>
    <m/>
    <n v="771"/>
    <s v="BIEN"/>
    <x v="126"/>
    <n v="144540"/>
    <x v="2"/>
    <x v="833"/>
    <x v="26"/>
    <x v="5"/>
    <x v="0"/>
    <x v="0"/>
    <x v="0"/>
    <x v="40"/>
    <s v="31/08/2023"/>
    <x v="0"/>
    <s v="15:00"/>
    <s v="EDMY LYDIA MAGNE GUTIERREZ"/>
    <x v="9"/>
    <x v="18"/>
    <d v="2023-09-18T00:00:00"/>
    <x v="102"/>
    <x v="64"/>
    <s v="CD-373"/>
    <x v="152"/>
    <x v="107"/>
    <n v="18815"/>
    <x v="153"/>
    <x v="159"/>
    <x v="103"/>
    <x v="0"/>
    <n v="30"/>
    <x v="8"/>
    <x v="0"/>
    <x v="59"/>
    <x v="74"/>
    <x v="1"/>
    <m/>
    <m/>
    <x v="126"/>
    <s v="CMB/EMC/O CIV-ADQ/044/2023"/>
    <n v="34500"/>
    <x v="2"/>
    <x v="837"/>
    <x v="5"/>
    <n v="20"/>
    <x v="167"/>
    <n v="360"/>
    <m/>
    <m/>
    <n v="0"/>
    <x v="0"/>
    <n v="2.5862068965517242"/>
    <n v="0"/>
    <n v="0"/>
    <n v="0"/>
    <x v="116"/>
    <s v="DICIEMBRE"/>
    <x v="176"/>
    <x v="44"/>
    <x v="35"/>
    <x v="45"/>
    <x v="355"/>
    <x v="208"/>
    <n v="0"/>
    <n v="0"/>
    <n v="0"/>
    <m/>
    <m/>
    <m/>
    <m/>
    <m/>
    <m/>
    <m/>
    <m/>
    <m/>
    <m/>
    <m/>
    <m/>
    <m/>
    <m/>
    <m/>
    <m/>
    <m/>
  </r>
  <r>
    <x v="1"/>
    <x v="64"/>
    <x v="0"/>
    <s v="COTIZACION"/>
    <s v="AGOSTO"/>
    <d v="2023-08-17T00:00:00"/>
    <s v="C-3-EDDY FAZ PACHECO"/>
    <x v="5"/>
    <s v="PRODUCTOS NO METALICOS Y PLASTICOS"/>
    <x v="9"/>
    <x v="15"/>
    <x v="117"/>
    <d v="2023-08-23T00:00:00"/>
    <m/>
    <n v="771"/>
    <s v="BIEN"/>
    <x v="126"/>
    <n v="144540"/>
    <x v="3"/>
    <x v="834"/>
    <x v="74"/>
    <x v="5"/>
    <x v="0"/>
    <x v="0"/>
    <x v="0"/>
    <x v="40"/>
    <s v="31/08/2023"/>
    <x v="0"/>
    <s v="15:00"/>
    <s v="EDMY LYDIA MAGNE GUTIERREZ"/>
    <x v="9"/>
    <x v="18"/>
    <d v="2023-09-18T00:00:00"/>
    <x v="102"/>
    <x v="64"/>
    <s v="CD-373"/>
    <x v="153"/>
    <x v="107"/>
    <n v="59170.9"/>
    <x v="154"/>
    <x v="160"/>
    <x v="38"/>
    <x v="0"/>
    <n v="30"/>
    <x v="21"/>
    <x v="0"/>
    <x v="60"/>
    <x v="88"/>
    <x v="1"/>
    <m/>
    <m/>
    <x v="126"/>
    <s v="CMB/EMC/O CIV-ADQ/044/2023"/>
    <n v="34500"/>
    <x v="3"/>
    <x v="838"/>
    <x v="5"/>
    <n v="50"/>
    <x v="573"/>
    <n v="80"/>
    <m/>
    <m/>
    <n v="0"/>
    <x v="0"/>
    <n v="0.22988505747126439"/>
    <n v="0"/>
    <n v="0"/>
    <n v="0"/>
    <x v="117"/>
    <s v="ENERO"/>
    <x v="177"/>
    <x v="44"/>
    <x v="35"/>
    <x v="45"/>
    <x v="356"/>
    <x v="209"/>
    <n v="0"/>
    <n v="0"/>
    <n v="0"/>
    <m/>
    <m/>
    <m/>
    <m/>
    <m/>
    <m/>
    <m/>
    <m/>
    <m/>
    <m/>
    <m/>
    <m/>
    <m/>
    <m/>
    <m/>
    <m/>
    <m/>
  </r>
  <r>
    <x v="1"/>
    <x v="64"/>
    <x v="0"/>
    <s v="COTIZACION"/>
    <s v="AGOSTO"/>
    <d v="2023-08-17T00:00:00"/>
    <s v="C-3-EDDY FAZ PACHECO"/>
    <x v="5"/>
    <s v="PRODUCTOS NO METALICOS Y PLASTICOS"/>
    <x v="9"/>
    <x v="15"/>
    <x v="117"/>
    <d v="2023-08-23T00:00:00"/>
    <m/>
    <n v="771"/>
    <s v="BIEN"/>
    <x v="126"/>
    <n v="144540"/>
    <x v="4"/>
    <x v="835"/>
    <x v="59"/>
    <x v="5"/>
    <x v="0"/>
    <x v="0"/>
    <x v="0"/>
    <x v="40"/>
    <s v="31/08/2023"/>
    <x v="0"/>
    <s v="15:00"/>
    <s v="EDMY LYDIA MAGNE GUTIERREZ"/>
    <x v="9"/>
    <x v="18"/>
    <d v="2023-09-18T00:00:00"/>
    <x v="102"/>
    <x v="64"/>
    <s v="CD-373"/>
    <x v="153"/>
    <x v="107"/>
    <n v="59170.9"/>
    <x v="154"/>
    <x v="160"/>
    <x v="38"/>
    <x v="0"/>
    <n v="30"/>
    <x v="21"/>
    <x v="0"/>
    <x v="60"/>
    <x v="88"/>
    <x v="1"/>
    <m/>
    <m/>
    <x v="126"/>
    <s v="CMB/EMC/O CIV-ADQ/044/2023"/>
    <n v="34500"/>
    <x v="4"/>
    <x v="839"/>
    <x v="5"/>
    <n v="15"/>
    <x v="574"/>
    <n v="42"/>
    <m/>
    <m/>
    <n v="0"/>
    <x v="0"/>
    <n v="0.4022988505747126"/>
    <n v="0"/>
    <n v="0"/>
    <n v="0"/>
    <x v="117"/>
    <s v="FEBRERO"/>
    <x v="178"/>
    <x v="44"/>
    <x v="35"/>
    <x v="45"/>
    <x v="357"/>
    <x v="210"/>
    <n v="0"/>
    <n v="0"/>
    <n v="0"/>
    <m/>
    <m/>
    <m/>
    <m/>
    <m/>
    <m/>
    <m/>
    <m/>
    <m/>
    <m/>
    <m/>
    <m/>
    <m/>
    <m/>
    <m/>
    <m/>
    <m/>
  </r>
  <r>
    <x v="1"/>
    <x v="64"/>
    <x v="0"/>
    <s v="COTIZACION"/>
    <s v="AGOSTO"/>
    <d v="2023-08-17T00:00:00"/>
    <s v="C-3-EDDY FAZ PACHECO"/>
    <x v="5"/>
    <s v="PRODUCTOS NO METALICOS Y PLASTICOS"/>
    <x v="9"/>
    <x v="15"/>
    <x v="117"/>
    <d v="2023-08-23T00:00:00"/>
    <m/>
    <n v="771"/>
    <s v="BIEN"/>
    <x v="126"/>
    <n v="144540"/>
    <x v="5"/>
    <x v="836"/>
    <x v="141"/>
    <x v="5"/>
    <x v="0"/>
    <x v="0"/>
    <x v="0"/>
    <x v="40"/>
    <s v="31/08/2023"/>
    <x v="0"/>
    <s v="15:00"/>
    <s v="EDMY LYDIA MAGNE GUTIERREZ"/>
    <x v="9"/>
    <x v="18"/>
    <d v="2023-09-18T00:00:00"/>
    <x v="102"/>
    <x v="64"/>
    <s v="CD-373"/>
    <x v="152"/>
    <x v="107"/>
    <n v="18815"/>
    <x v="153"/>
    <x v="159"/>
    <x v="103"/>
    <x v="0"/>
    <n v="30"/>
    <x v="8"/>
    <x v="0"/>
    <x v="59"/>
    <x v="74"/>
    <x v="1"/>
    <m/>
    <m/>
    <x v="126"/>
    <s v="CMB/EMC/O CIV-ADQ/044/2023"/>
    <n v="34500"/>
    <x v="5"/>
    <x v="840"/>
    <x v="5"/>
    <n v="25"/>
    <x v="174"/>
    <n v="425"/>
    <m/>
    <m/>
    <n v="0"/>
    <x v="0"/>
    <n v="2.4425287356321839"/>
    <n v="0"/>
    <n v="0"/>
    <n v="0"/>
    <x v="116"/>
    <s v="MARZO"/>
    <x v="179"/>
    <x v="44"/>
    <x v="35"/>
    <x v="45"/>
    <x v="358"/>
    <x v="211"/>
    <n v="0"/>
    <n v="0"/>
    <n v="0"/>
    <m/>
    <m/>
    <m/>
    <m/>
    <m/>
    <m/>
    <m/>
    <m/>
    <m/>
    <m/>
    <m/>
    <m/>
    <m/>
    <m/>
    <m/>
    <m/>
    <m/>
  </r>
  <r>
    <x v="1"/>
    <x v="64"/>
    <x v="0"/>
    <s v="COTIZACION"/>
    <s v="AGOSTO"/>
    <d v="2023-08-17T00:00:00"/>
    <s v="C-3-EDDY FAZ PACHECO"/>
    <x v="5"/>
    <s v="PRODUCTOS NO METALICOS Y PLASTICOS"/>
    <x v="9"/>
    <x v="15"/>
    <x v="117"/>
    <d v="2023-08-23T00:00:00"/>
    <m/>
    <n v="771"/>
    <s v="BIEN"/>
    <x v="126"/>
    <n v="144540"/>
    <x v="6"/>
    <x v="837"/>
    <x v="9"/>
    <x v="5"/>
    <x v="0"/>
    <x v="0"/>
    <x v="0"/>
    <x v="40"/>
    <s v="31/08/2023"/>
    <x v="0"/>
    <s v="15:00"/>
    <s v="EDMY LYDIA MAGNE GUTIERREZ"/>
    <x v="9"/>
    <x v="18"/>
    <d v="2023-09-18T00:00:00"/>
    <x v="102"/>
    <x v="64"/>
    <s v="CD-373"/>
    <x v="152"/>
    <x v="107"/>
    <n v="18815"/>
    <x v="153"/>
    <x v="159"/>
    <x v="103"/>
    <x v="0"/>
    <n v="30"/>
    <x v="8"/>
    <x v="0"/>
    <x v="59"/>
    <x v="74"/>
    <x v="1"/>
    <m/>
    <m/>
    <x v="126"/>
    <s v="CMB/EMC/O CIV-ADQ/044/2023"/>
    <n v="34500"/>
    <x v="6"/>
    <x v="841"/>
    <x v="5"/>
    <n v="10"/>
    <x v="575"/>
    <n v="205"/>
    <m/>
    <m/>
    <n v="0"/>
    <x v="0"/>
    <n v="2.9454022988505746"/>
    <n v="0"/>
    <n v="0"/>
    <n v="0"/>
    <x v="116"/>
    <s v="ABRIL"/>
    <x v="180"/>
    <x v="44"/>
    <x v="35"/>
    <x v="45"/>
    <x v="359"/>
    <x v="212"/>
    <n v="0"/>
    <n v="0"/>
    <n v="0"/>
    <m/>
    <m/>
    <m/>
    <m/>
    <m/>
    <m/>
    <m/>
    <m/>
    <m/>
    <m/>
    <m/>
    <m/>
    <m/>
    <m/>
    <m/>
    <m/>
    <m/>
  </r>
  <r>
    <x v="1"/>
    <x v="64"/>
    <x v="0"/>
    <s v="COTIZACION"/>
    <s v="AGOSTO"/>
    <d v="2023-08-17T00:00:00"/>
    <s v="C-3-EDDY FAZ PACHECO"/>
    <x v="5"/>
    <s v="PRODUCTOS NO METALICOS Y PLASTICOS"/>
    <x v="9"/>
    <x v="15"/>
    <x v="117"/>
    <d v="2023-08-23T00:00:00"/>
    <m/>
    <n v="771"/>
    <s v="BIEN"/>
    <x v="126"/>
    <n v="144540"/>
    <x v="7"/>
    <x v="838"/>
    <x v="141"/>
    <x v="5"/>
    <x v="0"/>
    <x v="0"/>
    <x v="0"/>
    <x v="40"/>
    <s v="31/08/2023"/>
    <x v="0"/>
    <s v="15:00"/>
    <s v="EDMY LYDIA MAGNE GUTIERREZ"/>
    <x v="9"/>
    <x v="18"/>
    <d v="2023-09-18T00:00:00"/>
    <x v="102"/>
    <x v="64"/>
    <s v="CD-373"/>
    <x v="153"/>
    <x v="107"/>
    <n v="59170.9"/>
    <x v="154"/>
    <x v="160"/>
    <x v="38"/>
    <x v="0"/>
    <n v="30"/>
    <x v="21"/>
    <x v="0"/>
    <x v="60"/>
    <x v="88"/>
    <x v="1"/>
    <m/>
    <m/>
    <x v="126"/>
    <s v="CMB/EMC/O CIV-ADQ/044/2023"/>
    <n v="34500"/>
    <x v="7"/>
    <x v="842"/>
    <x v="5"/>
    <n v="25"/>
    <x v="576"/>
    <n v="1142.5"/>
    <m/>
    <m/>
    <n v="0"/>
    <x v="0"/>
    <n v="6.5660919540229887"/>
    <n v="0"/>
    <n v="0"/>
    <n v="0"/>
    <x v="117"/>
    <s v="MAYO"/>
    <x v="181"/>
    <x v="44"/>
    <x v="35"/>
    <x v="45"/>
    <x v="360"/>
    <x v="213"/>
    <n v="0"/>
    <n v="0"/>
    <n v="0"/>
    <m/>
    <m/>
    <m/>
    <m/>
    <m/>
    <m/>
    <m/>
    <m/>
    <m/>
    <m/>
    <m/>
    <m/>
    <m/>
    <m/>
    <m/>
    <m/>
    <m/>
  </r>
  <r>
    <x v="1"/>
    <x v="64"/>
    <x v="0"/>
    <s v="COTIZACION"/>
    <s v="AGOSTO"/>
    <d v="2023-08-17T00:00:00"/>
    <s v="C-3-EDDY FAZ PACHECO"/>
    <x v="5"/>
    <s v="PRODUCTOS NO METALICOS Y PLASTICOS"/>
    <x v="9"/>
    <x v="15"/>
    <x v="117"/>
    <d v="2023-08-23T00:00:00"/>
    <m/>
    <n v="771"/>
    <s v="BIEN"/>
    <x v="126"/>
    <n v="144540"/>
    <x v="8"/>
    <x v="839"/>
    <x v="141"/>
    <x v="5"/>
    <x v="0"/>
    <x v="0"/>
    <x v="0"/>
    <x v="40"/>
    <s v="31/08/2023"/>
    <x v="0"/>
    <s v="15:00"/>
    <s v="EDMY LYDIA MAGNE GUTIERREZ"/>
    <x v="9"/>
    <x v="18"/>
    <d v="2023-09-18T00:00:00"/>
    <x v="102"/>
    <x v="64"/>
    <s v="CD-373"/>
    <x v="153"/>
    <x v="107"/>
    <n v="59170.9"/>
    <x v="154"/>
    <x v="160"/>
    <x v="38"/>
    <x v="0"/>
    <n v="30"/>
    <x v="21"/>
    <x v="0"/>
    <x v="60"/>
    <x v="88"/>
    <x v="1"/>
    <m/>
    <m/>
    <x v="126"/>
    <s v="CMB/EMC/O CIV-ADQ/044/2023"/>
    <n v="34500"/>
    <x v="8"/>
    <x v="843"/>
    <x v="5"/>
    <n v="25"/>
    <x v="577"/>
    <n v="2320.25"/>
    <m/>
    <m/>
    <n v="0"/>
    <x v="0"/>
    <n v="13.334770114942529"/>
    <n v="0"/>
    <n v="0"/>
    <n v="0"/>
    <x v="117"/>
    <s v="JUNIO"/>
    <x v="182"/>
    <x v="44"/>
    <x v="35"/>
    <x v="45"/>
    <x v="361"/>
    <x v="214"/>
    <n v="0"/>
    <n v="0"/>
    <n v="0"/>
    <m/>
    <m/>
    <m/>
    <m/>
    <m/>
    <m/>
    <m/>
    <m/>
    <m/>
    <m/>
    <m/>
    <m/>
    <m/>
    <m/>
    <m/>
    <m/>
    <m/>
  </r>
  <r>
    <x v="1"/>
    <x v="64"/>
    <x v="0"/>
    <s v="COTIZACION"/>
    <s v="AGOSTO"/>
    <d v="2023-08-17T00:00:00"/>
    <s v="C-3-EDDY FAZ PACHECO"/>
    <x v="5"/>
    <s v="PRODUCTOS NO METALICOS Y PLASTICOS"/>
    <x v="9"/>
    <x v="15"/>
    <x v="117"/>
    <d v="2023-08-23T00:00:00"/>
    <m/>
    <n v="771"/>
    <s v="BIEN"/>
    <x v="126"/>
    <n v="144540"/>
    <x v="9"/>
    <x v="840"/>
    <x v="141"/>
    <x v="5"/>
    <x v="0"/>
    <x v="0"/>
    <x v="0"/>
    <x v="40"/>
    <s v="31/08/2023"/>
    <x v="0"/>
    <s v="15:00"/>
    <s v="EDMY LYDIA MAGNE GUTIERREZ"/>
    <x v="9"/>
    <x v="18"/>
    <d v="2023-09-18T00:00:00"/>
    <x v="102"/>
    <x v="64"/>
    <s v="CD-373"/>
    <x v="152"/>
    <x v="107"/>
    <n v="18815"/>
    <x v="153"/>
    <x v="159"/>
    <x v="103"/>
    <x v="0"/>
    <n v="30"/>
    <x v="8"/>
    <x v="0"/>
    <x v="59"/>
    <x v="74"/>
    <x v="1"/>
    <m/>
    <m/>
    <x v="126"/>
    <s v="CMB/EMC/O CIV-ADQ/044/2023"/>
    <n v="34500"/>
    <x v="9"/>
    <x v="844"/>
    <x v="5"/>
    <n v="25"/>
    <x v="578"/>
    <n v="850"/>
    <m/>
    <m/>
    <n v="0"/>
    <x v="0"/>
    <n v="4.8850574712643677"/>
    <n v="0"/>
    <n v="0"/>
    <n v="0"/>
    <x v="116"/>
    <s v="JULIO"/>
    <x v="183"/>
    <x v="44"/>
    <x v="35"/>
    <x v="45"/>
    <x v="362"/>
    <x v="215"/>
    <n v="0"/>
    <n v="0"/>
    <n v="0"/>
    <m/>
    <m/>
    <m/>
    <m/>
    <m/>
    <m/>
    <m/>
    <m/>
    <m/>
    <m/>
    <m/>
    <m/>
    <m/>
    <m/>
    <m/>
    <m/>
    <m/>
  </r>
  <r>
    <x v="1"/>
    <x v="64"/>
    <x v="0"/>
    <s v="COTIZACION"/>
    <s v="AGOSTO"/>
    <d v="2023-08-17T00:00:00"/>
    <s v="C-3-EDDY FAZ PACHECO"/>
    <x v="5"/>
    <s v="PRODUCTOS NO METALICOS Y PLASTICOS"/>
    <x v="9"/>
    <x v="15"/>
    <x v="117"/>
    <d v="2023-08-23T00:00:00"/>
    <m/>
    <n v="771"/>
    <s v="BIEN"/>
    <x v="126"/>
    <n v="144540"/>
    <x v="10"/>
    <x v="841"/>
    <x v="141"/>
    <x v="5"/>
    <x v="0"/>
    <x v="0"/>
    <x v="0"/>
    <x v="40"/>
    <s v="31/08/2023"/>
    <x v="0"/>
    <s v="15:00"/>
    <s v="EDMY LYDIA MAGNE GUTIERREZ"/>
    <x v="9"/>
    <x v="18"/>
    <d v="2023-09-18T00:00:00"/>
    <x v="102"/>
    <x v="64"/>
    <s v="CD-373"/>
    <x v="152"/>
    <x v="107"/>
    <n v="18815"/>
    <x v="153"/>
    <x v="159"/>
    <x v="103"/>
    <x v="0"/>
    <n v="30"/>
    <x v="8"/>
    <x v="0"/>
    <x v="59"/>
    <x v="74"/>
    <x v="1"/>
    <m/>
    <m/>
    <x v="126"/>
    <s v="CMB/EMC/O CIV-ADQ/044/2023"/>
    <n v="34500"/>
    <x v="10"/>
    <x v="845"/>
    <x v="5"/>
    <n v="25"/>
    <x v="92"/>
    <n v="2100"/>
    <m/>
    <m/>
    <n v="0"/>
    <x v="0"/>
    <n v="12.068965517241379"/>
    <n v="0"/>
    <n v="0"/>
    <n v="0"/>
    <x v="116"/>
    <s v="AGOSTO"/>
    <x v="184"/>
    <x v="44"/>
    <x v="35"/>
    <x v="45"/>
    <x v="363"/>
    <x v="216"/>
    <n v="0"/>
    <n v="0"/>
    <n v="0"/>
    <m/>
    <m/>
    <m/>
    <m/>
    <m/>
    <m/>
    <m/>
    <m/>
    <m/>
    <m/>
    <m/>
    <m/>
    <m/>
    <m/>
    <m/>
    <m/>
    <m/>
  </r>
  <r>
    <x v="1"/>
    <x v="64"/>
    <x v="0"/>
    <s v="COTIZACION"/>
    <s v="AGOSTO"/>
    <d v="2023-08-17T00:00:00"/>
    <s v="C-3-EDDY FAZ PACHECO"/>
    <x v="5"/>
    <s v="PRODUCTOS NO METALICOS Y PLASTICOS"/>
    <x v="9"/>
    <x v="15"/>
    <x v="117"/>
    <d v="2023-08-23T00:00:00"/>
    <m/>
    <n v="771"/>
    <s v="BIEN"/>
    <x v="126"/>
    <n v="144540"/>
    <x v="11"/>
    <x v="842"/>
    <x v="23"/>
    <x v="5"/>
    <x v="0"/>
    <x v="0"/>
    <x v="0"/>
    <x v="40"/>
    <s v="31/08/2023"/>
    <x v="0"/>
    <s v="15:00"/>
    <s v="EDMY LYDIA MAGNE GUTIERREZ"/>
    <x v="9"/>
    <x v="18"/>
    <d v="2023-09-18T00:00:00"/>
    <x v="102"/>
    <x v="64"/>
    <s v="CD-373"/>
    <x v="152"/>
    <x v="107"/>
    <n v="18815"/>
    <x v="153"/>
    <x v="159"/>
    <x v="103"/>
    <x v="0"/>
    <n v="30"/>
    <x v="8"/>
    <x v="0"/>
    <x v="59"/>
    <x v="74"/>
    <x v="1"/>
    <m/>
    <m/>
    <x v="126"/>
    <s v="CMB/EMC/O CIV-ADQ/044/2023"/>
    <n v="34500"/>
    <x v="11"/>
    <x v="846"/>
    <x v="5"/>
    <n v="200"/>
    <x v="579"/>
    <n v="300"/>
    <m/>
    <m/>
    <n v="0"/>
    <x v="0"/>
    <n v="0.21551724137931036"/>
    <n v="0"/>
    <n v="0"/>
    <n v="0"/>
    <x v="116"/>
    <s v="SEPTIEMBRE"/>
    <x v="185"/>
    <x v="44"/>
    <x v="35"/>
    <x v="45"/>
    <x v="364"/>
    <x v="217"/>
    <n v="0"/>
    <n v="0"/>
    <n v="0"/>
    <m/>
    <m/>
    <m/>
    <m/>
    <m/>
    <m/>
    <m/>
    <m/>
    <m/>
    <m/>
    <m/>
    <m/>
    <m/>
    <m/>
    <m/>
    <m/>
    <m/>
  </r>
  <r>
    <x v="1"/>
    <x v="64"/>
    <x v="0"/>
    <s v="COTIZACION"/>
    <s v="AGOSTO"/>
    <d v="2023-08-17T00:00:00"/>
    <s v="C-3-EDDY FAZ PACHECO"/>
    <x v="5"/>
    <s v="PRODUCTOS NO METALICOS Y PLASTICOS"/>
    <x v="9"/>
    <x v="15"/>
    <x v="117"/>
    <d v="2023-08-23T00:00:00"/>
    <m/>
    <n v="771"/>
    <s v="BIEN"/>
    <x v="126"/>
    <n v="144540"/>
    <x v="12"/>
    <x v="843"/>
    <x v="74"/>
    <x v="5"/>
    <x v="0"/>
    <x v="0"/>
    <x v="0"/>
    <x v="40"/>
    <s v="31/08/2023"/>
    <x v="0"/>
    <s v="15:00"/>
    <s v="EDMY LYDIA MAGNE GUTIERREZ"/>
    <x v="9"/>
    <x v="18"/>
    <d v="2023-09-18T00:00:00"/>
    <x v="102"/>
    <x v="64"/>
    <s v="CD-373"/>
    <x v="152"/>
    <x v="107"/>
    <n v="18815"/>
    <x v="153"/>
    <x v="159"/>
    <x v="103"/>
    <x v="0"/>
    <n v="30"/>
    <x v="8"/>
    <x v="0"/>
    <x v="59"/>
    <x v="74"/>
    <x v="1"/>
    <m/>
    <m/>
    <x v="126"/>
    <s v="CMB/EMC/O CIV-ADQ/044/2023"/>
    <n v="34500"/>
    <x v="12"/>
    <x v="847"/>
    <x v="5"/>
    <n v="50"/>
    <x v="579"/>
    <n v="75"/>
    <m/>
    <m/>
    <n v="0"/>
    <x v="0"/>
    <n v="0.21551724137931036"/>
    <n v="0"/>
    <n v="0"/>
    <n v="0"/>
    <x v="116"/>
    <s v="OCTUBRE"/>
    <x v="186"/>
    <x v="44"/>
    <x v="35"/>
    <x v="45"/>
    <x v="365"/>
    <x v="218"/>
    <n v="0"/>
    <n v="0"/>
    <n v="0"/>
    <m/>
    <m/>
    <m/>
    <m/>
    <m/>
    <m/>
    <m/>
    <m/>
    <m/>
    <m/>
    <m/>
    <m/>
    <m/>
    <m/>
    <m/>
    <m/>
    <m/>
  </r>
  <r>
    <x v="1"/>
    <x v="64"/>
    <x v="0"/>
    <s v="COTIZACION"/>
    <s v="AGOSTO"/>
    <d v="2023-08-17T00:00:00"/>
    <s v="C-3-EDDY FAZ PACHECO"/>
    <x v="5"/>
    <s v="PRODUCTOS NO METALICOS Y PLASTICOS"/>
    <x v="9"/>
    <x v="15"/>
    <x v="117"/>
    <d v="2023-08-23T00:00:00"/>
    <m/>
    <n v="771"/>
    <s v="BIEN"/>
    <x v="126"/>
    <n v="144540"/>
    <x v="13"/>
    <x v="844"/>
    <x v="74"/>
    <x v="5"/>
    <x v="0"/>
    <x v="0"/>
    <x v="0"/>
    <x v="40"/>
    <s v="31/08/2023"/>
    <x v="0"/>
    <s v="15:00"/>
    <s v="EDMY LYDIA MAGNE GUTIERREZ"/>
    <x v="9"/>
    <x v="18"/>
    <d v="2023-09-18T00:00:00"/>
    <x v="102"/>
    <x v="64"/>
    <s v="CD-373"/>
    <x v="153"/>
    <x v="107"/>
    <n v="59170.9"/>
    <x v="154"/>
    <x v="160"/>
    <x v="38"/>
    <x v="0"/>
    <n v="30"/>
    <x v="21"/>
    <x v="0"/>
    <x v="60"/>
    <x v="88"/>
    <x v="1"/>
    <m/>
    <m/>
    <x v="126"/>
    <s v="CMB/EMC/O CIV-ADQ/044/2023"/>
    <n v="34500"/>
    <x v="13"/>
    <x v="848"/>
    <x v="5"/>
    <n v="50"/>
    <x v="580"/>
    <n v="110.00000000000001"/>
    <m/>
    <m/>
    <n v="0"/>
    <x v="0"/>
    <n v="0.31609195402298851"/>
    <n v="0"/>
    <n v="0"/>
    <n v="0"/>
    <x v="117"/>
    <s v="NOVIEMBRE"/>
    <x v="187"/>
    <x v="44"/>
    <x v="35"/>
    <x v="45"/>
    <x v="366"/>
    <x v="219"/>
    <n v="0"/>
    <n v="0"/>
    <n v="0"/>
    <m/>
    <m/>
    <m/>
    <m/>
    <m/>
    <m/>
    <m/>
    <m/>
    <m/>
    <m/>
    <m/>
    <m/>
    <m/>
    <m/>
    <m/>
    <m/>
    <m/>
  </r>
  <r>
    <x v="1"/>
    <x v="64"/>
    <x v="0"/>
    <s v="COTIZACION"/>
    <s v="AGOSTO"/>
    <d v="2023-08-17T00:00:00"/>
    <s v="C-3-EDDY FAZ PACHECO"/>
    <x v="5"/>
    <s v="PRODUCTOS NO METALICOS Y PLASTICOS"/>
    <x v="9"/>
    <x v="15"/>
    <x v="117"/>
    <d v="2023-08-23T00:00:00"/>
    <m/>
    <n v="771"/>
    <s v="BIEN"/>
    <x v="126"/>
    <n v="144540"/>
    <x v="14"/>
    <x v="845"/>
    <x v="74"/>
    <x v="5"/>
    <x v="0"/>
    <x v="0"/>
    <x v="0"/>
    <x v="40"/>
    <s v="31/08/2023"/>
    <x v="0"/>
    <s v="15:00"/>
    <s v="EDMY LYDIA MAGNE GUTIERREZ"/>
    <x v="9"/>
    <x v="18"/>
    <d v="2023-09-18T00:00:00"/>
    <x v="102"/>
    <x v="64"/>
    <s v="CD-373"/>
    <x v="153"/>
    <x v="107"/>
    <n v="59170.9"/>
    <x v="154"/>
    <x v="160"/>
    <x v="38"/>
    <x v="0"/>
    <n v="30"/>
    <x v="21"/>
    <x v="0"/>
    <x v="60"/>
    <x v="88"/>
    <x v="1"/>
    <m/>
    <m/>
    <x v="126"/>
    <s v="CMB/EMC/O CIV-ADQ/044/2023"/>
    <n v="34500"/>
    <x v="14"/>
    <x v="849"/>
    <x v="5"/>
    <n v="50"/>
    <x v="581"/>
    <n v="405.5"/>
    <m/>
    <m/>
    <n v="0"/>
    <x v="0"/>
    <n v="1.1652298850574712"/>
    <n v="0"/>
    <n v="0"/>
    <n v="0"/>
    <x v="117"/>
    <s v="DICIEMBRE"/>
    <x v="188"/>
    <x v="44"/>
    <x v="35"/>
    <x v="45"/>
    <x v="367"/>
    <x v="220"/>
    <n v="0"/>
    <n v="0"/>
    <n v="0"/>
    <m/>
    <m/>
    <m/>
    <m/>
    <m/>
    <m/>
    <m/>
    <m/>
    <m/>
    <m/>
    <m/>
    <m/>
    <m/>
    <m/>
    <m/>
    <m/>
    <m/>
  </r>
  <r>
    <x v="1"/>
    <x v="64"/>
    <x v="0"/>
    <s v="COTIZACION"/>
    <s v="AGOSTO"/>
    <d v="2023-08-17T00:00:00"/>
    <s v="C-3-EDDY FAZ PACHECO"/>
    <x v="5"/>
    <s v="PRODUCTOS NO METALICOS Y PLASTICOS"/>
    <x v="9"/>
    <x v="15"/>
    <x v="117"/>
    <d v="2023-08-23T00:00:00"/>
    <m/>
    <n v="771"/>
    <s v="BIEN"/>
    <x v="126"/>
    <n v="144540"/>
    <x v="15"/>
    <x v="846"/>
    <x v="11"/>
    <x v="70"/>
    <x v="0"/>
    <x v="0"/>
    <x v="0"/>
    <x v="40"/>
    <s v="31/08/2023"/>
    <x v="0"/>
    <s v="15:00"/>
    <s v="EDMY LYDIA MAGNE GUTIERREZ"/>
    <x v="9"/>
    <x v="18"/>
    <d v="2023-09-18T00:00:00"/>
    <x v="102"/>
    <x v="64"/>
    <s v="CD-373"/>
    <x v="153"/>
    <x v="107"/>
    <n v="59170.9"/>
    <x v="154"/>
    <x v="160"/>
    <x v="38"/>
    <x v="0"/>
    <n v="30"/>
    <x v="21"/>
    <x v="0"/>
    <x v="60"/>
    <x v="88"/>
    <x v="1"/>
    <m/>
    <m/>
    <x v="126"/>
    <s v="CMB/EMC/O CIV-ADQ/044/2023"/>
    <n v="34500"/>
    <x v="15"/>
    <x v="850"/>
    <x v="71"/>
    <n v="5000"/>
    <x v="582"/>
    <n v="10500"/>
    <m/>
    <m/>
    <n v="0"/>
    <x v="0"/>
    <n v="0.30172413793103448"/>
    <n v="0"/>
    <n v="0"/>
    <n v="0"/>
    <x v="117"/>
    <s v="ENERO"/>
    <x v="189"/>
    <x v="44"/>
    <x v="35"/>
    <x v="45"/>
    <x v="368"/>
    <x v="221"/>
    <n v="0"/>
    <n v="0"/>
    <n v="0"/>
    <m/>
    <m/>
    <m/>
    <m/>
    <m/>
    <m/>
    <m/>
    <m/>
    <m/>
    <m/>
    <m/>
    <m/>
    <m/>
    <m/>
    <m/>
    <m/>
    <m/>
  </r>
  <r>
    <x v="1"/>
    <x v="64"/>
    <x v="0"/>
    <s v="COTIZACION"/>
    <s v="AGOSTO"/>
    <d v="2023-08-17T00:00:00"/>
    <s v="C-3-EDDY FAZ PACHECO"/>
    <x v="5"/>
    <s v="PRODUCTOS NO METALICOS Y PLASTICOS"/>
    <x v="9"/>
    <x v="15"/>
    <x v="117"/>
    <d v="2023-08-23T00:00:00"/>
    <m/>
    <n v="771"/>
    <s v="BIEN"/>
    <x v="126"/>
    <n v="144540"/>
    <x v="16"/>
    <x v="847"/>
    <x v="141"/>
    <x v="5"/>
    <x v="0"/>
    <x v="0"/>
    <x v="0"/>
    <x v="40"/>
    <s v="31/08/2023"/>
    <x v="0"/>
    <s v="15:00"/>
    <s v="EDMY LYDIA MAGNE GUTIERREZ"/>
    <x v="9"/>
    <x v="18"/>
    <d v="2023-09-18T00:00:00"/>
    <x v="102"/>
    <x v="64"/>
    <s v="CD-373"/>
    <x v="153"/>
    <x v="107"/>
    <n v="59170.9"/>
    <x v="154"/>
    <x v="160"/>
    <x v="38"/>
    <x v="0"/>
    <n v="30"/>
    <x v="21"/>
    <x v="0"/>
    <x v="60"/>
    <x v="88"/>
    <x v="1"/>
    <m/>
    <m/>
    <x v="126"/>
    <s v="CMB/EMC/O CIV-ADQ/044/2023"/>
    <n v="34500"/>
    <x v="16"/>
    <x v="851"/>
    <x v="5"/>
    <n v="25"/>
    <x v="583"/>
    <n v="573.75"/>
    <m/>
    <m/>
    <n v="0"/>
    <x v="0"/>
    <n v="3.2974137931034484"/>
    <n v="0"/>
    <n v="0"/>
    <n v="0"/>
    <x v="117"/>
    <s v="FEBRERO"/>
    <x v="190"/>
    <x v="44"/>
    <x v="35"/>
    <x v="45"/>
    <x v="369"/>
    <x v="222"/>
    <n v="0"/>
    <n v="0"/>
    <n v="0"/>
    <m/>
    <m/>
    <m/>
    <m/>
    <m/>
    <m/>
    <m/>
    <m/>
    <m/>
    <m/>
    <m/>
    <m/>
    <m/>
    <m/>
    <m/>
    <m/>
    <m/>
  </r>
  <r>
    <x v="1"/>
    <x v="64"/>
    <x v="0"/>
    <s v="COTIZACION"/>
    <s v="AGOSTO"/>
    <d v="2023-08-17T00:00:00"/>
    <s v="C-3-EDDY FAZ PACHECO"/>
    <x v="5"/>
    <s v="PRODUCTOS NO METALICOS Y PLASTICOS"/>
    <x v="9"/>
    <x v="15"/>
    <x v="117"/>
    <d v="2023-08-23T00:00:00"/>
    <m/>
    <n v="771"/>
    <s v="BIEN"/>
    <x v="126"/>
    <n v="144540"/>
    <x v="17"/>
    <x v="848"/>
    <x v="5"/>
    <x v="5"/>
    <x v="0"/>
    <x v="0"/>
    <x v="0"/>
    <x v="40"/>
    <s v="31/08/2023"/>
    <x v="0"/>
    <s v="15:00"/>
    <s v="EDMY LYDIA MAGNE GUTIERREZ"/>
    <x v="9"/>
    <x v="18"/>
    <d v="2023-09-18T00:00:00"/>
    <x v="102"/>
    <x v="64"/>
    <s v="CD-373"/>
    <x v="152"/>
    <x v="107"/>
    <n v="18815"/>
    <x v="153"/>
    <x v="159"/>
    <x v="103"/>
    <x v="0"/>
    <n v="30"/>
    <x v="8"/>
    <x v="0"/>
    <x v="59"/>
    <x v="74"/>
    <x v="1"/>
    <m/>
    <m/>
    <x v="126"/>
    <s v="CMB/EMC/O CIV-ADQ/044/2023"/>
    <n v="34500"/>
    <x v="17"/>
    <x v="852"/>
    <x v="5"/>
    <n v="100"/>
    <x v="584"/>
    <n v="440.00000000000006"/>
    <m/>
    <m/>
    <n v="0"/>
    <x v="0"/>
    <n v="0.63218390804597702"/>
    <n v="0"/>
    <n v="0"/>
    <n v="0"/>
    <x v="116"/>
    <s v="MARZO"/>
    <x v="191"/>
    <x v="44"/>
    <x v="35"/>
    <x v="45"/>
    <x v="370"/>
    <x v="223"/>
    <n v="0"/>
    <n v="0"/>
    <n v="0"/>
    <m/>
    <m/>
    <m/>
    <m/>
    <m/>
    <m/>
    <m/>
    <m/>
    <m/>
    <m/>
    <m/>
    <m/>
    <m/>
    <m/>
    <m/>
    <m/>
    <m/>
  </r>
  <r>
    <x v="1"/>
    <x v="64"/>
    <x v="0"/>
    <s v="COTIZACION"/>
    <s v="AGOSTO"/>
    <d v="2023-08-17T00:00:00"/>
    <s v="C-3-EDDY FAZ PACHECO"/>
    <x v="5"/>
    <s v="PRODUCTOS NO METALICOS Y PLASTICOS"/>
    <x v="9"/>
    <x v="15"/>
    <x v="117"/>
    <d v="2023-08-23T00:00:00"/>
    <m/>
    <n v="771"/>
    <s v="BIEN"/>
    <x v="126"/>
    <n v="144540"/>
    <x v="18"/>
    <x v="849"/>
    <x v="141"/>
    <x v="5"/>
    <x v="0"/>
    <x v="0"/>
    <x v="0"/>
    <x v="40"/>
    <s v="31/08/2023"/>
    <x v="0"/>
    <s v="15:00"/>
    <s v="EDMY LYDIA MAGNE GUTIERREZ"/>
    <x v="9"/>
    <x v="18"/>
    <d v="2023-09-18T00:00:00"/>
    <x v="102"/>
    <x v="64"/>
    <s v="CD-373"/>
    <x v="152"/>
    <x v="107"/>
    <n v="18815"/>
    <x v="153"/>
    <x v="159"/>
    <x v="103"/>
    <x v="0"/>
    <n v="30"/>
    <x v="8"/>
    <x v="0"/>
    <x v="59"/>
    <x v="74"/>
    <x v="1"/>
    <m/>
    <m/>
    <x v="126"/>
    <s v="CMB/EMC/O CIV-ADQ/044/2023"/>
    <n v="34500"/>
    <x v="18"/>
    <x v="853"/>
    <x v="5"/>
    <n v="25"/>
    <x v="75"/>
    <n v="250"/>
    <m/>
    <m/>
    <n v="0"/>
    <x v="0"/>
    <n v="1.4367816091954022"/>
    <n v="0"/>
    <n v="0"/>
    <n v="0"/>
    <x v="116"/>
    <s v="ABRIL"/>
    <x v="192"/>
    <x v="44"/>
    <x v="35"/>
    <x v="45"/>
    <x v="371"/>
    <x v="224"/>
    <n v="0"/>
    <n v="0"/>
    <n v="0"/>
    <m/>
    <m/>
    <m/>
    <m/>
    <m/>
    <m/>
    <m/>
    <m/>
    <m/>
    <m/>
    <m/>
    <m/>
    <m/>
    <m/>
    <m/>
    <m/>
    <m/>
  </r>
  <r>
    <x v="1"/>
    <x v="64"/>
    <x v="0"/>
    <s v="COTIZACION"/>
    <s v="AGOSTO"/>
    <d v="2023-08-17T00:00:00"/>
    <s v="C-3-EDDY FAZ PACHECO"/>
    <x v="5"/>
    <s v="PRODUCTOS NO METALICOS Y PLASTICOS"/>
    <x v="9"/>
    <x v="15"/>
    <x v="117"/>
    <d v="2023-08-23T00:00:00"/>
    <m/>
    <n v="771"/>
    <s v="BIEN"/>
    <x v="126"/>
    <n v="144540"/>
    <x v="19"/>
    <x v="850"/>
    <x v="141"/>
    <x v="5"/>
    <x v="0"/>
    <x v="0"/>
    <x v="0"/>
    <x v="40"/>
    <s v="31/08/2023"/>
    <x v="0"/>
    <s v="15:00"/>
    <s v="EDMY LYDIA MAGNE GUTIERREZ"/>
    <x v="9"/>
    <x v="18"/>
    <d v="2023-09-18T00:00:00"/>
    <x v="102"/>
    <x v="64"/>
    <s v="CD-373"/>
    <x v="152"/>
    <x v="107"/>
    <n v="18815"/>
    <x v="153"/>
    <x v="159"/>
    <x v="103"/>
    <x v="0"/>
    <n v="30"/>
    <x v="8"/>
    <x v="0"/>
    <x v="59"/>
    <x v="74"/>
    <x v="1"/>
    <m/>
    <m/>
    <x v="126"/>
    <s v="CMB/EMC/O CIV-ADQ/044/2023"/>
    <n v="34500"/>
    <x v="19"/>
    <x v="854"/>
    <x v="5"/>
    <n v="25"/>
    <x v="75"/>
    <n v="250"/>
    <m/>
    <m/>
    <n v="0"/>
    <x v="0"/>
    <n v="1.4367816091954022"/>
    <n v="0"/>
    <n v="0"/>
    <n v="0"/>
    <x v="116"/>
    <s v="MAYO"/>
    <x v="193"/>
    <x v="44"/>
    <x v="35"/>
    <x v="45"/>
    <x v="372"/>
    <x v="225"/>
    <n v="0"/>
    <n v="0"/>
    <n v="0"/>
    <m/>
    <m/>
    <m/>
    <m/>
    <m/>
    <m/>
    <m/>
    <m/>
    <m/>
    <m/>
    <m/>
    <m/>
    <m/>
    <m/>
    <m/>
    <m/>
    <m/>
  </r>
  <r>
    <x v="1"/>
    <x v="64"/>
    <x v="0"/>
    <s v="COTIZACION"/>
    <s v="AGOSTO"/>
    <d v="2023-08-17T00:00:00"/>
    <s v="C-3-EDDY FAZ PACHECO"/>
    <x v="5"/>
    <s v="PRODUCTOS NO METALICOS Y PLASTICOS"/>
    <x v="9"/>
    <x v="15"/>
    <x v="117"/>
    <d v="2023-08-23T00:00:00"/>
    <m/>
    <n v="771"/>
    <s v="BIEN"/>
    <x v="126"/>
    <n v="144540"/>
    <x v="20"/>
    <x v="851"/>
    <x v="74"/>
    <x v="5"/>
    <x v="0"/>
    <x v="0"/>
    <x v="0"/>
    <x v="40"/>
    <s v="31/08/2023"/>
    <x v="0"/>
    <s v="15:00"/>
    <s v="EDMY LYDIA MAGNE GUTIERREZ"/>
    <x v="9"/>
    <x v="18"/>
    <d v="2023-09-18T00:00:00"/>
    <x v="102"/>
    <x v="64"/>
    <s v="CD-373"/>
    <x v="152"/>
    <x v="107"/>
    <n v="18815"/>
    <x v="153"/>
    <x v="159"/>
    <x v="103"/>
    <x v="0"/>
    <n v="30"/>
    <x v="8"/>
    <x v="0"/>
    <x v="59"/>
    <x v="74"/>
    <x v="1"/>
    <m/>
    <m/>
    <x v="126"/>
    <s v="CMB/EMC/O CIV-ADQ/044/2023"/>
    <n v="34500"/>
    <x v="20"/>
    <x v="855"/>
    <x v="5"/>
    <n v="50"/>
    <x v="20"/>
    <n v="725"/>
    <m/>
    <m/>
    <n v="0"/>
    <x v="0"/>
    <n v="2.0833333333333335"/>
    <n v="0"/>
    <n v="0"/>
    <n v="0"/>
    <x v="116"/>
    <s v="JUNIO"/>
    <x v="194"/>
    <x v="44"/>
    <x v="35"/>
    <x v="45"/>
    <x v="373"/>
    <x v="226"/>
    <n v="0"/>
    <n v="0"/>
    <n v="0"/>
    <m/>
    <m/>
    <m/>
    <m/>
    <m/>
    <m/>
    <m/>
    <m/>
    <m/>
    <m/>
    <m/>
    <m/>
    <m/>
    <m/>
    <m/>
    <m/>
    <m/>
  </r>
  <r>
    <x v="1"/>
    <x v="64"/>
    <x v="0"/>
    <s v="COTIZACION"/>
    <s v="AGOSTO"/>
    <d v="2023-08-17T00:00:00"/>
    <s v="C-3-EDDY FAZ PACHECO"/>
    <x v="5"/>
    <s v="PRODUCTOS NO METALICOS Y PLASTICOS"/>
    <x v="9"/>
    <x v="15"/>
    <x v="117"/>
    <d v="2023-08-23T00:00:00"/>
    <m/>
    <n v="771"/>
    <s v="BIEN"/>
    <x v="126"/>
    <n v="144540"/>
    <x v="21"/>
    <x v="852"/>
    <x v="141"/>
    <x v="5"/>
    <x v="0"/>
    <x v="0"/>
    <x v="0"/>
    <x v="40"/>
    <s v="31/08/2023"/>
    <x v="0"/>
    <s v="15:00"/>
    <s v="EDMY LYDIA MAGNE GUTIERREZ"/>
    <x v="9"/>
    <x v="18"/>
    <d v="2023-09-18T00:00:00"/>
    <x v="102"/>
    <x v="64"/>
    <s v="CD-373"/>
    <x v="152"/>
    <x v="107"/>
    <n v="18815"/>
    <x v="153"/>
    <x v="159"/>
    <x v="103"/>
    <x v="0"/>
    <n v="30"/>
    <x v="8"/>
    <x v="0"/>
    <x v="59"/>
    <x v="74"/>
    <x v="1"/>
    <m/>
    <m/>
    <x v="126"/>
    <s v="CMB/EMC/O CIV-ADQ/044/2023"/>
    <n v="34500"/>
    <x v="21"/>
    <x v="856"/>
    <x v="5"/>
    <n v="25"/>
    <x v="142"/>
    <n v="137.5"/>
    <m/>
    <m/>
    <n v="0"/>
    <x v="0"/>
    <n v="0.79022988505747127"/>
    <n v="0"/>
    <n v="0"/>
    <n v="0"/>
    <x v="116"/>
    <s v="JULIO"/>
    <x v="195"/>
    <x v="44"/>
    <x v="35"/>
    <x v="45"/>
    <x v="374"/>
    <x v="227"/>
    <n v="0"/>
    <n v="0"/>
    <n v="0"/>
    <m/>
    <m/>
    <m/>
    <m/>
    <m/>
    <m/>
    <m/>
    <m/>
    <m/>
    <m/>
    <m/>
    <m/>
    <m/>
    <m/>
    <m/>
    <m/>
    <m/>
  </r>
  <r>
    <x v="1"/>
    <x v="64"/>
    <x v="0"/>
    <s v="COTIZACION"/>
    <s v="AGOSTO"/>
    <d v="2023-08-17T00:00:00"/>
    <s v="C-3-EDDY FAZ PACHECO"/>
    <x v="5"/>
    <s v="PRODUCTOS NO METALICOS Y PLASTICOS"/>
    <x v="9"/>
    <x v="15"/>
    <x v="117"/>
    <d v="2023-08-23T00:00:00"/>
    <m/>
    <n v="771"/>
    <s v="BIEN"/>
    <x v="126"/>
    <n v="144540"/>
    <x v="22"/>
    <x v="853"/>
    <x v="141"/>
    <x v="5"/>
    <x v="0"/>
    <x v="0"/>
    <x v="0"/>
    <x v="40"/>
    <s v="31/08/2023"/>
    <x v="0"/>
    <s v="15:00"/>
    <s v="EDMY LYDIA MAGNE GUTIERREZ"/>
    <x v="9"/>
    <x v="18"/>
    <d v="2023-09-18T00:00:00"/>
    <x v="102"/>
    <x v="64"/>
    <s v="CD-373"/>
    <x v="153"/>
    <x v="107"/>
    <n v="59170.9"/>
    <x v="154"/>
    <x v="160"/>
    <x v="38"/>
    <x v="0"/>
    <n v="30"/>
    <x v="21"/>
    <x v="0"/>
    <x v="60"/>
    <x v="88"/>
    <x v="1"/>
    <m/>
    <m/>
    <x v="126"/>
    <s v="CMB/EMC/O CIV-ADQ/044/2023"/>
    <n v="34500"/>
    <x v="22"/>
    <x v="857"/>
    <x v="5"/>
    <n v="25"/>
    <x v="585"/>
    <n v="130"/>
    <m/>
    <m/>
    <n v="0"/>
    <x v="0"/>
    <n v="0.74712643678160917"/>
    <n v="0"/>
    <n v="0"/>
    <n v="0"/>
    <x v="117"/>
    <s v="AGOSTO"/>
    <x v="196"/>
    <x v="44"/>
    <x v="35"/>
    <x v="45"/>
    <x v="375"/>
    <x v="228"/>
    <n v="0"/>
    <n v="0"/>
    <n v="0"/>
    <m/>
    <m/>
    <m/>
    <m/>
    <m/>
    <m/>
    <m/>
    <m/>
    <m/>
    <m/>
    <m/>
    <m/>
    <m/>
    <m/>
    <m/>
    <m/>
    <m/>
  </r>
  <r>
    <x v="1"/>
    <x v="64"/>
    <x v="0"/>
    <s v="COTIZACION"/>
    <s v="AGOSTO"/>
    <d v="2023-08-17T00:00:00"/>
    <s v="C-3-EDDY FAZ PACHECO"/>
    <x v="5"/>
    <s v="PRODUCTOS NO METALICOS Y PLASTICOS"/>
    <x v="9"/>
    <x v="15"/>
    <x v="117"/>
    <d v="2023-08-23T00:00:00"/>
    <m/>
    <n v="771"/>
    <s v="BIEN"/>
    <x v="126"/>
    <n v="144540"/>
    <x v="23"/>
    <x v="854"/>
    <x v="141"/>
    <x v="5"/>
    <x v="0"/>
    <x v="0"/>
    <x v="0"/>
    <x v="40"/>
    <s v="31/08/2023"/>
    <x v="0"/>
    <s v="15:00"/>
    <s v="EDMY LYDIA MAGNE GUTIERREZ"/>
    <x v="9"/>
    <x v="18"/>
    <d v="2023-09-18T00:00:00"/>
    <x v="102"/>
    <x v="64"/>
    <s v="CD-373"/>
    <x v="153"/>
    <x v="107"/>
    <n v="59170.9"/>
    <x v="154"/>
    <x v="160"/>
    <x v="38"/>
    <x v="0"/>
    <n v="30"/>
    <x v="21"/>
    <x v="0"/>
    <x v="60"/>
    <x v="88"/>
    <x v="1"/>
    <m/>
    <m/>
    <x v="126"/>
    <s v="CMB/EMC/O CIV-ADQ/044/2023"/>
    <n v="34500"/>
    <x v="23"/>
    <x v="858"/>
    <x v="5"/>
    <n v="25"/>
    <x v="586"/>
    <n v="207.50000000000003"/>
    <m/>
    <m/>
    <n v="0"/>
    <x v="0"/>
    <n v="1.1925287356321841"/>
    <n v="0"/>
    <n v="0"/>
    <n v="0"/>
    <x v="117"/>
    <s v="SEPTIEMBRE"/>
    <x v="197"/>
    <x v="44"/>
    <x v="35"/>
    <x v="45"/>
    <x v="376"/>
    <x v="229"/>
    <n v="0"/>
    <n v="0"/>
    <n v="0"/>
    <m/>
    <m/>
    <m/>
    <m/>
    <m/>
    <m/>
    <m/>
    <m/>
    <m/>
    <m/>
    <m/>
    <m/>
    <m/>
    <m/>
    <m/>
    <m/>
    <m/>
  </r>
  <r>
    <x v="1"/>
    <x v="64"/>
    <x v="0"/>
    <s v="COTIZACION"/>
    <s v="AGOSTO"/>
    <d v="2023-08-17T00:00:00"/>
    <s v="C-3-EDDY FAZ PACHECO"/>
    <x v="5"/>
    <s v="PRODUCTOS NO METALICOS Y PLASTICOS"/>
    <x v="9"/>
    <x v="15"/>
    <x v="117"/>
    <d v="2023-08-23T00:00:00"/>
    <m/>
    <n v="771"/>
    <s v="BIEN"/>
    <x v="126"/>
    <n v="144540"/>
    <x v="24"/>
    <x v="855"/>
    <x v="35"/>
    <x v="5"/>
    <x v="0"/>
    <x v="0"/>
    <x v="0"/>
    <x v="40"/>
    <s v="31/08/2023"/>
    <x v="0"/>
    <s v="15:00"/>
    <s v="EDMY LYDIA MAGNE GUTIERREZ"/>
    <x v="9"/>
    <x v="18"/>
    <d v="2023-09-18T00:00:00"/>
    <x v="102"/>
    <x v="64"/>
    <s v="CD-373"/>
    <x v="152"/>
    <x v="107"/>
    <n v="18815"/>
    <x v="153"/>
    <x v="159"/>
    <x v="103"/>
    <x v="0"/>
    <n v="30"/>
    <x v="8"/>
    <x v="0"/>
    <x v="59"/>
    <x v="74"/>
    <x v="1"/>
    <m/>
    <m/>
    <x v="126"/>
    <s v="CMB/EMC/O CIV-ADQ/044/2023"/>
    <n v="34500"/>
    <x v="24"/>
    <x v="859"/>
    <x v="5"/>
    <n v="30"/>
    <x v="587"/>
    <n v="525"/>
    <m/>
    <m/>
    <n v="0"/>
    <x v="0"/>
    <n v="2.514367816091954"/>
    <n v="0"/>
    <n v="0"/>
    <n v="0"/>
    <x v="116"/>
    <s v="OCTUBRE"/>
    <x v="198"/>
    <x v="44"/>
    <x v="35"/>
    <x v="45"/>
    <x v="377"/>
    <x v="230"/>
    <n v="0"/>
    <n v="0"/>
    <n v="0"/>
    <m/>
    <m/>
    <m/>
    <m/>
    <m/>
    <m/>
    <m/>
    <m/>
    <m/>
    <m/>
    <m/>
    <m/>
    <m/>
    <m/>
    <m/>
    <m/>
    <m/>
  </r>
  <r>
    <x v="1"/>
    <x v="64"/>
    <x v="0"/>
    <s v="COTIZACION"/>
    <s v="AGOSTO"/>
    <d v="2023-08-17T00:00:00"/>
    <s v="C-3-EDDY FAZ PACHECO"/>
    <x v="5"/>
    <s v="PRODUCTOS NO METALICOS Y PLASTICOS"/>
    <x v="9"/>
    <x v="15"/>
    <x v="117"/>
    <d v="2023-08-23T00:00:00"/>
    <m/>
    <n v="771"/>
    <s v="BIEN"/>
    <x v="126"/>
    <n v="144540"/>
    <x v="25"/>
    <x v="856"/>
    <x v="141"/>
    <x v="5"/>
    <x v="0"/>
    <x v="0"/>
    <x v="0"/>
    <x v="40"/>
    <s v="31/08/2023"/>
    <x v="0"/>
    <s v="15:00"/>
    <s v="EDMY LYDIA MAGNE GUTIERREZ"/>
    <x v="9"/>
    <x v="18"/>
    <d v="2023-09-18T00:00:00"/>
    <x v="102"/>
    <x v="64"/>
    <s v="CD-373"/>
    <x v="153"/>
    <x v="107"/>
    <n v="59170.9"/>
    <x v="154"/>
    <x v="160"/>
    <x v="38"/>
    <x v="0"/>
    <n v="30"/>
    <x v="21"/>
    <x v="0"/>
    <x v="60"/>
    <x v="88"/>
    <x v="1"/>
    <m/>
    <m/>
    <x v="126"/>
    <s v="CMB/EMC/O CIV-ADQ/044/2023"/>
    <n v="34500"/>
    <x v="25"/>
    <x v="860"/>
    <x v="5"/>
    <n v="25"/>
    <x v="171"/>
    <n v="500"/>
    <m/>
    <m/>
    <n v="0"/>
    <x v="0"/>
    <n v="2.8735632183908044"/>
    <n v="0"/>
    <n v="0"/>
    <n v="0"/>
    <x v="117"/>
    <s v="NOVIEMBRE"/>
    <x v="199"/>
    <x v="44"/>
    <x v="35"/>
    <x v="45"/>
    <x v="378"/>
    <x v="231"/>
    <n v="0"/>
    <n v="0"/>
    <n v="0"/>
    <m/>
    <m/>
    <m/>
    <m/>
    <m/>
    <m/>
    <m/>
    <m/>
    <m/>
    <m/>
    <m/>
    <m/>
    <m/>
    <m/>
    <m/>
    <m/>
    <m/>
  </r>
  <r>
    <x v="1"/>
    <x v="64"/>
    <x v="0"/>
    <s v="COTIZACION"/>
    <s v="AGOSTO"/>
    <d v="2023-08-17T00:00:00"/>
    <s v="C-3-EDDY FAZ PACHECO"/>
    <x v="5"/>
    <s v="PRODUCTOS NO METALICOS Y PLASTICOS"/>
    <x v="9"/>
    <x v="15"/>
    <x v="117"/>
    <d v="2023-08-23T00:00:00"/>
    <m/>
    <n v="771"/>
    <s v="BIEN"/>
    <x v="126"/>
    <n v="144540"/>
    <x v="26"/>
    <x v="857"/>
    <x v="141"/>
    <x v="5"/>
    <x v="0"/>
    <x v="0"/>
    <x v="0"/>
    <x v="40"/>
    <s v="31/08/2023"/>
    <x v="0"/>
    <s v="15:00"/>
    <s v="EDMY LYDIA MAGNE GUTIERREZ"/>
    <x v="9"/>
    <x v="18"/>
    <d v="2023-09-18T00:00:00"/>
    <x v="102"/>
    <x v="64"/>
    <s v="CD-373"/>
    <x v="152"/>
    <x v="107"/>
    <n v="18815"/>
    <x v="153"/>
    <x v="159"/>
    <x v="103"/>
    <x v="0"/>
    <n v="30"/>
    <x v="8"/>
    <x v="0"/>
    <x v="59"/>
    <x v="74"/>
    <x v="1"/>
    <m/>
    <m/>
    <x v="126"/>
    <s v="CMB/EMC/O CIV-ADQ/044/2023"/>
    <n v="34500"/>
    <x v="26"/>
    <x v="861"/>
    <x v="5"/>
    <n v="25"/>
    <x v="588"/>
    <n v="4212.5"/>
    <m/>
    <m/>
    <n v="0"/>
    <x v="0"/>
    <n v="24.209770114942529"/>
    <n v="0"/>
    <n v="0"/>
    <n v="0"/>
    <x v="116"/>
    <s v="DICIEMBRE"/>
    <x v="200"/>
    <x v="44"/>
    <x v="35"/>
    <x v="45"/>
    <x v="379"/>
    <x v="232"/>
    <n v="0"/>
    <n v="0"/>
    <n v="0"/>
    <m/>
    <m/>
    <m/>
    <m/>
    <m/>
    <m/>
    <m/>
    <m/>
    <m/>
    <m/>
    <m/>
    <m/>
    <m/>
    <m/>
    <m/>
    <m/>
    <m/>
  </r>
  <r>
    <x v="1"/>
    <x v="64"/>
    <x v="0"/>
    <s v="COTIZACION"/>
    <s v="AGOSTO"/>
    <d v="2023-08-17T00:00:00"/>
    <s v="C-3-EDDY FAZ PACHECO"/>
    <x v="5"/>
    <s v="PRODUCTOS NO METALICOS Y PLASTICOS"/>
    <x v="9"/>
    <x v="15"/>
    <x v="117"/>
    <d v="2023-08-23T00:00:00"/>
    <m/>
    <n v="771"/>
    <s v="BIEN"/>
    <x v="126"/>
    <n v="144540"/>
    <x v="27"/>
    <x v="858"/>
    <x v="35"/>
    <x v="5"/>
    <x v="0"/>
    <x v="0"/>
    <x v="0"/>
    <x v="40"/>
    <s v="31/08/2023"/>
    <x v="0"/>
    <s v="15:00"/>
    <s v="EDMY LYDIA MAGNE GUTIERREZ"/>
    <x v="9"/>
    <x v="18"/>
    <d v="2023-09-18T00:00:00"/>
    <x v="102"/>
    <x v="64"/>
    <s v="CD-373"/>
    <x v="153"/>
    <x v="107"/>
    <n v="59170.9"/>
    <x v="154"/>
    <x v="160"/>
    <x v="38"/>
    <x v="0"/>
    <n v="30"/>
    <x v="21"/>
    <x v="0"/>
    <x v="60"/>
    <x v="88"/>
    <x v="1"/>
    <m/>
    <m/>
    <x v="126"/>
    <s v="CMB/EMC/O CIV-ADQ/044/2023"/>
    <n v="34500"/>
    <x v="27"/>
    <x v="862"/>
    <x v="5"/>
    <n v="30"/>
    <x v="589"/>
    <n v="204"/>
    <m/>
    <m/>
    <n v="0"/>
    <x v="0"/>
    <n v="0.97701149425287359"/>
    <n v="0"/>
    <n v="0"/>
    <n v="0"/>
    <x v="117"/>
    <s v="ENERO"/>
    <x v="201"/>
    <x v="44"/>
    <x v="35"/>
    <x v="45"/>
    <x v="380"/>
    <x v="233"/>
    <n v="0"/>
    <n v="0"/>
    <n v="0"/>
    <m/>
    <m/>
    <m/>
    <m/>
    <m/>
    <m/>
    <m/>
    <m/>
    <m/>
    <m/>
    <m/>
    <m/>
    <m/>
    <m/>
    <m/>
    <m/>
    <m/>
  </r>
  <r>
    <x v="1"/>
    <x v="64"/>
    <x v="0"/>
    <s v="COTIZACION"/>
    <s v="AGOSTO"/>
    <d v="2023-08-17T00:00:00"/>
    <s v="C-3-EDDY FAZ PACHECO"/>
    <x v="5"/>
    <s v="PRODUCTOS NO METALICOS Y PLASTICOS"/>
    <x v="9"/>
    <x v="15"/>
    <x v="117"/>
    <d v="2023-08-23T00:00:00"/>
    <m/>
    <n v="771"/>
    <s v="BIEN"/>
    <x v="126"/>
    <n v="144540"/>
    <x v="28"/>
    <x v="859"/>
    <x v="23"/>
    <x v="5"/>
    <x v="0"/>
    <x v="0"/>
    <x v="0"/>
    <x v="40"/>
    <s v="31/08/2023"/>
    <x v="0"/>
    <s v="15:00"/>
    <s v="EDMY LYDIA MAGNE GUTIERREZ"/>
    <x v="9"/>
    <x v="18"/>
    <d v="2023-09-18T00:00:00"/>
    <x v="102"/>
    <x v="64"/>
    <s v="CD-373"/>
    <x v="153"/>
    <x v="107"/>
    <n v="59170.9"/>
    <x v="154"/>
    <x v="160"/>
    <x v="38"/>
    <x v="0"/>
    <n v="30"/>
    <x v="21"/>
    <x v="0"/>
    <x v="60"/>
    <x v="88"/>
    <x v="1"/>
    <m/>
    <m/>
    <x v="126"/>
    <s v="CMB/EMC/O CIV-ADQ/044/2023"/>
    <n v="34500"/>
    <x v="28"/>
    <x v="863"/>
    <x v="5"/>
    <n v="200"/>
    <x v="379"/>
    <n v="500"/>
    <m/>
    <m/>
    <n v="0"/>
    <x v="0"/>
    <n v="0.35919540229885055"/>
    <n v="0"/>
    <n v="0"/>
    <n v="0"/>
    <x v="117"/>
    <s v="FEBRERO"/>
    <x v="202"/>
    <x v="44"/>
    <x v="35"/>
    <x v="45"/>
    <x v="381"/>
    <x v="234"/>
    <n v="0"/>
    <n v="0"/>
    <n v="0"/>
    <m/>
    <m/>
    <m/>
    <m/>
    <m/>
    <m/>
    <m/>
    <m/>
    <m/>
    <m/>
    <m/>
    <m/>
    <m/>
    <m/>
    <m/>
    <m/>
    <m/>
  </r>
  <r>
    <x v="1"/>
    <x v="64"/>
    <x v="0"/>
    <s v="COTIZACION"/>
    <s v="AGOSTO"/>
    <d v="2023-08-17T00:00:00"/>
    <s v="C-3-EDDY FAZ PACHECO"/>
    <x v="5"/>
    <s v="PRODUCTOS NO METALICOS Y PLASTICOS"/>
    <x v="9"/>
    <x v="15"/>
    <x v="117"/>
    <d v="2023-08-23T00:00:00"/>
    <m/>
    <n v="771"/>
    <s v="BIEN"/>
    <x v="126"/>
    <n v="144540"/>
    <x v="29"/>
    <x v="860"/>
    <x v="74"/>
    <x v="5"/>
    <x v="0"/>
    <x v="0"/>
    <x v="0"/>
    <x v="40"/>
    <s v="31/08/2023"/>
    <x v="0"/>
    <s v="15:00"/>
    <s v="EDMY LYDIA MAGNE GUTIERREZ"/>
    <x v="9"/>
    <x v="18"/>
    <d v="2023-09-18T00:00:00"/>
    <x v="102"/>
    <x v="64"/>
    <s v="CD-373"/>
    <x v="153"/>
    <x v="107"/>
    <n v="59170.9"/>
    <x v="154"/>
    <x v="160"/>
    <x v="38"/>
    <x v="0"/>
    <n v="30"/>
    <x v="21"/>
    <x v="0"/>
    <x v="60"/>
    <x v="88"/>
    <x v="1"/>
    <m/>
    <m/>
    <x v="126"/>
    <s v="CMB/EMC/O CIV-ADQ/044/2023"/>
    <n v="34500"/>
    <x v="29"/>
    <x v="864"/>
    <x v="5"/>
    <n v="50"/>
    <x v="590"/>
    <n v="165"/>
    <m/>
    <m/>
    <n v="0"/>
    <x v="0"/>
    <n v="0.47413793103448276"/>
    <n v="0"/>
    <n v="0"/>
    <n v="0"/>
    <x v="117"/>
    <s v="MARZO"/>
    <x v="203"/>
    <x v="44"/>
    <x v="35"/>
    <x v="45"/>
    <x v="382"/>
    <x v="235"/>
    <n v="0"/>
    <n v="0"/>
    <n v="0"/>
    <m/>
    <m/>
    <m/>
    <m/>
    <m/>
    <m/>
    <m/>
    <m/>
    <m/>
    <m/>
    <m/>
    <m/>
    <m/>
    <m/>
    <m/>
    <m/>
    <m/>
  </r>
  <r>
    <x v="1"/>
    <x v="64"/>
    <x v="0"/>
    <s v="COTIZACION"/>
    <s v="AGOSTO"/>
    <d v="2023-08-17T00:00:00"/>
    <s v="C-3-EDDY FAZ PACHECO"/>
    <x v="5"/>
    <s v="PRODUCTOS NO METALICOS Y PLASTICOS"/>
    <x v="9"/>
    <x v="15"/>
    <x v="117"/>
    <d v="2023-08-23T00:00:00"/>
    <m/>
    <n v="771"/>
    <s v="BIEN"/>
    <x v="126"/>
    <n v="144540"/>
    <x v="30"/>
    <x v="861"/>
    <x v="141"/>
    <x v="5"/>
    <x v="0"/>
    <x v="0"/>
    <x v="0"/>
    <x v="40"/>
    <s v="31/08/2023"/>
    <x v="0"/>
    <s v="15:00"/>
    <s v="EDMY LYDIA MAGNE GUTIERREZ"/>
    <x v="9"/>
    <x v="18"/>
    <d v="2023-09-18T00:00:00"/>
    <x v="102"/>
    <x v="64"/>
    <s v="CD-373"/>
    <x v="152"/>
    <x v="107"/>
    <n v="18815"/>
    <x v="153"/>
    <x v="159"/>
    <x v="103"/>
    <x v="0"/>
    <n v="30"/>
    <x v="8"/>
    <x v="0"/>
    <x v="59"/>
    <x v="74"/>
    <x v="1"/>
    <m/>
    <m/>
    <x v="126"/>
    <s v="CMB/EMC/O CIV-ADQ/044/2023"/>
    <n v="34500"/>
    <x v="30"/>
    <x v="865"/>
    <x v="5"/>
    <n v="25"/>
    <x v="591"/>
    <n v="95"/>
    <m/>
    <m/>
    <n v="0"/>
    <x v="0"/>
    <n v="0.54597701149425282"/>
    <n v="0"/>
    <n v="0"/>
    <n v="0"/>
    <x v="116"/>
    <s v="ABRIL"/>
    <x v="204"/>
    <x v="44"/>
    <x v="35"/>
    <x v="45"/>
    <x v="383"/>
    <x v="236"/>
    <n v="0"/>
    <n v="0"/>
    <n v="0"/>
    <m/>
    <m/>
    <m/>
    <m/>
    <m/>
    <m/>
    <m/>
    <m/>
    <m/>
    <m/>
    <m/>
    <m/>
    <m/>
    <m/>
    <m/>
    <m/>
    <m/>
  </r>
  <r>
    <x v="1"/>
    <x v="64"/>
    <x v="0"/>
    <s v="COTIZACION"/>
    <s v="AGOSTO"/>
    <d v="2023-08-17T00:00:00"/>
    <s v="C-3-EDDY FAZ PACHECO"/>
    <x v="5"/>
    <s v="PRODUCTOS NO METALICOS Y PLASTICOS"/>
    <x v="9"/>
    <x v="15"/>
    <x v="117"/>
    <d v="2023-08-23T00:00:00"/>
    <m/>
    <n v="771"/>
    <s v="BIEN"/>
    <x v="126"/>
    <n v="144540"/>
    <x v="31"/>
    <x v="862"/>
    <x v="141"/>
    <x v="5"/>
    <x v="0"/>
    <x v="0"/>
    <x v="0"/>
    <x v="40"/>
    <s v="31/08/2023"/>
    <x v="0"/>
    <s v="15:00"/>
    <s v="EDMY LYDIA MAGNE GUTIERREZ"/>
    <x v="9"/>
    <x v="18"/>
    <d v="2023-09-18T00:00:00"/>
    <x v="102"/>
    <x v="64"/>
    <s v="CD-373"/>
    <x v="153"/>
    <x v="107"/>
    <n v="59170.9"/>
    <x v="154"/>
    <x v="160"/>
    <x v="38"/>
    <x v="0"/>
    <n v="30"/>
    <x v="21"/>
    <x v="0"/>
    <x v="60"/>
    <x v="88"/>
    <x v="1"/>
    <m/>
    <m/>
    <x v="126"/>
    <s v="CMB/EMC/O CIV-ADQ/044/2023"/>
    <n v="34500"/>
    <x v="31"/>
    <x v="866"/>
    <x v="5"/>
    <n v="25"/>
    <x v="273"/>
    <n v="232.50000000000003"/>
    <m/>
    <m/>
    <n v="0"/>
    <x v="0"/>
    <n v="1.3362068965517242"/>
    <n v="0"/>
    <n v="0"/>
    <n v="0"/>
    <x v="117"/>
    <s v="MAYO"/>
    <x v="205"/>
    <x v="44"/>
    <x v="35"/>
    <x v="45"/>
    <x v="384"/>
    <x v="237"/>
    <n v="0"/>
    <n v="0"/>
    <n v="0"/>
    <m/>
    <m/>
    <m/>
    <m/>
    <m/>
    <m/>
    <m/>
    <m/>
    <m/>
    <m/>
    <m/>
    <m/>
    <m/>
    <m/>
    <m/>
    <m/>
    <m/>
  </r>
  <r>
    <x v="1"/>
    <x v="64"/>
    <x v="0"/>
    <s v="COTIZACION"/>
    <s v="AGOSTO"/>
    <d v="2023-08-17T00:00:00"/>
    <s v="C-3-EDDY FAZ PACHECO"/>
    <x v="5"/>
    <s v="PRODUCTOS NO METALICOS Y PLASTICOS"/>
    <x v="9"/>
    <x v="15"/>
    <x v="117"/>
    <d v="2023-08-23T00:00:00"/>
    <m/>
    <n v="771"/>
    <s v="BIEN"/>
    <x v="126"/>
    <n v="144540"/>
    <x v="32"/>
    <x v="863"/>
    <x v="141"/>
    <x v="5"/>
    <x v="0"/>
    <x v="0"/>
    <x v="0"/>
    <x v="40"/>
    <s v="31/08/2023"/>
    <x v="0"/>
    <s v="15:00"/>
    <s v="EDMY LYDIA MAGNE GUTIERREZ"/>
    <x v="9"/>
    <x v="18"/>
    <d v="2023-09-18T00:00:00"/>
    <x v="102"/>
    <x v="64"/>
    <s v="CD-373"/>
    <x v="153"/>
    <x v="107"/>
    <n v="59170.9"/>
    <x v="154"/>
    <x v="160"/>
    <x v="38"/>
    <x v="0"/>
    <n v="30"/>
    <x v="21"/>
    <x v="0"/>
    <x v="60"/>
    <x v="88"/>
    <x v="1"/>
    <m/>
    <m/>
    <x v="126"/>
    <s v="CMB/EMC/O CIV-ADQ/044/2023"/>
    <n v="34500"/>
    <x v="32"/>
    <x v="867"/>
    <x v="5"/>
    <n v="25"/>
    <x v="592"/>
    <n v="90"/>
    <m/>
    <m/>
    <n v="0"/>
    <x v="0"/>
    <n v="0.51724137931034486"/>
    <n v="0"/>
    <n v="0"/>
    <n v="0"/>
    <x v="117"/>
    <s v="JUNIO"/>
    <x v="206"/>
    <x v="44"/>
    <x v="35"/>
    <x v="45"/>
    <x v="385"/>
    <x v="238"/>
    <n v="0"/>
    <n v="0"/>
    <n v="0"/>
    <m/>
    <m/>
    <m/>
    <m/>
    <m/>
    <m/>
    <m/>
    <m/>
    <m/>
    <m/>
    <m/>
    <m/>
    <m/>
    <m/>
    <m/>
    <m/>
    <m/>
  </r>
  <r>
    <x v="1"/>
    <x v="64"/>
    <x v="0"/>
    <s v="COTIZACION"/>
    <s v="AGOSTO"/>
    <d v="2023-08-17T00:00:00"/>
    <s v="C-3-EDDY FAZ PACHECO"/>
    <x v="5"/>
    <s v="PRODUCTOS NO METALICOS Y PLASTICOS"/>
    <x v="9"/>
    <x v="15"/>
    <x v="117"/>
    <d v="2023-08-23T00:00:00"/>
    <m/>
    <n v="771"/>
    <s v="BIEN"/>
    <x v="126"/>
    <n v="144540"/>
    <x v="33"/>
    <x v="864"/>
    <x v="5"/>
    <x v="5"/>
    <x v="0"/>
    <x v="0"/>
    <x v="0"/>
    <x v="40"/>
    <s v="31/08/2023"/>
    <x v="0"/>
    <s v="15:00"/>
    <s v="EDMY LYDIA MAGNE GUTIERREZ"/>
    <x v="9"/>
    <x v="18"/>
    <d v="2023-09-18T00:00:00"/>
    <x v="102"/>
    <x v="64"/>
    <s v="CD-373"/>
    <x v="153"/>
    <x v="107"/>
    <n v="59170.9"/>
    <x v="154"/>
    <x v="160"/>
    <x v="38"/>
    <x v="0"/>
    <n v="30"/>
    <x v="21"/>
    <x v="0"/>
    <x v="60"/>
    <x v="88"/>
    <x v="1"/>
    <m/>
    <m/>
    <x v="126"/>
    <s v="CMB/EMC/O CIV-ADQ/044/2023"/>
    <n v="34500"/>
    <x v="33"/>
    <x v="868"/>
    <x v="5"/>
    <n v="100"/>
    <x v="593"/>
    <n v="180"/>
    <m/>
    <m/>
    <n v="0"/>
    <x v="0"/>
    <n v="0.25862068965517243"/>
    <n v="0"/>
    <n v="0"/>
    <n v="0"/>
    <x v="117"/>
    <s v="JULIO"/>
    <x v="207"/>
    <x v="44"/>
    <x v="35"/>
    <x v="45"/>
    <x v="386"/>
    <x v="239"/>
    <n v="0"/>
    <n v="0"/>
    <n v="0"/>
    <m/>
    <m/>
    <m/>
    <m/>
    <m/>
    <m/>
    <m/>
    <m/>
    <m/>
    <m/>
    <m/>
    <m/>
    <m/>
    <m/>
    <m/>
    <m/>
    <m/>
  </r>
  <r>
    <x v="1"/>
    <x v="64"/>
    <x v="0"/>
    <s v="COTIZACION"/>
    <s v="AGOSTO"/>
    <d v="2023-08-17T00:00:00"/>
    <s v="C-3-EDDY FAZ PACHECO"/>
    <x v="5"/>
    <s v="PRODUCTOS NO METALICOS Y PLASTICOS"/>
    <x v="9"/>
    <x v="15"/>
    <x v="117"/>
    <d v="2023-08-23T00:00:00"/>
    <m/>
    <n v="771"/>
    <s v="BIEN"/>
    <x v="126"/>
    <n v="144540"/>
    <x v="34"/>
    <x v="865"/>
    <x v="141"/>
    <x v="5"/>
    <x v="0"/>
    <x v="0"/>
    <x v="0"/>
    <x v="40"/>
    <s v="31/08/2023"/>
    <x v="0"/>
    <s v="15:00"/>
    <s v="EDMY LYDIA MAGNE GUTIERREZ"/>
    <x v="9"/>
    <x v="18"/>
    <d v="2023-09-18T00:00:00"/>
    <x v="102"/>
    <x v="64"/>
    <s v="CD-373"/>
    <x v="153"/>
    <x v="107"/>
    <n v="59170.9"/>
    <x v="154"/>
    <x v="160"/>
    <x v="38"/>
    <x v="0"/>
    <n v="30"/>
    <x v="21"/>
    <x v="0"/>
    <x v="60"/>
    <x v="88"/>
    <x v="1"/>
    <m/>
    <m/>
    <x v="126"/>
    <s v="CMB/EMC/O CIV-ADQ/044/2023"/>
    <n v="34500"/>
    <x v="34"/>
    <x v="869"/>
    <x v="5"/>
    <n v="25"/>
    <x v="574"/>
    <n v="70"/>
    <m/>
    <m/>
    <n v="0"/>
    <x v="0"/>
    <n v="0.4022988505747126"/>
    <n v="0"/>
    <n v="0"/>
    <n v="0"/>
    <x v="117"/>
    <s v="AGOSTO"/>
    <x v="208"/>
    <x v="44"/>
    <x v="35"/>
    <x v="45"/>
    <x v="387"/>
    <x v="240"/>
    <n v="0"/>
    <n v="0"/>
    <n v="0"/>
    <m/>
    <m/>
    <m/>
    <m/>
    <m/>
    <m/>
    <m/>
    <m/>
    <m/>
    <m/>
    <m/>
    <m/>
    <m/>
    <m/>
    <m/>
    <m/>
    <m/>
  </r>
  <r>
    <x v="1"/>
    <x v="64"/>
    <x v="0"/>
    <s v="COTIZACION"/>
    <s v="AGOSTO"/>
    <d v="2023-08-17T00:00:00"/>
    <s v="C-3-EDDY FAZ PACHECO"/>
    <x v="5"/>
    <s v="PRODUCTOS NO METALICOS Y PLASTICOS"/>
    <x v="9"/>
    <x v="15"/>
    <x v="117"/>
    <d v="2023-08-23T00:00:00"/>
    <m/>
    <n v="771"/>
    <s v="BIEN"/>
    <x v="126"/>
    <n v="144540"/>
    <x v="35"/>
    <x v="866"/>
    <x v="141"/>
    <x v="5"/>
    <x v="0"/>
    <x v="0"/>
    <x v="0"/>
    <x v="40"/>
    <s v="31/08/2023"/>
    <x v="0"/>
    <s v="15:00"/>
    <s v="EDMY LYDIA MAGNE GUTIERREZ"/>
    <x v="9"/>
    <x v="18"/>
    <d v="2023-09-18T00:00:00"/>
    <x v="102"/>
    <x v="64"/>
    <s v="CD-373"/>
    <x v="153"/>
    <x v="107"/>
    <n v="59170.9"/>
    <x v="154"/>
    <x v="160"/>
    <x v="38"/>
    <x v="0"/>
    <n v="30"/>
    <x v="21"/>
    <x v="0"/>
    <x v="60"/>
    <x v="88"/>
    <x v="1"/>
    <m/>
    <m/>
    <x v="126"/>
    <s v="CMB/EMC/O CIV-ADQ/044/2023"/>
    <n v="34500"/>
    <x v="35"/>
    <x v="870"/>
    <x v="5"/>
    <n v="25"/>
    <x v="594"/>
    <n v="2612.5"/>
    <m/>
    <m/>
    <n v="0"/>
    <x v="0"/>
    <n v="15.014367816091955"/>
    <n v="0"/>
    <n v="0"/>
    <n v="0"/>
    <x v="117"/>
    <s v="SEPTIEMBRE"/>
    <x v="209"/>
    <x v="44"/>
    <x v="35"/>
    <x v="45"/>
    <x v="388"/>
    <x v="241"/>
    <n v="0"/>
    <n v="0"/>
    <n v="0"/>
    <m/>
    <m/>
    <m/>
    <m/>
    <m/>
    <m/>
    <m/>
    <m/>
    <m/>
    <m/>
    <m/>
    <m/>
    <m/>
    <m/>
    <m/>
    <m/>
    <m/>
  </r>
  <r>
    <x v="1"/>
    <x v="64"/>
    <x v="0"/>
    <s v="COTIZACION"/>
    <s v="AGOSTO"/>
    <d v="2023-08-17T00:00:00"/>
    <s v="C-3-EDDY FAZ PACHECO"/>
    <x v="5"/>
    <s v="PRODUCTOS NO METALICOS Y PLASTICOS"/>
    <x v="9"/>
    <x v="15"/>
    <x v="117"/>
    <d v="2023-08-23T00:00:00"/>
    <m/>
    <n v="771"/>
    <s v="BIEN"/>
    <x v="126"/>
    <n v="144540"/>
    <x v="36"/>
    <x v="867"/>
    <x v="141"/>
    <x v="5"/>
    <x v="0"/>
    <x v="0"/>
    <x v="0"/>
    <x v="40"/>
    <s v="31/08/2023"/>
    <x v="0"/>
    <s v="15:00"/>
    <s v="EDMY LYDIA MAGNE GUTIERREZ"/>
    <x v="9"/>
    <x v="18"/>
    <d v="2023-09-18T00:00:00"/>
    <x v="102"/>
    <x v="64"/>
    <s v="CD-373"/>
    <x v="153"/>
    <x v="107"/>
    <n v="59170.9"/>
    <x v="154"/>
    <x v="160"/>
    <x v="38"/>
    <x v="0"/>
    <n v="30"/>
    <x v="21"/>
    <x v="0"/>
    <x v="60"/>
    <x v="88"/>
    <x v="1"/>
    <m/>
    <m/>
    <x v="126"/>
    <s v="CMB/EMC/O CIV-ADQ/044/2023"/>
    <n v="34500"/>
    <x v="36"/>
    <x v="871"/>
    <x v="5"/>
    <n v="25"/>
    <x v="595"/>
    <n v="2850.25"/>
    <m/>
    <m/>
    <n v="0"/>
    <x v="0"/>
    <n v="16.380747126436784"/>
    <n v="0"/>
    <n v="0"/>
    <n v="0"/>
    <x v="117"/>
    <s v="OCTUBRE"/>
    <x v="210"/>
    <x v="44"/>
    <x v="35"/>
    <x v="45"/>
    <x v="389"/>
    <x v="242"/>
    <n v="0"/>
    <n v="0"/>
    <n v="0"/>
    <m/>
    <m/>
    <m/>
    <m/>
    <m/>
    <m/>
    <m/>
    <m/>
    <m/>
    <m/>
    <m/>
    <m/>
    <m/>
    <m/>
    <m/>
    <m/>
    <m/>
  </r>
  <r>
    <x v="1"/>
    <x v="64"/>
    <x v="0"/>
    <s v="COTIZACION"/>
    <s v="AGOSTO"/>
    <d v="2023-08-17T00:00:00"/>
    <s v="C-3-EDDY FAZ PACHECO"/>
    <x v="5"/>
    <s v="PRODUCTOS NO METALICOS Y PLASTICOS"/>
    <x v="9"/>
    <x v="15"/>
    <x v="117"/>
    <d v="2023-08-23T00:00:00"/>
    <m/>
    <n v="771"/>
    <s v="BIEN"/>
    <x v="126"/>
    <n v="144540"/>
    <x v="37"/>
    <x v="868"/>
    <x v="141"/>
    <x v="5"/>
    <x v="0"/>
    <x v="0"/>
    <x v="0"/>
    <x v="40"/>
    <s v="31/08/2023"/>
    <x v="0"/>
    <s v="15:00"/>
    <s v="EDMY LYDIA MAGNE GUTIERREZ"/>
    <x v="9"/>
    <x v="18"/>
    <d v="2023-09-18T00:00:00"/>
    <x v="102"/>
    <x v="64"/>
    <s v="CD-373"/>
    <x v="152"/>
    <x v="107"/>
    <n v="18815"/>
    <x v="153"/>
    <x v="159"/>
    <x v="103"/>
    <x v="0"/>
    <n v="30"/>
    <x v="8"/>
    <x v="0"/>
    <x v="59"/>
    <x v="74"/>
    <x v="1"/>
    <m/>
    <m/>
    <x v="126"/>
    <s v="CMB/EMC/O CIV-ADQ/044/2023"/>
    <n v="34500"/>
    <x v="37"/>
    <x v="872"/>
    <x v="5"/>
    <n v="25"/>
    <x v="596"/>
    <n v="3575"/>
    <m/>
    <m/>
    <n v="0"/>
    <x v="0"/>
    <n v="20.545977011494251"/>
    <n v="0"/>
    <n v="0"/>
    <n v="0"/>
    <x v="116"/>
    <s v="NOVIEMBRE"/>
    <x v="211"/>
    <x v="44"/>
    <x v="35"/>
    <x v="45"/>
    <x v="390"/>
    <x v="243"/>
    <n v="0"/>
    <n v="0"/>
    <n v="0"/>
    <m/>
    <m/>
    <m/>
    <m/>
    <m/>
    <m/>
    <m/>
    <m/>
    <m/>
    <m/>
    <m/>
    <m/>
    <m/>
    <m/>
    <m/>
    <m/>
    <m/>
  </r>
  <r>
    <x v="1"/>
    <x v="64"/>
    <x v="0"/>
    <s v="COTIZACION"/>
    <s v="AGOSTO"/>
    <d v="2023-08-17T00:00:00"/>
    <s v="C-3-EDDY FAZ PACHECO"/>
    <x v="5"/>
    <s v="PRODUCTOS NO METALICOS Y PLASTICOS"/>
    <x v="9"/>
    <x v="15"/>
    <x v="117"/>
    <d v="2023-08-23T00:00:00"/>
    <m/>
    <n v="771"/>
    <s v="BIEN"/>
    <x v="126"/>
    <n v="144540"/>
    <x v="39"/>
    <x v="869"/>
    <x v="33"/>
    <x v="5"/>
    <x v="0"/>
    <x v="0"/>
    <x v="0"/>
    <x v="40"/>
    <s v="31/08/2023"/>
    <x v="0"/>
    <s v="15:00"/>
    <s v="EDMY LYDIA MAGNE GUTIERREZ"/>
    <x v="9"/>
    <x v="18"/>
    <d v="2023-09-18T00:00:00"/>
    <x v="102"/>
    <x v="64"/>
    <s v="CD-373"/>
    <x v="153"/>
    <x v="107"/>
    <n v="59170.9"/>
    <x v="154"/>
    <x v="160"/>
    <x v="38"/>
    <x v="0"/>
    <n v="30"/>
    <x v="21"/>
    <x v="0"/>
    <x v="60"/>
    <x v="88"/>
    <x v="1"/>
    <m/>
    <m/>
    <x v="126"/>
    <s v="CMB/EMC/O CIV-ADQ/044/2023"/>
    <n v="34500"/>
    <x v="39"/>
    <x v="873"/>
    <x v="5"/>
    <n v="150"/>
    <x v="597"/>
    <n v="180"/>
    <m/>
    <m/>
    <n v="0"/>
    <x v="0"/>
    <n v="0.17241379310344826"/>
    <n v="0"/>
    <n v="0"/>
    <n v="0"/>
    <x v="117"/>
    <s v="ENERO"/>
    <x v="212"/>
    <x v="44"/>
    <x v="35"/>
    <x v="45"/>
    <x v="391"/>
    <x v="244"/>
    <n v="0"/>
    <n v="0"/>
    <n v="0"/>
    <m/>
    <m/>
    <m/>
    <m/>
    <m/>
    <m/>
    <m/>
    <m/>
    <m/>
    <m/>
    <m/>
    <m/>
    <m/>
    <m/>
    <m/>
    <m/>
    <m/>
  </r>
  <r>
    <x v="1"/>
    <x v="64"/>
    <x v="0"/>
    <s v="COTIZACION"/>
    <s v="AGOSTO"/>
    <d v="2023-08-17T00:00:00"/>
    <s v="C-3-EDDY FAZ PACHECO"/>
    <x v="5"/>
    <s v="PRODUCTOS NO METALICOS Y PLASTICOS"/>
    <x v="9"/>
    <x v="15"/>
    <x v="117"/>
    <d v="2023-08-23T00:00:00"/>
    <m/>
    <n v="771"/>
    <s v="BIEN"/>
    <x v="126"/>
    <n v="144540"/>
    <x v="40"/>
    <x v="870"/>
    <x v="74"/>
    <x v="5"/>
    <x v="0"/>
    <x v="0"/>
    <x v="0"/>
    <x v="40"/>
    <s v="31/08/2023"/>
    <x v="0"/>
    <s v="15:00"/>
    <s v="EDMY LYDIA MAGNE GUTIERREZ"/>
    <x v="9"/>
    <x v="18"/>
    <d v="2023-09-18T00:00:00"/>
    <x v="102"/>
    <x v="64"/>
    <s v="CD-373"/>
    <x v="153"/>
    <x v="107"/>
    <n v="59170.9"/>
    <x v="154"/>
    <x v="160"/>
    <x v="38"/>
    <x v="0"/>
    <n v="30"/>
    <x v="21"/>
    <x v="0"/>
    <x v="60"/>
    <x v="88"/>
    <x v="1"/>
    <m/>
    <m/>
    <x v="126"/>
    <s v="CMB/EMC/O CIV-ADQ/044/2023"/>
    <n v="34500"/>
    <x v="40"/>
    <x v="874"/>
    <x v="5"/>
    <n v="50"/>
    <x v="598"/>
    <n v="82.5"/>
    <m/>
    <m/>
    <n v="0"/>
    <x v="0"/>
    <n v="0.23706896551724138"/>
    <n v="0"/>
    <n v="0"/>
    <n v="0"/>
    <x v="117"/>
    <s v="FEBRERO"/>
    <x v="213"/>
    <x v="44"/>
    <x v="35"/>
    <x v="45"/>
    <x v="392"/>
    <x v="245"/>
    <n v="0"/>
    <n v="0"/>
    <n v="0"/>
    <m/>
    <m/>
    <m/>
    <m/>
    <m/>
    <m/>
    <m/>
    <m/>
    <m/>
    <m/>
    <m/>
    <m/>
    <m/>
    <m/>
    <m/>
    <m/>
    <m/>
  </r>
  <r>
    <x v="1"/>
    <x v="64"/>
    <x v="0"/>
    <s v="COTIZACION"/>
    <s v="AGOSTO"/>
    <d v="2023-08-17T00:00:00"/>
    <s v="C-3-EDDY FAZ PACHECO"/>
    <x v="5"/>
    <s v="PRODUCTOS NO METALICOS Y PLASTICOS"/>
    <x v="9"/>
    <x v="15"/>
    <x v="117"/>
    <d v="2023-08-23T00:00:00"/>
    <m/>
    <n v="771"/>
    <s v="BIEN"/>
    <x v="126"/>
    <n v="144540"/>
    <x v="41"/>
    <x v="871"/>
    <x v="74"/>
    <x v="5"/>
    <x v="0"/>
    <x v="0"/>
    <x v="0"/>
    <x v="40"/>
    <s v="31/08/2023"/>
    <x v="0"/>
    <s v="15:00"/>
    <s v="EDMY LYDIA MAGNE GUTIERREZ"/>
    <x v="9"/>
    <x v="18"/>
    <d v="2023-09-18T00:00:00"/>
    <x v="102"/>
    <x v="64"/>
    <s v="CD-373"/>
    <x v="153"/>
    <x v="107"/>
    <n v="59170.9"/>
    <x v="154"/>
    <x v="160"/>
    <x v="38"/>
    <x v="0"/>
    <n v="30"/>
    <x v="21"/>
    <x v="0"/>
    <x v="60"/>
    <x v="88"/>
    <x v="1"/>
    <m/>
    <m/>
    <x v="126"/>
    <s v="CMB/EMC/O CIV-ADQ/044/2023"/>
    <n v="34500"/>
    <x v="41"/>
    <x v="875"/>
    <x v="5"/>
    <n v="50"/>
    <x v="551"/>
    <n v="360"/>
    <m/>
    <m/>
    <n v="0"/>
    <x v="0"/>
    <n v="1.0344827586206897"/>
    <n v="0"/>
    <n v="0"/>
    <n v="0"/>
    <x v="117"/>
    <s v="MARZO"/>
    <x v="214"/>
    <x v="44"/>
    <x v="35"/>
    <x v="45"/>
    <x v="393"/>
    <x v="246"/>
    <n v="0"/>
    <n v="0"/>
    <n v="0"/>
    <m/>
    <m/>
    <m/>
    <m/>
    <m/>
    <m/>
    <m/>
    <m/>
    <m/>
    <m/>
    <m/>
    <m/>
    <m/>
    <m/>
    <m/>
    <m/>
    <m/>
  </r>
  <r>
    <x v="1"/>
    <x v="64"/>
    <x v="0"/>
    <s v="COTIZACION"/>
    <s v="AGOSTO"/>
    <d v="2023-08-17T00:00:00"/>
    <s v="C-3-EDDY FAZ PACHECO"/>
    <x v="5"/>
    <s v="PRODUCTOS NO METALICOS Y PLASTICOS"/>
    <x v="9"/>
    <x v="15"/>
    <x v="117"/>
    <d v="2023-08-23T00:00:00"/>
    <m/>
    <n v="771"/>
    <s v="BIEN"/>
    <x v="126"/>
    <n v="144540"/>
    <x v="42"/>
    <x v="872"/>
    <x v="141"/>
    <x v="5"/>
    <x v="0"/>
    <x v="0"/>
    <x v="0"/>
    <x v="40"/>
    <s v="31/08/2023"/>
    <x v="0"/>
    <s v="15:00"/>
    <s v="EDMY LYDIA MAGNE GUTIERREZ"/>
    <x v="9"/>
    <x v="18"/>
    <d v="2023-09-18T00:00:00"/>
    <x v="102"/>
    <x v="64"/>
    <s v="CD-373"/>
    <x v="153"/>
    <x v="107"/>
    <n v="59170.9"/>
    <x v="154"/>
    <x v="160"/>
    <x v="38"/>
    <x v="0"/>
    <n v="30"/>
    <x v="21"/>
    <x v="0"/>
    <x v="60"/>
    <x v="88"/>
    <x v="1"/>
    <m/>
    <m/>
    <x v="126"/>
    <s v="CMB/EMC/O CIV-ADQ/044/2023"/>
    <n v="34500"/>
    <x v="42"/>
    <x v="876"/>
    <x v="5"/>
    <n v="25"/>
    <x v="599"/>
    <n v="902.5"/>
    <m/>
    <m/>
    <n v="0"/>
    <x v="0"/>
    <n v="5.1867816091954024"/>
    <n v="0"/>
    <n v="0"/>
    <n v="0"/>
    <x v="117"/>
    <s v="ABRIL"/>
    <x v="215"/>
    <x v="44"/>
    <x v="35"/>
    <x v="45"/>
    <x v="394"/>
    <x v="247"/>
    <n v="0"/>
    <n v="0"/>
    <n v="0"/>
    <m/>
    <m/>
    <m/>
    <m/>
    <m/>
    <m/>
    <m/>
    <m/>
    <m/>
    <m/>
    <m/>
    <m/>
    <m/>
    <m/>
    <m/>
    <m/>
    <m/>
  </r>
  <r>
    <x v="1"/>
    <x v="64"/>
    <x v="0"/>
    <s v="COTIZACION"/>
    <s v="AGOSTO"/>
    <d v="2023-08-17T00:00:00"/>
    <s v="C-3-EDDY FAZ PACHECO"/>
    <x v="5"/>
    <s v="PRODUCTOS NO METALICOS Y PLASTICOS"/>
    <x v="9"/>
    <x v="15"/>
    <x v="117"/>
    <d v="2023-08-23T00:00:00"/>
    <m/>
    <n v="771"/>
    <s v="BIEN"/>
    <x v="126"/>
    <n v="144540"/>
    <x v="43"/>
    <x v="873"/>
    <x v="141"/>
    <x v="5"/>
    <x v="0"/>
    <x v="0"/>
    <x v="0"/>
    <x v="40"/>
    <s v="31/08/2023"/>
    <x v="0"/>
    <s v="15:00"/>
    <s v="EDMY LYDIA MAGNE GUTIERREZ"/>
    <x v="9"/>
    <x v="18"/>
    <d v="2023-09-18T00:00:00"/>
    <x v="102"/>
    <x v="64"/>
    <s v="CD-373"/>
    <x v="153"/>
    <x v="107"/>
    <n v="59170.9"/>
    <x v="154"/>
    <x v="160"/>
    <x v="38"/>
    <x v="0"/>
    <n v="30"/>
    <x v="21"/>
    <x v="0"/>
    <x v="60"/>
    <x v="88"/>
    <x v="1"/>
    <m/>
    <m/>
    <x v="126"/>
    <s v="CMB/EMC/O CIV-ADQ/044/2023"/>
    <n v="34500"/>
    <x v="43"/>
    <x v="877"/>
    <x v="5"/>
    <n v="25"/>
    <x v="600"/>
    <n v="780"/>
    <m/>
    <m/>
    <n v="0"/>
    <x v="0"/>
    <n v="4.4827586206896548"/>
    <n v="0"/>
    <n v="0"/>
    <n v="0"/>
    <x v="117"/>
    <s v="MAYO"/>
    <x v="216"/>
    <x v="44"/>
    <x v="35"/>
    <x v="45"/>
    <x v="395"/>
    <x v="248"/>
    <n v="0"/>
    <n v="0"/>
    <n v="0"/>
    <m/>
    <m/>
    <m/>
    <m/>
    <m/>
    <m/>
    <m/>
    <m/>
    <m/>
    <m/>
    <m/>
    <m/>
    <m/>
    <m/>
    <m/>
    <m/>
    <m/>
  </r>
  <r>
    <x v="1"/>
    <x v="64"/>
    <x v="0"/>
    <s v="COTIZACION"/>
    <s v="AGOSTO"/>
    <d v="2023-08-17T00:00:00"/>
    <s v="C-3-EDDY FAZ PACHECO"/>
    <x v="5"/>
    <s v="PRODUCTOS NO METALICOS Y PLASTICOS"/>
    <x v="9"/>
    <x v="15"/>
    <x v="117"/>
    <d v="2023-08-23T00:00:00"/>
    <m/>
    <n v="771"/>
    <s v="BIEN"/>
    <x v="126"/>
    <n v="144540"/>
    <x v="44"/>
    <x v="874"/>
    <x v="141"/>
    <x v="5"/>
    <x v="0"/>
    <x v="0"/>
    <x v="0"/>
    <x v="40"/>
    <s v="31/08/2023"/>
    <x v="0"/>
    <s v="15:00"/>
    <s v="EDMY LYDIA MAGNE GUTIERREZ"/>
    <x v="9"/>
    <x v="18"/>
    <d v="2023-09-18T00:00:00"/>
    <x v="102"/>
    <x v="64"/>
    <s v="CD-373"/>
    <x v="153"/>
    <x v="107"/>
    <n v="59170.9"/>
    <x v="154"/>
    <x v="160"/>
    <x v="38"/>
    <x v="0"/>
    <n v="30"/>
    <x v="21"/>
    <x v="0"/>
    <x v="60"/>
    <x v="88"/>
    <x v="1"/>
    <m/>
    <m/>
    <x v="126"/>
    <s v="CMB/EMC/O CIV-ADQ/044/2023"/>
    <n v="34500"/>
    <x v="44"/>
    <x v="878"/>
    <x v="5"/>
    <n v="25"/>
    <x v="597"/>
    <n v="30"/>
    <m/>
    <m/>
    <n v="0"/>
    <x v="0"/>
    <n v="0.17241379310344826"/>
    <n v="0"/>
    <n v="0"/>
    <n v="0"/>
    <x v="117"/>
    <s v="JUNIO"/>
    <x v="217"/>
    <x v="44"/>
    <x v="35"/>
    <x v="45"/>
    <x v="396"/>
    <x v="249"/>
    <n v="0"/>
    <n v="0"/>
    <n v="0"/>
    <m/>
    <m/>
    <m/>
    <m/>
    <m/>
    <m/>
    <m/>
    <m/>
    <m/>
    <m/>
    <m/>
    <m/>
    <m/>
    <m/>
    <m/>
    <m/>
    <m/>
  </r>
  <r>
    <x v="1"/>
    <x v="64"/>
    <x v="0"/>
    <s v="COTIZACION"/>
    <s v="AGOSTO"/>
    <d v="2023-08-17T00:00:00"/>
    <s v="C-3-EDDY FAZ PACHECO"/>
    <x v="5"/>
    <s v="PRODUCTOS NO METALICOS Y PLASTICOS"/>
    <x v="9"/>
    <x v="15"/>
    <x v="117"/>
    <d v="2023-08-23T00:00:00"/>
    <m/>
    <n v="771"/>
    <s v="BIEN"/>
    <x v="126"/>
    <n v="144540"/>
    <x v="45"/>
    <x v="875"/>
    <x v="141"/>
    <x v="71"/>
    <x v="0"/>
    <x v="0"/>
    <x v="0"/>
    <x v="40"/>
    <s v="31/08/2023"/>
    <x v="0"/>
    <s v="15:00"/>
    <s v="EDMY LYDIA MAGNE GUTIERREZ"/>
    <x v="9"/>
    <x v="18"/>
    <d v="2023-09-18T00:00:00"/>
    <x v="102"/>
    <x v="64"/>
    <s v="CD-373"/>
    <x v="153"/>
    <x v="107"/>
    <n v="59170.9"/>
    <x v="154"/>
    <x v="160"/>
    <x v="38"/>
    <x v="0"/>
    <n v="30"/>
    <x v="21"/>
    <x v="0"/>
    <x v="60"/>
    <x v="88"/>
    <x v="1"/>
    <m/>
    <m/>
    <x v="126"/>
    <s v="CMB/EMC/O CIV-ADQ/044/2023"/>
    <n v="34500"/>
    <x v="45"/>
    <x v="879"/>
    <x v="72"/>
    <n v="25"/>
    <x v="601"/>
    <n v="1090"/>
    <m/>
    <m/>
    <n v="0"/>
    <x v="0"/>
    <n v="6.264367816091954"/>
    <n v="0"/>
    <n v="0"/>
    <n v="0"/>
    <x v="117"/>
    <s v="JULIO"/>
    <x v="218"/>
    <x v="44"/>
    <x v="35"/>
    <x v="45"/>
    <x v="397"/>
    <x v="250"/>
    <n v="0"/>
    <n v="0"/>
    <n v="0"/>
    <m/>
    <m/>
    <m/>
    <m/>
    <m/>
    <m/>
    <m/>
    <m/>
    <m/>
    <m/>
    <m/>
    <m/>
    <m/>
    <m/>
    <m/>
    <m/>
    <m/>
  </r>
  <r>
    <x v="1"/>
    <x v="64"/>
    <x v="0"/>
    <s v="COTIZACION"/>
    <s v="AGOSTO"/>
    <d v="2023-08-17T00:00:00"/>
    <s v="C-3-EDDY FAZ PACHECO"/>
    <x v="5"/>
    <s v="PRODUCTOS NO METALICOS Y PLASTICOS"/>
    <x v="9"/>
    <x v="15"/>
    <x v="117"/>
    <d v="2023-08-23T00:00:00"/>
    <m/>
    <n v="771"/>
    <s v="BIEN"/>
    <x v="126"/>
    <n v="144540"/>
    <x v="46"/>
    <x v="876"/>
    <x v="141"/>
    <x v="5"/>
    <x v="0"/>
    <x v="0"/>
    <x v="0"/>
    <x v="40"/>
    <s v="31/08/2023"/>
    <x v="0"/>
    <s v="15:00"/>
    <s v="EDMY LYDIA MAGNE GUTIERREZ"/>
    <x v="9"/>
    <x v="18"/>
    <d v="2023-09-18T00:00:00"/>
    <x v="102"/>
    <x v="64"/>
    <s v="CD-373"/>
    <x v="152"/>
    <x v="107"/>
    <n v="18815"/>
    <x v="153"/>
    <x v="159"/>
    <x v="103"/>
    <x v="0"/>
    <n v="30"/>
    <x v="8"/>
    <x v="0"/>
    <x v="59"/>
    <x v="74"/>
    <x v="1"/>
    <m/>
    <m/>
    <x v="126"/>
    <s v="CMB/EMC/O CIV-ADQ/044/2023"/>
    <n v="34500"/>
    <x v="46"/>
    <x v="880"/>
    <x v="5"/>
    <n v="25"/>
    <x v="602"/>
    <n v="1075"/>
    <m/>
    <m/>
    <n v="0"/>
    <x v="0"/>
    <n v="6.1781609195402298"/>
    <n v="0"/>
    <n v="0"/>
    <n v="0"/>
    <x v="116"/>
    <s v="AGOSTO"/>
    <x v="219"/>
    <x v="44"/>
    <x v="35"/>
    <x v="45"/>
    <x v="398"/>
    <x v="251"/>
    <n v="0"/>
    <n v="0"/>
    <n v="0"/>
    <m/>
    <m/>
    <m/>
    <m/>
    <m/>
    <m/>
    <m/>
    <m/>
    <m/>
    <m/>
    <m/>
    <m/>
    <m/>
    <m/>
    <m/>
    <m/>
    <m/>
  </r>
  <r>
    <x v="1"/>
    <x v="64"/>
    <x v="0"/>
    <s v="COTIZACION"/>
    <s v="AGOSTO"/>
    <d v="2023-08-17T00:00:00"/>
    <s v="C-3-EDDY FAZ PACHECO"/>
    <x v="5"/>
    <s v="PRODUCTOS NO METALICOS Y PLASTICOS"/>
    <x v="9"/>
    <x v="15"/>
    <x v="117"/>
    <d v="2023-08-23T00:00:00"/>
    <m/>
    <n v="771"/>
    <s v="BIEN"/>
    <x v="126"/>
    <n v="144540"/>
    <x v="47"/>
    <x v="877"/>
    <x v="5"/>
    <x v="5"/>
    <x v="0"/>
    <x v="0"/>
    <x v="0"/>
    <x v="40"/>
    <s v="31/08/2023"/>
    <x v="0"/>
    <s v="15:00"/>
    <s v="EDMY LYDIA MAGNE GUTIERREZ"/>
    <x v="9"/>
    <x v="18"/>
    <d v="2023-09-18T00:00:00"/>
    <x v="102"/>
    <x v="64"/>
    <s v="CD-373"/>
    <x v="153"/>
    <x v="107"/>
    <n v="59170.9"/>
    <x v="154"/>
    <x v="160"/>
    <x v="38"/>
    <x v="0"/>
    <n v="30"/>
    <x v="21"/>
    <x v="0"/>
    <x v="60"/>
    <x v="88"/>
    <x v="1"/>
    <m/>
    <m/>
    <x v="126"/>
    <s v="CMB/EMC/O CIV-ADQ/044/2023"/>
    <n v="34500"/>
    <x v="47"/>
    <x v="881"/>
    <x v="5"/>
    <n v="100"/>
    <x v="603"/>
    <n v="70"/>
    <m/>
    <m/>
    <n v="0"/>
    <x v="0"/>
    <n v="0.10057471264367815"/>
    <n v="0"/>
    <n v="0"/>
    <n v="0"/>
    <x v="117"/>
    <s v="SEPTIEMBRE"/>
    <x v="220"/>
    <x v="44"/>
    <x v="35"/>
    <x v="45"/>
    <x v="399"/>
    <x v="252"/>
    <n v="0"/>
    <n v="0"/>
    <n v="0"/>
    <m/>
    <m/>
    <m/>
    <m/>
    <m/>
    <m/>
    <m/>
    <m/>
    <m/>
    <m/>
    <m/>
    <m/>
    <m/>
    <m/>
    <m/>
    <m/>
    <m/>
  </r>
  <r>
    <x v="1"/>
    <x v="64"/>
    <x v="0"/>
    <s v="COTIZACION"/>
    <s v="AGOSTO"/>
    <d v="2023-08-17T00:00:00"/>
    <s v="C-3-EDDY FAZ PACHECO"/>
    <x v="5"/>
    <s v="PRODUCTOS NO METALICOS Y PLASTICOS"/>
    <x v="9"/>
    <x v="15"/>
    <x v="117"/>
    <d v="2023-08-23T00:00:00"/>
    <m/>
    <n v="771"/>
    <s v="BIEN"/>
    <x v="126"/>
    <n v="144540"/>
    <x v="48"/>
    <x v="878"/>
    <x v="141"/>
    <x v="5"/>
    <x v="0"/>
    <x v="0"/>
    <x v="0"/>
    <x v="40"/>
    <s v="31/08/2023"/>
    <x v="0"/>
    <s v="15:00"/>
    <s v="EDMY LYDIA MAGNE GUTIERREZ"/>
    <x v="9"/>
    <x v="18"/>
    <d v="2023-09-18T00:00:00"/>
    <x v="102"/>
    <x v="64"/>
    <s v="CD-373"/>
    <x v="153"/>
    <x v="107"/>
    <n v="59170.9"/>
    <x v="154"/>
    <x v="160"/>
    <x v="38"/>
    <x v="0"/>
    <n v="30"/>
    <x v="21"/>
    <x v="0"/>
    <x v="60"/>
    <x v="88"/>
    <x v="1"/>
    <m/>
    <m/>
    <x v="126"/>
    <s v="CMB/EMC/O CIV-ADQ/044/2023"/>
    <n v="34500"/>
    <x v="48"/>
    <x v="882"/>
    <x v="5"/>
    <n v="25"/>
    <x v="579"/>
    <n v="37.5"/>
    <m/>
    <m/>
    <n v="0"/>
    <x v="0"/>
    <n v="0.21551724137931036"/>
    <n v="0"/>
    <n v="0"/>
    <n v="0"/>
    <x v="117"/>
    <s v="OCTUBRE"/>
    <x v="221"/>
    <x v="44"/>
    <x v="35"/>
    <x v="45"/>
    <x v="400"/>
    <x v="253"/>
    <n v="0"/>
    <n v="0"/>
    <n v="0"/>
    <m/>
    <m/>
    <m/>
    <m/>
    <m/>
    <m/>
    <m/>
    <m/>
    <m/>
    <m/>
    <m/>
    <m/>
    <m/>
    <m/>
    <m/>
    <m/>
    <m/>
  </r>
  <r>
    <x v="1"/>
    <x v="64"/>
    <x v="0"/>
    <s v="COTIZACION"/>
    <s v="AGOSTO"/>
    <d v="2023-08-17T00:00:00"/>
    <s v="C-3-EDDY FAZ PACHECO"/>
    <x v="5"/>
    <s v="PRODUCTOS NO METALICOS Y PLASTICOS"/>
    <x v="9"/>
    <x v="15"/>
    <x v="117"/>
    <d v="2023-08-23T00:00:00"/>
    <m/>
    <n v="771"/>
    <s v="BIEN"/>
    <x v="126"/>
    <n v="144540"/>
    <x v="49"/>
    <x v="879"/>
    <x v="141"/>
    <x v="5"/>
    <x v="0"/>
    <x v="0"/>
    <x v="0"/>
    <x v="40"/>
    <s v="31/08/2023"/>
    <x v="0"/>
    <s v="15:00"/>
    <s v="EDMY LYDIA MAGNE GUTIERREZ"/>
    <x v="9"/>
    <x v="18"/>
    <d v="2023-09-18T00:00:00"/>
    <x v="102"/>
    <x v="64"/>
    <s v="CD-373"/>
    <x v="152"/>
    <x v="107"/>
    <n v="18815"/>
    <x v="153"/>
    <x v="159"/>
    <x v="103"/>
    <x v="0"/>
    <n v="30"/>
    <x v="8"/>
    <x v="0"/>
    <x v="59"/>
    <x v="74"/>
    <x v="1"/>
    <m/>
    <m/>
    <x v="126"/>
    <s v="CMB/EMC/O CIV-ADQ/044/2023"/>
    <n v="34500"/>
    <x v="49"/>
    <x v="883"/>
    <x v="5"/>
    <n v="25"/>
    <x v="270"/>
    <n v="100"/>
    <m/>
    <m/>
    <n v="0"/>
    <x v="0"/>
    <n v="0.57471264367816088"/>
    <n v="0"/>
    <n v="0"/>
    <n v="0"/>
    <x v="116"/>
    <s v="NOVIEMBRE"/>
    <x v="222"/>
    <x v="44"/>
    <x v="35"/>
    <x v="45"/>
    <x v="401"/>
    <x v="254"/>
    <n v="0"/>
    <n v="0"/>
    <n v="0"/>
    <m/>
    <m/>
    <m/>
    <m/>
    <m/>
    <m/>
    <m/>
    <m/>
    <m/>
    <m/>
    <m/>
    <m/>
    <m/>
    <m/>
    <m/>
    <m/>
    <m/>
  </r>
  <r>
    <x v="1"/>
    <x v="64"/>
    <x v="0"/>
    <s v="COTIZACION"/>
    <s v="AGOSTO"/>
    <d v="2023-08-17T00:00:00"/>
    <s v="C-3-EDDY FAZ PACHECO"/>
    <x v="5"/>
    <s v="PRODUCTOS NO METALICOS Y PLASTICOS"/>
    <x v="9"/>
    <x v="15"/>
    <x v="117"/>
    <d v="2023-08-23T00:00:00"/>
    <m/>
    <n v="771"/>
    <s v="BIEN"/>
    <x v="126"/>
    <n v="144540"/>
    <x v="50"/>
    <x v="880"/>
    <x v="141"/>
    <x v="5"/>
    <x v="0"/>
    <x v="0"/>
    <x v="0"/>
    <x v="40"/>
    <s v="31/08/2023"/>
    <x v="0"/>
    <s v="15:00"/>
    <s v="EDMY LYDIA MAGNE GUTIERREZ"/>
    <x v="9"/>
    <x v="18"/>
    <d v="2023-09-18T00:00:00"/>
    <x v="102"/>
    <x v="64"/>
    <s v="CD-373"/>
    <x v="152"/>
    <x v="107"/>
    <n v="18815"/>
    <x v="153"/>
    <x v="159"/>
    <x v="103"/>
    <x v="0"/>
    <n v="30"/>
    <x v="8"/>
    <x v="0"/>
    <x v="59"/>
    <x v="74"/>
    <x v="1"/>
    <m/>
    <m/>
    <x v="126"/>
    <s v="CMB/EMC/O CIV-ADQ/044/2023"/>
    <n v="34500"/>
    <x v="50"/>
    <x v="884"/>
    <x v="5"/>
    <n v="25"/>
    <x v="272"/>
    <n v="187.5"/>
    <m/>
    <m/>
    <n v="0"/>
    <x v="0"/>
    <n v="1.0775862068965518"/>
    <n v="0"/>
    <n v="0"/>
    <n v="0"/>
    <x v="116"/>
    <s v="DICIEMBRE"/>
    <x v="223"/>
    <x v="44"/>
    <x v="35"/>
    <x v="45"/>
    <x v="402"/>
    <x v="255"/>
    <n v="0"/>
    <n v="0"/>
    <n v="0"/>
    <m/>
    <m/>
    <m/>
    <m/>
    <m/>
    <m/>
    <m/>
    <m/>
    <m/>
    <m/>
    <m/>
    <m/>
    <m/>
    <m/>
    <m/>
    <m/>
    <m/>
  </r>
  <r>
    <x v="1"/>
    <x v="64"/>
    <x v="0"/>
    <s v="COTIZACION"/>
    <s v="AGOSTO"/>
    <d v="2023-08-17T00:00:00"/>
    <s v="C-3-EDDY FAZ PACHECO"/>
    <x v="5"/>
    <s v="PRODUCTOS NO METALICOS Y PLASTICOS"/>
    <x v="9"/>
    <x v="15"/>
    <x v="117"/>
    <d v="2023-08-23T00:00:00"/>
    <m/>
    <n v="771"/>
    <s v="BIEN"/>
    <x v="126"/>
    <n v="144540"/>
    <x v="51"/>
    <x v="881"/>
    <x v="5"/>
    <x v="5"/>
    <x v="0"/>
    <x v="0"/>
    <x v="0"/>
    <x v="40"/>
    <s v="31/08/2023"/>
    <x v="0"/>
    <s v="15:00"/>
    <s v="EDMY LYDIA MAGNE GUTIERREZ"/>
    <x v="9"/>
    <x v="18"/>
    <d v="2023-09-18T00:00:00"/>
    <x v="102"/>
    <x v="64"/>
    <s v="CD-373"/>
    <x v="152"/>
    <x v="107"/>
    <n v="18815"/>
    <x v="153"/>
    <x v="159"/>
    <x v="103"/>
    <x v="0"/>
    <n v="30"/>
    <x v="8"/>
    <x v="0"/>
    <x v="59"/>
    <x v="74"/>
    <x v="1"/>
    <m/>
    <m/>
    <x v="126"/>
    <s v="CMB/EMC/O CIV-ADQ/044/2023"/>
    <n v="34500"/>
    <x v="51"/>
    <x v="885"/>
    <x v="5"/>
    <n v="100"/>
    <x v="604"/>
    <n v="560"/>
    <m/>
    <m/>
    <n v="0"/>
    <x v="0"/>
    <n v="0.80459770114942519"/>
    <n v="0"/>
    <n v="0"/>
    <n v="0"/>
    <x v="116"/>
    <s v="ENERO"/>
    <x v="224"/>
    <x v="44"/>
    <x v="35"/>
    <x v="45"/>
    <x v="403"/>
    <x v="256"/>
    <n v="0"/>
    <n v="0"/>
    <n v="0"/>
    <m/>
    <m/>
    <m/>
    <m/>
    <m/>
    <m/>
    <m/>
    <m/>
    <m/>
    <m/>
    <m/>
    <m/>
    <m/>
    <m/>
    <m/>
    <m/>
    <m/>
  </r>
  <r>
    <x v="1"/>
    <x v="64"/>
    <x v="0"/>
    <s v="COTIZACION"/>
    <s v="AGOSTO"/>
    <d v="2023-08-17T00:00:00"/>
    <s v="C-3-EDDY FAZ PACHECO"/>
    <x v="5"/>
    <s v="PRODUCTOS NO METALICOS Y PLASTICOS"/>
    <x v="9"/>
    <x v="15"/>
    <x v="117"/>
    <d v="2023-08-23T00:00:00"/>
    <m/>
    <n v="771"/>
    <s v="BIEN"/>
    <x v="126"/>
    <n v="144540"/>
    <x v="52"/>
    <x v="882"/>
    <x v="33"/>
    <x v="5"/>
    <x v="0"/>
    <x v="0"/>
    <x v="0"/>
    <x v="40"/>
    <s v="31/08/2023"/>
    <x v="0"/>
    <s v="15:00"/>
    <s v="EDMY LYDIA MAGNE GUTIERREZ"/>
    <x v="9"/>
    <x v="18"/>
    <d v="2023-09-18T00:00:00"/>
    <x v="102"/>
    <x v="64"/>
    <s v="CD-373"/>
    <x v="153"/>
    <x v="107"/>
    <n v="59170.9"/>
    <x v="154"/>
    <x v="160"/>
    <x v="38"/>
    <x v="0"/>
    <n v="30"/>
    <x v="21"/>
    <x v="0"/>
    <x v="60"/>
    <x v="88"/>
    <x v="1"/>
    <m/>
    <m/>
    <x v="126"/>
    <s v="CMB/EMC/O CIV-ADQ/044/2023"/>
    <n v="34500"/>
    <x v="52"/>
    <x v="886"/>
    <x v="5"/>
    <n v="150"/>
    <x v="590"/>
    <n v="495"/>
    <m/>
    <m/>
    <n v="0"/>
    <x v="0"/>
    <n v="0.47413793103448276"/>
    <n v="0"/>
    <n v="0"/>
    <n v="0"/>
    <x v="117"/>
    <s v="FEBRERO"/>
    <x v="225"/>
    <x v="44"/>
    <x v="35"/>
    <x v="45"/>
    <x v="404"/>
    <x v="257"/>
    <n v="0"/>
    <n v="0"/>
    <n v="0"/>
    <m/>
    <m/>
    <m/>
    <m/>
    <m/>
    <m/>
    <m/>
    <m/>
    <m/>
    <m/>
    <m/>
    <m/>
    <m/>
    <m/>
    <m/>
    <m/>
    <m/>
  </r>
  <r>
    <x v="1"/>
    <x v="64"/>
    <x v="0"/>
    <s v="COTIZACION"/>
    <s v="AGOSTO"/>
    <d v="2023-08-17T00:00:00"/>
    <s v="C-3-EDDY FAZ PACHECO"/>
    <x v="5"/>
    <s v="PRODUCTOS NO METALICOS Y PLASTICOS"/>
    <x v="9"/>
    <x v="15"/>
    <x v="117"/>
    <d v="2023-08-23T00:00:00"/>
    <m/>
    <n v="771"/>
    <s v="BIEN"/>
    <x v="126"/>
    <n v="144540"/>
    <x v="53"/>
    <x v="883"/>
    <x v="74"/>
    <x v="5"/>
    <x v="0"/>
    <x v="0"/>
    <x v="0"/>
    <x v="40"/>
    <s v="31/08/2023"/>
    <x v="0"/>
    <s v="15:00"/>
    <s v="EDMY LYDIA MAGNE GUTIERREZ"/>
    <x v="9"/>
    <x v="18"/>
    <d v="2023-09-18T00:00:00"/>
    <x v="102"/>
    <x v="64"/>
    <s v="CD-373"/>
    <x v="153"/>
    <x v="107"/>
    <n v="59170.9"/>
    <x v="154"/>
    <x v="160"/>
    <x v="38"/>
    <x v="0"/>
    <n v="30"/>
    <x v="21"/>
    <x v="0"/>
    <x v="60"/>
    <x v="88"/>
    <x v="1"/>
    <m/>
    <m/>
    <x v="126"/>
    <s v="CMB/EMC/O CIV-ADQ/044/2023"/>
    <n v="34500"/>
    <x v="53"/>
    <x v="887"/>
    <x v="5"/>
    <n v="50"/>
    <x v="271"/>
    <n v="229.99999999999997"/>
    <m/>
    <m/>
    <n v="0"/>
    <x v="0"/>
    <n v="0.66091954022988497"/>
    <n v="0"/>
    <n v="0"/>
    <n v="0"/>
    <x v="117"/>
    <s v="MARZO"/>
    <x v="226"/>
    <x v="44"/>
    <x v="35"/>
    <x v="45"/>
    <x v="405"/>
    <x v="258"/>
    <n v="0"/>
    <n v="0"/>
    <n v="0"/>
    <m/>
    <m/>
    <m/>
    <m/>
    <m/>
    <m/>
    <m/>
    <m/>
    <m/>
    <m/>
    <m/>
    <m/>
    <m/>
    <m/>
    <m/>
    <m/>
    <m/>
  </r>
  <r>
    <x v="1"/>
    <x v="64"/>
    <x v="0"/>
    <s v="COTIZACION"/>
    <s v="AGOSTO"/>
    <d v="2023-08-17T00:00:00"/>
    <s v="C-3-EDDY FAZ PACHECO"/>
    <x v="5"/>
    <s v="PRODUCTOS NO METALICOS Y PLASTICOS"/>
    <x v="9"/>
    <x v="15"/>
    <x v="117"/>
    <d v="2023-08-23T00:00:00"/>
    <m/>
    <n v="771"/>
    <s v="BIEN"/>
    <x v="126"/>
    <n v="144540"/>
    <x v="54"/>
    <x v="884"/>
    <x v="35"/>
    <x v="5"/>
    <x v="0"/>
    <x v="0"/>
    <x v="0"/>
    <x v="40"/>
    <s v="31/08/2023"/>
    <x v="0"/>
    <s v="15:00"/>
    <s v="EDMY LYDIA MAGNE GUTIERREZ"/>
    <x v="9"/>
    <x v="18"/>
    <d v="2023-09-18T00:00:00"/>
    <x v="102"/>
    <x v="64"/>
    <s v="CD-373"/>
    <x v="152"/>
    <x v="107"/>
    <n v="18815"/>
    <x v="153"/>
    <x v="159"/>
    <x v="103"/>
    <x v="0"/>
    <n v="30"/>
    <x v="8"/>
    <x v="0"/>
    <x v="59"/>
    <x v="74"/>
    <x v="1"/>
    <m/>
    <m/>
    <x v="126"/>
    <s v="CMB/EMC/O CIV-ADQ/044/2023"/>
    <n v="34500"/>
    <x v="54"/>
    <x v="888"/>
    <x v="5"/>
    <n v="30"/>
    <x v="144"/>
    <n v="450"/>
    <m/>
    <m/>
    <n v="0"/>
    <x v="0"/>
    <n v="2.1551724137931036"/>
    <n v="0"/>
    <n v="0"/>
    <n v="0"/>
    <x v="116"/>
    <s v="ABRIL"/>
    <x v="227"/>
    <x v="44"/>
    <x v="35"/>
    <x v="45"/>
    <x v="406"/>
    <x v="259"/>
    <n v="0"/>
    <n v="0"/>
    <n v="0"/>
    <m/>
    <m/>
    <m/>
    <m/>
    <m/>
    <m/>
    <m/>
    <m/>
    <m/>
    <m/>
    <m/>
    <m/>
    <m/>
    <m/>
    <m/>
    <m/>
    <m/>
  </r>
  <r>
    <x v="1"/>
    <x v="64"/>
    <x v="0"/>
    <s v="COTIZACION"/>
    <s v="AGOSTO"/>
    <d v="2023-08-17T00:00:00"/>
    <s v="C-3-EDDY FAZ PACHECO"/>
    <x v="5"/>
    <s v="PRODUCTOS NO METALICOS Y PLASTICOS"/>
    <x v="9"/>
    <x v="15"/>
    <x v="117"/>
    <d v="2023-08-23T00:00:00"/>
    <m/>
    <n v="771"/>
    <s v="BIEN"/>
    <x v="126"/>
    <n v="144540"/>
    <x v="55"/>
    <x v="885"/>
    <x v="35"/>
    <x v="5"/>
    <x v="0"/>
    <x v="0"/>
    <x v="0"/>
    <x v="40"/>
    <s v="31/08/2023"/>
    <x v="0"/>
    <s v="15:00"/>
    <s v="EDMY LYDIA MAGNE GUTIERREZ"/>
    <x v="9"/>
    <x v="18"/>
    <d v="2023-09-18T00:00:00"/>
    <x v="102"/>
    <x v="64"/>
    <s v="CD-373"/>
    <x v="153"/>
    <x v="107"/>
    <n v="59170.9"/>
    <x v="154"/>
    <x v="160"/>
    <x v="38"/>
    <x v="0"/>
    <n v="30"/>
    <x v="21"/>
    <x v="0"/>
    <x v="60"/>
    <x v="88"/>
    <x v="1"/>
    <m/>
    <m/>
    <x v="126"/>
    <s v="CMB/EMC/O CIV-ADQ/044/2023"/>
    <n v="34500"/>
    <x v="55"/>
    <x v="889"/>
    <x v="5"/>
    <n v="30"/>
    <x v="605"/>
    <n v="1719"/>
    <m/>
    <m/>
    <n v="0"/>
    <x v="0"/>
    <n v="8.2327586206896548"/>
    <n v="0"/>
    <n v="0"/>
    <n v="0"/>
    <x v="117"/>
    <s v="MAYO"/>
    <x v="228"/>
    <x v="44"/>
    <x v="35"/>
    <x v="45"/>
    <x v="407"/>
    <x v="260"/>
    <n v="0"/>
    <n v="0"/>
    <n v="0"/>
    <m/>
    <m/>
    <m/>
    <m/>
    <m/>
    <m/>
    <m/>
    <m/>
    <m/>
    <m/>
    <m/>
    <m/>
    <m/>
    <m/>
    <m/>
    <m/>
    <m/>
  </r>
  <r>
    <x v="1"/>
    <x v="64"/>
    <x v="0"/>
    <s v="COTIZACION"/>
    <s v="AGOSTO"/>
    <d v="2023-08-17T00:00:00"/>
    <s v="C-3-EDDY FAZ PACHECO"/>
    <x v="5"/>
    <s v="PRODUCTOS NO METALICOS Y PLASTICOS"/>
    <x v="9"/>
    <x v="15"/>
    <x v="117"/>
    <d v="2023-08-23T00:00:00"/>
    <m/>
    <n v="771"/>
    <s v="BIEN"/>
    <x v="126"/>
    <n v="144540"/>
    <x v="56"/>
    <x v="886"/>
    <x v="27"/>
    <x v="72"/>
    <x v="0"/>
    <x v="0"/>
    <x v="0"/>
    <x v="40"/>
    <s v="31/08/2023"/>
    <x v="0"/>
    <s v="15:00"/>
    <s v="EDMY LYDIA MAGNE GUTIERREZ"/>
    <x v="9"/>
    <x v="18"/>
    <d v="2023-09-18T00:00:00"/>
    <x v="102"/>
    <x v="64"/>
    <s v="CD-373"/>
    <x v="153"/>
    <x v="107"/>
    <n v="59170.9"/>
    <x v="154"/>
    <x v="160"/>
    <x v="38"/>
    <x v="0"/>
    <n v="30"/>
    <x v="21"/>
    <x v="0"/>
    <x v="60"/>
    <x v="88"/>
    <x v="1"/>
    <m/>
    <m/>
    <x v="126"/>
    <s v="CMB/EMC/O CIV-ADQ/044/2023"/>
    <n v="34500"/>
    <x v="56"/>
    <x v="890"/>
    <x v="73"/>
    <n v="5"/>
    <x v="606"/>
    <n v="2502.25"/>
    <m/>
    <m/>
    <n v="0"/>
    <x v="0"/>
    <n v="71.90373563218391"/>
    <n v="0"/>
    <n v="0"/>
    <n v="0"/>
    <x v="117"/>
    <s v="JUNIO"/>
    <x v="229"/>
    <x v="44"/>
    <x v="35"/>
    <x v="45"/>
    <x v="408"/>
    <x v="261"/>
    <n v="0"/>
    <n v="0"/>
    <n v="0"/>
    <m/>
    <m/>
    <m/>
    <m/>
    <m/>
    <m/>
    <m/>
    <m/>
    <m/>
    <m/>
    <m/>
    <m/>
    <m/>
    <m/>
    <m/>
    <m/>
    <m/>
  </r>
  <r>
    <x v="1"/>
    <x v="64"/>
    <x v="0"/>
    <s v="COTIZACION"/>
    <s v="AGOSTO"/>
    <d v="2023-08-17T00:00:00"/>
    <s v="C-3-EDDY FAZ PACHECO"/>
    <x v="5"/>
    <s v="PRODUCTOS NO METALICOS Y PLASTICOS"/>
    <x v="9"/>
    <x v="15"/>
    <x v="117"/>
    <d v="2023-08-23T00:00:00"/>
    <m/>
    <n v="771"/>
    <s v="BIEN"/>
    <x v="126"/>
    <n v="144540"/>
    <x v="57"/>
    <x v="887"/>
    <x v="26"/>
    <x v="72"/>
    <x v="0"/>
    <x v="0"/>
    <x v="0"/>
    <x v="40"/>
    <s v="31/08/2023"/>
    <x v="0"/>
    <s v="15:00"/>
    <s v="EDMY LYDIA MAGNE GUTIERREZ"/>
    <x v="9"/>
    <x v="18"/>
    <d v="2023-09-18T00:00:00"/>
    <x v="102"/>
    <x v="64"/>
    <s v="CD-373"/>
    <x v="153"/>
    <x v="107"/>
    <n v="59170.9"/>
    <x v="154"/>
    <x v="160"/>
    <x v="38"/>
    <x v="0"/>
    <n v="30"/>
    <x v="21"/>
    <x v="0"/>
    <x v="60"/>
    <x v="88"/>
    <x v="1"/>
    <m/>
    <m/>
    <x v="126"/>
    <s v="CMB/EMC/O CIV-ADQ/044/2023"/>
    <n v="34500"/>
    <x v="57"/>
    <x v="891"/>
    <x v="73"/>
    <n v="20"/>
    <x v="607"/>
    <n v="1278"/>
    <m/>
    <m/>
    <n v="0"/>
    <x v="0"/>
    <n v="9.181034482758621"/>
    <n v="0"/>
    <n v="0"/>
    <n v="0"/>
    <x v="117"/>
    <s v="JULIO"/>
    <x v="230"/>
    <x v="44"/>
    <x v="35"/>
    <x v="45"/>
    <x v="409"/>
    <x v="262"/>
    <n v="0"/>
    <n v="0"/>
    <n v="0"/>
    <m/>
    <m/>
    <m/>
    <m/>
    <m/>
    <m/>
    <m/>
    <m/>
    <m/>
    <m/>
    <m/>
    <m/>
    <m/>
    <m/>
    <m/>
    <m/>
    <m/>
  </r>
  <r>
    <x v="1"/>
    <x v="64"/>
    <x v="0"/>
    <s v="COTIZACION"/>
    <s v="AGOSTO"/>
    <d v="2023-08-17T00:00:00"/>
    <s v="C-3-EDDY FAZ PACHECO"/>
    <x v="5"/>
    <s v="PRODUCTOS NO METALICOS Y PLASTICOS"/>
    <x v="9"/>
    <x v="15"/>
    <x v="117"/>
    <d v="2023-08-23T00:00:00"/>
    <m/>
    <n v="771"/>
    <s v="BIEN"/>
    <x v="126"/>
    <n v="144540"/>
    <x v="58"/>
    <x v="888"/>
    <x v="26"/>
    <x v="72"/>
    <x v="0"/>
    <x v="0"/>
    <x v="0"/>
    <x v="40"/>
    <s v="31/08/2023"/>
    <x v="0"/>
    <s v="15:00"/>
    <s v="EDMY LYDIA MAGNE GUTIERREZ"/>
    <x v="9"/>
    <x v="18"/>
    <d v="2023-09-18T00:00:00"/>
    <x v="102"/>
    <x v="64"/>
    <s v="CD-373"/>
    <x v="153"/>
    <x v="107"/>
    <n v="59170.9"/>
    <x v="154"/>
    <x v="160"/>
    <x v="38"/>
    <x v="0"/>
    <n v="30"/>
    <x v="21"/>
    <x v="0"/>
    <x v="60"/>
    <x v="88"/>
    <x v="1"/>
    <m/>
    <m/>
    <x v="126"/>
    <s v="CMB/EMC/O CIV-ADQ/044/2023"/>
    <n v="34500"/>
    <x v="58"/>
    <x v="892"/>
    <x v="73"/>
    <n v="20"/>
    <x v="608"/>
    <n v="2040.8000000000002"/>
    <m/>
    <m/>
    <n v="0"/>
    <x v="0"/>
    <n v="14.660919540229886"/>
    <n v="0"/>
    <n v="0"/>
    <n v="0"/>
    <x v="117"/>
    <s v="AGOSTO"/>
    <x v="231"/>
    <x v="44"/>
    <x v="35"/>
    <x v="45"/>
    <x v="410"/>
    <x v="263"/>
    <n v="0"/>
    <n v="0"/>
    <n v="0"/>
    <m/>
    <m/>
    <m/>
    <m/>
    <m/>
    <m/>
    <m/>
    <m/>
    <m/>
    <m/>
    <m/>
    <m/>
    <m/>
    <m/>
    <m/>
    <m/>
    <m/>
  </r>
  <r>
    <x v="1"/>
    <x v="64"/>
    <x v="0"/>
    <s v="COTIZACION"/>
    <s v="AGOSTO"/>
    <d v="2023-08-17T00:00:00"/>
    <s v="C-3-EDDY FAZ PACHECO"/>
    <x v="5"/>
    <s v="PRODUCTOS NO METALICOS Y PLASTICOS"/>
    <x v="9"/>
    <x v="15"/>
    <x v="117"/>
    <d v="2023-08-23T00:00:00"/>
    <m/>
    <n v="771"/>
    <s v="BIEN"/>
    <x v="126"/>
    <n v="144540"/>
    <x v="59"/>
    <x v="889"/>
    <x v="26"/>
    <x v="72"/>
    <x v="0"/>
    <x v="0"/>
    <x v="0"/>
    <x v="40"/>
    <s v="31/08/2023"/>
    <x v="0"/>
    <s v="15:00"/>
    <s v="EDMY LYDIA MAGNE GUTIERREZ"/>
    <x v="9"/>
    <x v="18"/>
    <d v="2023-09-18T00:00:00"/>
    <x v="102"/>
    <x v="64"/>
    <s v="CD-373"/>
    <x v="153"/>
    <x v="107"/>
    <n v="59170.9"/>
    <x v="154"/>
    <x v="160"/>
    <x v="38"/>
    <x v="0"/>
    <n v="30"/>
    <x v="21"/>
    <x v="0"/>
    <x v="60"/>
    <x v="88"/>
    <x v="1"/>
    <m/>
    <m/>
    <x v="126"/>
    <s v="CMB/EMC/O CIV-ADQ/044/2023"/>
    <n v="34500"/>
    <x v="59"/>
    <x v="893"/>
    <x v="73"/>
    <n v="20"/>
    <x v="609"/>
    <n v="5134.2"/>
    <m/>
    <m/>
    <n v="0"/>
    <x v="0"/>
    <n v="36.883620689655167"/>
    <n v="0"/>
    <n v="0"/>
    <n v="0"/>
    <x v="117"/>
    <s v="SEPTIEMBRE"/>
    <x v="232"/>
    <x v="44"/>
    <x v="35"/>
    <x v="45"/>
    <x v="411"/>
    <x v="264"/>
    <n v="0"/>
    <n v="0"/>
    <n v="0"/>
    <m/>
    <m/>
    <m/>
    <m/>
    <m/>
    <m/>
    <m/>
    <m/>
    <m/>
    <m/>
    <m/>
    <m/>
    <m/>
    <m/>
    <m/>
    <m/>
    <m/>
  </r>
  <r>
    <x v="1"/>
    <x v="64"/>
    <x v="0"/>
    <s v="COTIZACION"/>
    <s v="AGOSTO"/>
    <d v="2023-08-17T00:00:00"/>
    <s v="C-3-EDDY FAZ PACHECO"/>
    <x v="5"/>
    <s v="PRODUCTOS NO METALICOS Y PLASTICOS"/>
    <x v="9"/>
    <x v="15"/>
    <x v="117"/>
    <d v="2023-08-23T00:00:00"/>
    <m/>
    <n v="771"/>
    <s v="BIEN"/>
    <x v="126"/>
    <n v="144540"/>
    <x v="60"/>
    <x v="890"/>
    <x v="26"/>
    <x v="72"/>
    <x v="0"/>
    <x v="0"/>
    <x v="0"/>
    <x v="40"/>
    <s v="31/08/2023"/>
    <x v="0"/>
    <s v="15:00"/>
    <s v="EDMY LYDIA MAGNE GUTIERREZ"/>
    <x v="9"/>
    <x v="18"/>
    <d v="2023-09-18T00:00:00"/>
    <x v="102"/>
    <x v="64"/>
    <s v="CD-373"/>
    <x v="153"/>
    <x v="107"/>
    <n v="59170.9"/>
    <x v="154"/>
    <x v="160"/>
    <x v="38"/>
    <x v="0"/>
    <n v="30"/>
    <x v="21"/>
    <x v="0"/>
    <x v="60"/>
    <x v="88"/>
    <x v="1"/>
    <m/>
    <m/>
    <x v="126"/>
    <s v="CMB/EMC/O CIV-ADQ/044/2023"/>
    <n v="34500"/>
    <x v="60"/>
    <x v="894"/>
    <x v="73"/>
    <n v="20"/>
    <x v="610"/>
    <n v="1346"/>
    <m/>
    <m/>
    <n v="0"/>
    <x v="0"/>
    <n v="9.6695402298850563"/>
    <n v="0"/>
    <n v="0"/>
    <n v="0"/>
    <x v="117"/>
    <s v="SEPTIEMBRE"/>
    <x v="232"/>
    <x v="44"/>
    <x v="35"/>
    <x v="45"/>
    <x v="411"/>
    <x v="264"/>
    <n v="0"/>
    <n v="0"/>
    <n v="0"/>
    <m/>
    <m/>
    <m/>
    <m/>
    <m/>
    <m/>
    <m/>
    <m/>
    <m/>
    <m/>
    <m/>
    <m/>
    <m/>
    <m/>
    <m/>
    <m/>
    <m/>
  </r>
  <r>
    <x v="1"/>
    <x v="64"/>
    <x v="0"/>
    <s v="COTIZACION"/>
    <s v="AGOSTO"/>
    <d v="2023-08-17T00:00:00"/>
    <s v="C-3-EDDY FAZ PACHECO"/>
    <x v="5"/>
    <s v="PRODUCTOS NO METALICOS Y PLASTICOS"/>
    <x v="9"/>
    <x v="15"/>
    <x v="117"/>
    <d v="2023-08-23T00:00:00"/>
    <m/>
    <n v="771"/>
    <s v="BIEN"/>
    <x v="126"/>
    <n v="144540"/>
    <x v="61"/>
    <x v="891"/>
    <x v="26"/>
    <x v="72"/>
    <x v="0"/>
    <x v="0"/>
    <x v="0"/>
    <x v="40"/>
    <s v="31/08/2023"/>
    <x v="0"/>
    <s v="15:00"/>
    <s v="EDMY LYDIA MAGNE GUTIERREZ"/>
    <x v="9"/>
    <x v="18"/>
    <d v="2023-09-18T00:00:00"/>
    <x v="102"/>
    <x v="64"/>
    <s v="CD-373"/>
    <x v="153"/>
    <x v="107"/>
    <n v="59170.9"/>
    <x v="154"/>
    <x v="160"/>
    <x v="38"/>
    <x v="0"/>
    <n v="30"/>
    <x v="21"/>
    <x v="0"/>
    <x v="60"/>
    <x v="88"/>
    <x v="1"/>
    <m/>
    <m/>
    <x v="126"/>
    <s v="CMB/EMC/O CIV-ADQ/044/2023"/>
    <n v="34500"/>
    <x v="61"/>
    <x v="895"/>
    <x v="73"/>
    <n v="20"/>
    <x v="611"/>
    <n v="2092"/>
    <m/>
    <m/>
    <n v="0"/>
    <x v="0"/>
    <n v="15.028735632183908"/>
    <n v="0"/>
    <n v="0"/>
    <n v="0"/>
    <x v="117"/>
    <s v="SEPTIEMBRE"/>
    <x v="232"/>
    <x v="44"/>
    <x v="35"/>
    <x v="45"/>
    <x v="411"/>
    <x v="264"/>
    <n v="0"/>
    <n v="0"/>
    <n v="0"/>
    <m/>
    <m/>
    <m/>
    <m/>
    <m/>
    <m/>
    <m/>
    <m/>
    <m/>
    <m/>
    <m/>
    <m/>
    <m/>
    <m/>
    <m/>
    <m/>
    <m/>
  </r>
  <r>
    <x v="1"/>
    <x v="64"/>
    <x v="0"/>
    <s v="COTIZACION"/>
    <s v="AGOSTO"/>
    <d v="2023-08-17T00:00:00"/>
    <s v="C-3-EDDY FAZ PACHECO"/>
    <x v="5"/>
    <s v="PRODUCTOS NO METALICOS Y PLASTICOS"/>
    <x v="9"/>
    <x v="15"/>
    <x v="117"/>
    <d v="2023-08-23T00:00:00"/>
    <m/>
    <n v="771"/>
    <s v="BIEN"/>
    <x v="126"/>
    <n v="144540"/>
    <x v="62"/>
    <x v="892"/>
    <x v="26"/>
    <x v="72"/>
    <x v="0"/>
    <x v="0"/>
    <x v="0"/>
    <x v="40"/>
    <s v="31/08/2023"/>
    <x v="0"/>
    <s v="15:00"/>
    <s v="EDMY LYDIA MAGNE GUTIERREZ"/>
    <x v="9"/>
    <x v="18"/>
    <d v="2023-09-18T00:00:00"/>
    <x v="102"/>
    <x v="64"/>
    <s v="CD-373"/>
    <x v="153"/>
    <x v="107"/>
    <n v="59170.9"/>
    <x v="154"/>
    <x v="160"/>
    <x v="38"/>
    <x v="0"/>
    <n v="30"/>
    <x v="21"/>
    <x v="0"/>
    <x v="60"/>
    <x v="88"/>
    <x v="1"/>
    <m/>
    <m/>
    <x v="126"/>
    <s v="CMB/EMC/O CIV-ADQ/044/2023"/>
    <n v="34500"/>
    <x v="62"/>
    <x v="896"/>
    <x v="73"/>
    <n v="20"/>
    <x v="612"/>
    <n v="674"/>
    <m/>
    <m/>
    <n v="0"/>
    <x v="0"/>
    <n v="4.8419540229885065"/>
    <n v="0"/>
    <n v="0"/>
    <n v="0"/>
    <x v="117"/>
    <s v="SEPTIEMBRE"/>
    <x v="232"/>
    <x v="44"/>
    <x v="35"/>
    <x v="45"/>
    <x v="411"/>
    <x v="264"/>
    <n v="0"/>
    <n v="0"/>
    <n v="0"/>
    <m/>
    <m/>
    <m/>
    <m/>
    <m/>
    <m/>
    <m/>
    <m/>
    <m/>
    <m/>
    <m/>
    <m/>
    <m/>
    <m/>
    <m/>
    <m/>
    <m/>
  </r>
  <r>
    <x v="1"/>
    <x v="64"/>
    <x v="0"/>
    <s v="COTIZACION"/>
    <s v="AGOSTO"/>
    <d v="2023-08-17T00:00:00"/>
    <s v="C-3-EDDY FAZ PACHECO"/>
    <x v="5"/>
    <s v="PRODUCTOS NO METALICOS Y PLASTICOS"/>
    <x v="9"/>
    <x v="15"/>
    <x v="117"/>
    <d v="2023-08-23T00:00:00"/>
    <m/>
    <n v="771"/>
    <s v="BIEN"/>
    <x v="126"/>
    <n v="144540"/>
    <x v="63"/>
    <x v="893"/>
    <x v="26"/>
    <x v="72"/>
    <x v="0"/>
    <x v="0"/>
    <x v="0"/>
    <x v="40"/>
    <s v="31/08/2023"/>
    <x v="0"/>
    <s v="15:00"/>
    <s v="EDMY LYDIA MAGNE GUTIERREZ"/>
    <x v="9"/>
    <x v="18"/>
    <d v="2023-09-18T00:00:00"/>
    <x v="102"/>
    <x v="64"/>
    <s v="CD-373"/>
    <x v="153"/>
    <x v="107"/>
    <n v="59170.9"/>
    <x v="154"/>
    <x v="160"/>
    <x v="38"/>
    <x v="0"/>
    <n v="30"/>
    <x v="21"/>
    <x v="0"/>
    <x v="60"/>
    <x v="88"/>
    <x v="1"/>
    <m/>
    <m/>
    <x v="126"/>
    <s v="CMB/EMC/O CIV-ADQ/044/2023"/>
    <n v="34500"/>
    <x v="63"/>
    <x v="897"/>
    <x v="73"/>
    <n v="20"/>
    <x v="613"/>
    <n v="1770"/>
    <m/>
    <m/>
    <n v="0"/>
    <x v="0"/>
    <n v="12.71551724137931"/>
    <n v="0"/>
    <n v="0"/>
    <n v="0"/>
    <x v="117"/>
    <s v="SEPTIEMBRE"/>
    <x v="232"/>
    <x v="44"/>
    <x v="35"/>
    <x v="45"/>
    <x v="411"/>
    <x v="264"/>
    <n v="0"/>
    <n v="0"/>
    <n v="0"/>
    <m/>
    <m/>
    <m/>
    <m/>
    <m/>
    <m/>
    <m/>
    <m/>
    <m/>
    <m/>
    <m/>
    <m/>
    <m/>
    <m/>
    <m/>
    <m/>
    <m/>
  </r>
  <r>
    <x v="1"/>
    <x v="64"/>
    <x v="0"/>
    <s v="COTIZACION"/>
    <s v="AGOSTO"/>
    <d v="2023-08-17T00:00:00"/>
    <s v="C-3-EDDY FAZ PACHECO"/>
    <x v="5"/>
    <s v="PRODUCTOS NO METALICOS Y PLASTICOS"/>
    <x v="9"/>
    <x v="15"/>
    <x v="117"/>
    <d v="2023-08-23T00:00:00"/>
    <m/>
    <n v="771"/>
    <s v="BIEN"/>
    <x v="126"/>
    <n v="144540"/>
    <x v="64"/>
    <x v="894"/>
    <x v="141"/>
    <x v="72"/>
    <x v="0"/>
    <x v="0"/>
    <x v="0"/>
    <x v="40"/>
    <s v="31/08/2023"/>
    <x v="0"/>
    <s v="15:00"/>
    <s v="EDMY LYDIA MAGNE GUTIERREZ"/>
    <x v="9"/>
    <x v="18"/>
    <d v="2023-09-18T00:00:00"/>
    <x v="102"/>
    <x v="64"/>
    <s v="CD-373"/>
    <x v="153"/>
    <x v="107"/>
    <n v="59170.9"/>
    <x v="154"/>
    <x v="160"/>
    <x v="38"/>
    <x v="0"/>
    <n v="30"/>
    <x v="21"/>
    <x v="0"/>
    <x v="60"/>
    <x v="88"/>
    <x v="1"/>
    <m/>
    <m/>
    <x v="126"/>
    <s v="CMB/EMC/O CIV-ADQ/044/2023"/>
    <n v="34500"/>
    <x v="64"/>
    <x v="898"/>
    <x v="73"/>
    <n v="25"/>
    <x v="614"/>
    <n v="890"/>
    <m/>
    <m/>
    <n v="0"/>
    <x v="0"/>
    <n v="5.1149425287356323"/>
    <n v="0"/>
    <n v="0"/>
    <n v="0"/>
    <x v="117"/>
    <s v="SEPTIEMBRE"/>
    <x v="232"/>
    <x v="44"/>
    <x v="35"/>
    <x v="45"/>
    <x v="411"/>
    <x v="264"/>
    <n v="0"/>
    <n v="0"/>
    <n v="0"/>
    <m/>
    <m/>
    <m/>
    <m/>
    <m/>
    <m/>
    <m/>
    <m/>
    <m/>
    <m/>
    <m/>
    <m/>
    <m/>
    <m/>
    <m/>
    <m/>
    <m/>
  </r>
  <r>
    <x v="1"/>
    <x v="64"/>
    <x v="0"/>
    <s v="COTIZACION"/>
    <s v="AGOSTO"/>
    <d v="2023-08-17T00:00:00"/>
    <s v="C-3-EDDY FAZ PACHECO"/>
    <x v="5"/>
    <s v="PRODUCTOS NO METALICOS Y PLASTICOS"/>
    <x v="9"/>
    <x v="15"/>
    <x v="117"/>
    <d v="2023-08-23T00:00:00"/>
    <m/>
    <n v="771"/>
    <s v="BIEN"/>
    <x v="126"/>
    <n v="144540"/>
    <x v="65"/>
    <x v="895"/>
    <x v="26"/>
    <x v="72"/>
    <x v="0"/>
    <x v="0"/>
    <x v="0"/>
    <x v="40"/>
    <s v="31/08/2023"/>
    <x v="0"/>
    <s v="15:00"/>
    <s v="EDMY LYDIA MAGNE GUTIERREZ"/>
    <x v="9"/>
    <x v="18"/>
    <d v="2023-09-18T00:00:00"/>
    <x v="102"/>
    <x v="64"/>
    <s v="CD-373"/>
    <x v="153"/>
    <x v="107"/>
    <n v="59170.9"/>
    <x v="154"/>
    <x v="160"/>
    <x v="38"/>
    <x v="0"/>
    <n v="30"/>
    <x v="21"/>
    <x v="0"/>
    <x v="60"/>
    <x v="88"/>
    <x v="1"/>
    <m/>
    <m/>
    <x v="126"/>
    <s v="CMB/EMC/O CIV-ADQ/044/2023"/>
    <n v="34500"/>
    <x v="65"/>
    <x v="899"/>
    <x v="73"/>
    <n v="20"/>
    <x v="615"/>
    <n v="948"/>
    <m/>
    <m/>
    <n v="0"/>
    <x v="0"/>
    <n v="6.8103448275862064"/>
    <n v="0"/>
    <n v="0"/>
    <n v="0"/>
    <x v="117"/>
    <s v="SEPTIEMBRE"/>
    <x v="232"/>
    <x v="44"/>
    <x v="35"/>
    <x v="45"/>
    <x v="411"/>
    <x v="264"/>
    <n v="0"/>
    <n v="0"/>
    <n v="0"/>
    <m/>
    <m/>
    <m/>
    <m/>
    <m/>
    <m/>
    <m/>
    <m/>
    <m/>
    <m/>
    <m/>
    <m/>
    <m/>
    <m/>
    <m/>
    <m/>
    <m/>
  </r>
  <r>
    <x v="1"/>
    <x v="64"/>
    <x v="0"/>
    <s v="COTIZACION"/>
    <s v="AGOSTO"/>
    <d v="2023-08-17T00:00:00"/>
    <s v="C-3-EDDY FAZ PACHECO"/>
    <x v="5"/>
    <s v="PRODUCTOS NO METALICOS Y PLASTICOS"/>
    <x v="9"/>
    <x v="15"/>
    <x v="117"/>
    <d v="2023-08-23T00:00:00"/>
    <m/>
    <n v="771"/>
    <s v="BIEN"/>
    <x v="126"/>
    <n v="144540"/>
    <x v="66"/>
    <x v="896"/>
    <x v="59"/>
    <x v="72"/>
    <x v="0"/>
    <x v="0"/>
    <x v="0"/>
    <x v="40"/>
    <s v="31/08/2023"/>
    <x v="0"/>
    <s v="15:00"/>
    <s v="EDMY LYDIA MAGNE GUTIERREZ"/>
    <x v="9"/>
    <x v="18"/>
    <d v="2023-09-18T00:00:00"/>
    <x v="102"/>
    <x v="64"/>
    <s v="CD-373"/>
    <x v="152"/>
    <x v="107"/>
    <n v="18815"/>
    <x v="153"/>
    <x v="159"/>
    <x v="103"/>
    <x v="0"/>
    <n v="30"/>
    <x v="8"/>
    <x v="0"/>
    <x v="59"/>
    <x v="74"/>
    <x v="1"/>
    <m/>
    <m/>
    <x v="126"/>
    <s v="CMB/EMC/O CIV-ADQ/044/2023"/>
    <n v="34500"/>
    <x v="66"/>
    <x v="900"/>
    <x v="73"/>
    <n v="15"/>
    <x v="52"/>
    <n v="630"/>
    <m/>
    <m/>
    <n v="0"/>
    <x v="0"/>
    <n v="6.0344827586206895"/>
    <n v="0"/>
    <n v="0"/>
    <n v="0"/>
    <x v="116"/>
    <s v="SEPTIEMBRE"/>
    <x v="232"/>
    <x v="44"/>
    <x v="35"/>
    <x v="45"/>
    <x v="411"/>
    <x v="265"/>
    <n v="0"/>
    <n v="0"/>
    <n v="0"/>
    <m/>
    <m/>
    <m/>
    <m/>
    <m/>
    <m/>
    <m/>
    <m/>
    <m/>
    <m/>
    <m/>
    <m/>
    <m/>
    <m/>
    <m/>
    <m/>
    <m/>
  </r>
  <r>
    <x v="1"/>
    <x v="64"/>
    <x v="0"/>
    <s v="COTIZACION"/>
    <s v="AGOSTO"/>
    <d v="2023-08-17T00:00:00"/>
    <s v="C-3-EDDY FAZ PACHECO"/>
    <x v="5"/>
    <s v="PRODUCTOS NO METALICOS Y PLASTICOS"/>
    <x v="9"/>
    <x v="15"/>
    <x v="117"/>
    <d v="2023-08-23T00:00:00"/>
    <m/>
    <n v="771"/>
    <s v="BIEN"/>
    <x v="126"/>
    <n v="144540"/>
    <x v="67"/>
    <x v="897"/>
    <x v="59"/>
    <x v="72"/>
    <x v="0"/>
    <x v="0"/>
    <x v="0"/>
    <x v="40"/>
    <s v="31/08/2023"/>
    <x v="0"/>
    <s v="15:00"/>
    <s v="EDMY LYDIA MAGNE GUTIERREZ"/>
    <x v="9"/>
    <x v="18"/>
    <d v="2023-09-18T00:00:00"/>
    <x v="102"/>
    <x v="64"/>
    <s v="CD-373"/>
    <x v="153"/>
    <x v="107"/>
    <n v="59170.9"/>
    <x v="154"/>
    <x v="160"/>
    <x v="38"/>
    <x v="0"/>
    <n v="30"/>
    <x v="21"/>
    <x v="0"/>
    <x v="60"/>
    <x v="88"/>
    <x v="1"/>
    <m/>
    <m/>
    <x v="126"/>
    <s v="CMB/EMC/O CIV-ADQ/044/2023"/>
    <n v="34500"/>
    <x v="67"/>
    <x v="901"/>
    <x v="73"/>
    <n v="15"/>
    <x v="616"/>
    <n v="3259.5"/>
    <m/>
    <m/>
    <n v="0"/>
    <x v="0"/>
    <n v="31.221264367816094"/>
    <n v="0"/>
    <n v="0"/>
    <n v="0"/>
    <x v="117"/>
    <s v="SEPTIEMBRE"/>
    <x v="232"/>
    <x v="44"/>
    <x v="35"/>
    <x v="45"/>
    <x v="411"/>
    <x v="264"/>
    <n v="0"/>
    <n v="0"/>
    <n v="0"/>
    <m/>
    <m/>
    <m/>
    <m/>
    <m/>
    <m/>
    <m/>
    <m/>
    <m/>
    <m/>
    <m/>
    <m/>
    <m/>
    <m/>
    <m/>
    <m/>
    <m/>
  </r>
  <r>
    <x v="1"/>
    <x v="64"/>
    <x v="0"/>
    <s v="COTIZACION"/>
    <s v="AGOSTO"/>
    <d v="2023-08-17T00:00:00"/>
    <s v="C-3-EDDY FAZ PACHECO"/>
    <x v="5"/>
    <s v="PRODUCTOS NO METALICOS Y PLASTICOS"/>
    <x v="9"/>
    <x v="15"/>
    <x v="117"/>
    <d v="2023-08-23T00:00:00"/>
    <m/>
    <n v="771"/>
    <s v="BIEN"/>
    <x v="126"/>
    <n v="144540"/>
    <x v="68"/>
    <x v="898"/>
    <x v="9"/>
    <x v="72"/>
    <x v="0"/>
    <x v="0"/>
    <x v="0"/>
    <x v="40"/>
    <s v="31/08/2023"/>
    <x v="0"/>
    <s v="15:00"/>
    <s v="EDMY LYDIA MAGNE GUTIERREZ"/>
    <x v="9"/>
    <x v="18"/>
    <d v="2023-09-18T00:00:00"/>
    <x v="102"/>
    <x v="64"/>
    <s v="CD-373"/>
    <x v="153"/>
    <x v="107"/>
    <n v="59170.9"/>
    <x v="154"/>
    <x v="160"/>
    <x v="38"/>
    <x v="0"/>
    <n v="30"/>
    <x v="21"/>
    <x v="0"/>
    <x v="60"/>
    <x v="88"/>
    <x v="1"/>
    <m/>
    <m/>
    <x v="126"/>
    <s v="CMB/EMC/O CIV-ADQ/044/2023"/>
    <n v="34500"/>
    <x v="68"/>
    <x v="902"/>
    <x v="73"/>
    <n v="10"/>
    <x v="617"/>
    <n v="4490"/>
    <m/>
    <m/>
    <n v="0"/>
    <x v="0"/>
    <n v="64.511494252873561"/>
    <n v="0"/>
    <n v="0"/>
    <n v="0"/>
    <x v="117"/>
    <s v="SEPTIEMBRE"/>
    <x v="232"/>
    <x v="44"/>
    <x v="35"/>
    <x v="45"/>
    <x v="411"/>
    <x v="264"/>
    <n v="0"/>
    <n v="0"/>
    <n v="0"/>
    <m/>
    <m/>
    <m/>
    <m/>
    <m/>
    <m/>
    <m/>
    <m/>
    <m/>
    <m/>
    <m/>
    <m/>
    <m/>
    <m/>
    <m/>
    <m/>
    <m/>
  </r>
  <r>
    <x v="1"/>
    <x v="64"/>
    <x v="0"/>
    <s v="COTIZACION"/>
    <s v="AGOSTO"/>
    <d v="2023-08-17T00:00:00"/>
    <s v="C-3-EDDY FAZ PACHECO"/>
    <x v="5"/>
    <s v="PRODUCTOS NO METALICOS Y PLASTICOS"/>
    <x v="9"/>
    <x v="15"/>
    <x v="117"/>
    <d v="2023-08-23T00:00:00"/>
    <m/>
    <n v="771"/>
    <s v="BIEN"/>
    <x v="126"/>
    <n v="144540"/>
    <x v="69"/>
    <x v="899"/>
    <x v="5"/>
    <x v="72"/>
    <x v="0"/>
    <x v="0"/>
    <x v="0"/>
    <x v="40"/>
    <s v="31/08/2023"/>
    <x v="0"/>
    <s v="15:00"/>
    <s v="EDMY LYDIA MAGNE GUTIERREZ"/>
    <x v="9"/>
    <x v="18"/>
    <d v="2023-09-18T00:00:00"/>
    <x v="102"/>
    <x v="64"/>
    <s v="CD-373"/>
    <x v="153"/>
    <x v="107"/>
    <n v="59170.9"/>
    <x v="154"/>
    <x v="160"/>
    <x v="38"/>
    <x v="0"/>
    <n v="30"/>
    <x v="21"/>
    <x v="0"/>
    <x v="60"/>
    <x v="88"/>
    <x v="1"/>
    <m/>
    <m/>
    <x v="126"/>
    <s v="CMB/EMC/O CIV-ADQ/044/2023"/>
    <n v="34500"/>
    <x v="69"/>
    <x v="903"/>
    <x v="73"/>
    <n v="100"/>
    <x v="618"/>
    <n v="270"/>
    <m/>
    <m/>
    <n v="0"/>
    <x v="0"/>
    <n v="0.38793103448275867"/>
    <n v="0"/>
    <n v="0"/>
    <n v="0"/>
    <x v="117"/>
    <s v="SEPTIEMBRE"/>
    <x v="232"/>
    <x v="44"/>
    <x v="35"/>
    <x v="45"/>
    <x v="411"/>
    <x v="264"/>
    <n v="0"/>
    <n v="0"/>
    <n v="0"/>
    <m/>
    <m/>
    <m/>
    <m/>
    <m/>
    <m/>
    <m/>
    <m/>
    <m/>
    <m/>
    <m/>
    <m/>
    <m/>
    <m/>
    <m/>
    <m/>
    <m/>
  </r>
  <r>
    <x v="1"/>
    <x v="64"/>
    <x v="0"/>
    <s v="COTIZACION"/>
    <s v="AGOSTO"/>
    <d v="2023-08-17T00:00:00"/>
    <s v="C-3-EDDY FAZ PACHECO"/>
    <x v="5"/>
    <s v="PRODUCTOS NO METALICOS Y PLASTICOS"/>
    <x v="9"/>
    <x v="15"/>
    <x v="117"/>
    <d v="2023-08-23T00:00:00"/>
    <m/>
    <n v="771"/>
    <s v="BIEN"/>
    <x v="126"/>
    <n v="144540"/>
    <x v="70"/>
    <x v="900"/>
    <x v="5"/>
    <x v="72"/>
    <x v="0"/>
    <x v="0"/>
    <x v="0"/>
    <x v="40"/>
    <s v="31/08/2023"/>
    <x v="0"/>
    <s v="15:00"/>
    <s v="EDMY LYDIA MAGNE GUTIERREZ"/>
    <x v="9"/>
    <x v="18"/>
    <d v="2023-09-18T00:00:00"/>
    <x v="102"/>
    <x v="64"/>
    <s v="CD-373"/>
    <x v="153"/>
    <x v="107"/>
    <n v="59170.9"/>
    <x v="154"/>
    <x v="160"/>
    <x v="38"/>
    <x v="0"/>
    <n v="30"/>
    <x v="21"/>
    <x v="0"/>
    <x v="60"/>
    <x v="88"/>
    <x v="1"/>
    <m/>
    <m/>
    <x v="126"/>
    <s v="CMB/EMC/O CIV-ADQ/044/2023"/>
    <n v="34500"/>
    <x v="70"/>
    <x v="904"/>
    <x v="73"/>
    <n v="100"/>
    <x v="619"/>
    <n v="320"/>
    <m/>
    <m/>
    <n v="0"/>
    <x v="0"/>
    <n v="0.45977011494252878"/>
    <n v="0"/>
    <n v="0"/>
    <n v="0"/>
    <x v="117"/>
    <s v="SEPTIEMBRE"/>
    <x v="232"/>
    <x v="44"/>
    <x v="35"/>
    <x v="45"/>
    <x v="411"/>
    <x v="264"/>
    <n v="0"/>
    <n v="0"/>
    <n v="0"/>
    <m/>
    <m/>
    <m/>
    <m/>
    <m/>
    <m/>
    <m/>
    <m/>
    <m/>
    <m/>
    <m/>
    <m/>
    <m/>
    <m/>
    <m/>
    <m/>
    <m/>
  </r>
  <r>
    <x v="1"/>
    <x v="64"/>
    <x v="0"/>
    <s v="COTIZACION"/>
    <s v="AGOSTO"/>
    <d v="2023-08-17T00:00:00"/>
    <s v="C-3-EDDY FAZ PACHECO"/>
    <x v="5"/>
    <s v="PRODUCTOS NO METALICOS Y PLASTICOS"/>
    <x v="9"/>
    <x v="15"/>
    <x v="117"/>
    <d v="2023-08-23T00:00:00"/>
    <m/>
    <n v="771"/>
    <s v="BIEN"/>
    <x v="126"/>
    <n v="144540"/>
    <x v="71"/>
    <x v="901"/>
    <x v="5"/>
    <x v="72"/>
    <x v="0"/>
    <x v="0"/>
    <x v="0"/>
    <x v="40"/>
    <s v="31/08/2023"/>
    <x v="0"/>
    <s v="15:00"/>
    <s v="EDMY LYDIA MAGNE GUTIERREZ"/>
    <x v="9"/>
    <x v="18"/>
    <d v="2023-09-18T00:00:00"/>
    <x v="102"/>
    <x v="64"/>
    <s v="CD-373"/>
    <x v="153"/>
    <x v="107"/>
    <n v="59170.9"/>
    <x v="154"/>
    <x v="160"/>
    <x v="38"/>
    <x v="0"/>
    <n v="30"/>
    <x v="21"/>
    <x v="0"/>
    <x v="60"/>
    <x v="88"/>
    <x v="1"/>
    <m/>
    <m/>
    <x v="126"/>
    <s v="CMB/EMC/O CIV-ADQ/044/2023"/>
    <n v="34500"/>
    <x v="71"/>
    <x v="905"/>
    <x v="73"/>
    <n v="100"/>
    <x v="620"/>
    <n v="340"/>
    <m/>
    <m/>
    <n v="0"/>
    <x v="0"/>
    <n v="0.4885057471264368"/>
    <n v="0"/>
    <n v="0"/>
    <n v="0"/>
    <x v="117"/>
    <s v="SEPTIEMBRE"/>
    <x v="232"/>
    <x v="44"/>
    <x v="35"/>
    <x v="45"/>
    <x v="411"/>
    <x v="264"/>
    <n v="0"/>
    <n v="0"/>
    <n v="0"/>
    <m/>
    <m/>
    <m/>
    <m/>
    <m/>
    <m/>
    <m/>
    <m/>
    <m/>
    <m/>
    <m/>
    <m/>
    <m/>
    <m/>
    <m/>
    <m/>
    <m/>
  </r>
  <r>
    <x v="1"/>
    <x v="64"/>
    <x v="0"/>
    <s v="COTIZACION"/>
    <s v="AGOSTO"/>
    <d v="2023-08-17T00:00:00"/>
    <s v="C-3-EDDY FAZ PACHECO"/>
    <x v="5"/>
    <s v="PRODUCTOS NO METALICOS Y PLASTICOS"/>
    <x v="9"/>
    <x v="15"/>
    <x v="117"/>
    <d v="2023-08-23T00:00:00"/>
    <m/>
    <n v="771"/>
    <s v="BIEN"/>
    <x v="126"/>
    <n v="144540"/>
    <x v="72"/>
    <x v="902"/>
    <x v="33"/>
    <x v="18"/>
    <x v="0"/>
    <x v="0"/>
    <x v="0"/>
    <x v="40"/>
    <s v="31/08/2023"/>
    <x v="0"/>
    <s v="15:00"/>
    <s v="EDMY LYDIA MAGNE GUTIERREZ"/>
    <x v="9"/>
    <x v="18"/>
    <d v="2023-09-18T00:00:00"/>
    <x v="102"/>
    <x v="64"/>
    <s v="CD-373"/>
    <x v="152"/>
    <x v="107"/>
    <n v="18815"/>
    <x v="153"/>
    <x v="159"/>
    <x v="103"/>
    <x v="0"/>
    <n v="30"/>
    <x v="8"/>
    <x v="0"/>
    <x v="59"/>
    <x v="74"/>
    <x v="1"/>
    <m/>
    <m/>
    <x v="126"/>
    <s v="CMB/EMC/O CIV-ADQ/044/2023"/>
    <n v="34500"/>
    <x v="72"/>
    <x v="906"/>
    <x v="18"/>
    <n v="150"/>
    <x v="621"/>
    <n v="630"/>
    <m/>
    <m/>
    <n v="0"/>
    <x v="0"/>
    <n v="0.60344827586206895"/>
    <n v="0"/>
    <n v="0"/>
    <n v="0"/>
    <x v="116"/>
    <s v="SEPTIEMBRE"/>
    <x v="232"/>
    <x v="44"/>
    <x v="35"/>
    <x v="45"/>
    <x v="411"/>
    <x v="265"/>
    <n v="0"/>
    <n v="0"/>
    <n v="0"/>
    <m/>
    <m/>
    <m/>
    <m/>
    <m/>
    <m/>
    <m/>
    <m/>
    <m/>
    <m/>
    <m/>
    <m/>
    <m/>
    <m/>
    <m/>
    <m/>
    <m/>
  </r>
  <r>
    <x v="1"/>
    <x v="64"/>
    <x v="0"/>
    <s v="COTIZACION"/>
    <s v="AGOSTO"/>
    <d v="2023-08-17T00:00:00"/>
    <s v="C-3-EDDY FAZ PACHECO"/>
    <x v="5"/>
    <s v="PRODUCTOS NO METALICOS Y PLASTICOS"/>
    <x v="9"/>
    <x v="15"/>
    <x v="117"/>
    <d v="2023-08-23T00:00:00"/>
    <m/>
    <n v="771"/>
    <s v="BIEN"/>
    <x v="126"/>
    <n v="144540"/>
    <x v="73"/>
    <x v="903"/>
    <x v="141"/>
    <x v="5"/>
    <x v="0"/>
    <x v="0"/>
    <x v="0"/>
    <x v="40"/>
    <s v="31/08/2023"/>
    <x v="0"/>
    <s v="15:00"/>
    <s v="EDMY LYDIA MAGNE GUTIERREZ"/>
    <x v="9"/>
    <x v="18"/>
    <d v="2023-09-18T00:00:00"/>
    <x v="102"/>
    <x v="64"/>
    <s v="CD-373"/>
    <x v="152"/>
    <x v="107"/>
    <n v="18815"/>
    <x v="153"/>
    <x v="159"/>
    <x v="103"/>
    <x v="0"/>
    <n v="30"/>
    <x v="8"/>
    <x v="0"/>
    <x v="59"/>
    <x v="74"/>
    <x v="1"/>
    <m/>
    <m/>
    <x v="126"/>
    <s v="CMB/EMC/O CIV-ADQ/044/2023"/>
    <n v="34500"/>
    <x v="73"/>
    <x v="907"/>
    <x v="5"/>
    <n v="25"/>
    <x v="622"/>
    <n v="107.5"/>
    <m/>
    <m/>
    <n v="0"/>
    <x v="0"/>
    <n v="0.61781609195402298"/>
    <n v="0"/>
    <n v="0"/>
    <n v="0"/>
    <x v="116"/>
    <s v="SEPTIEMBRE"/>
    <x v="232"/>
    <x v="44"/>
    <x v="35"/>
    <x v="45"/>
    <x v="411"/>
    <x v="265"/>
    <n v="0"/>
    <n v="0"/>
    <n v="0"/>
    <m/>
    <m/>
    <m/>
    <m/>
    <m/>
    <m/>
    <m/>
    <m/>
    <m/>
    <m/>
    <m/>
    <m/>
    <m/>
    <m/>
    <m/>
    <m/>
    <m/>
  </r>
  <r>
    <x v="1"/>
    <x v="64"/>
    <x v="0"/>
    <s v="COTIZACION"/>
    <s v="AGOSTO"/>
    <d v="2023-08-17T00:00:00"/>
    <s v="C-3-EDDY FAZ PACHECO"/>
    <x v="5"/>
    <s v="PRODUCTOS NO METALICOS Y PLASTICOS"/>
    <x v="9"/>
    <x v="15"/>
    <x v="117"/>
    <d v="2023-08-23T00:00:00"/>
    <m/>
    <n v="771"/>
    <s v="BIEN"/>
    <x v="126"/>
    <n v="144540"/>
    <x v="74"/>
    <x v="904"/>
    <x v="141"/>
    <x v="5"/>
    <x v="0"/>
    <x v="0"/>
    <x v="0"/>
    <x v="40"/>
    <s v="31/08/2023"/>
    <x v="0"/>
    <s v="15:00"/>
    <s v="EDMY LYDIA MAGNE GUTIERREZ"/>
    <x v="9"/>
    <x v="18"/>
    <d v="2023-09-18T00:00:00"/>
    <x v="102"/>
    <x v="64"/>
    <s v="CD-373"/>
    <x v="153"/>
    <x v="107"/>
    <n v="59170.9"/>
    <x v="154"/>
    <x v="160"/>
    <x v="38"/>
    <x v="0"/>
    <n v="30"/>
    <x v="21"/>
    <x v="0"/>
    <x v="60"/>
    <x v="88"/>
    <x v="1"/>
    <m/>
    <m/>
    <x v="126"/>
    <s v="CMB/EMC/O CIV-ADQ/044/2023"/>
    <n v="34500"/>
    <x v="74"/>
    <x v="908"/>
    <x v="5"/>
    <n v="25"/>
    <x v="623"/>
    <n v="400"/>
    <m/>
    <m/>
    <n v="0"/>
    <x v="0"/>
    <n v="2.2988505747126435"/>
    <n v="0"/>
    <n v="0"/>
    <n v="0"/>
    <x v="117"/>
    <s v="SEPTIEMBRE"/>
    <x v="232"/>
    <x v="44"/>
    <x v="35"/>
    <x v="45"/>
    <x v="411"/>
    <x v="264"/>
    <n v="0"/>
    <n v="0"/>
    <n v="0"/>
    <m/>
    <m/>
    <m/>
    <m/>
    <m/>
    <m/>
    <m/>
    <m/>
    <m/>
    <m/>
    <m/>
    <m/>
    <m/>
    <m/>
    <m/>
    <m/>
    <m/>
  </r>
  <r>
    <x v="1"/>
    <x v="64"/>
    <x v="0"/>
    <s v="COTIZACION"/>
    <s v="AGOSTO"/>
    <d v="2023-08-17T00:00:00"/>
    <s v="C-3-EDDY FAZ PACHECO"/>
    <x v="5"/>
    <s v="PRODUCTOS NO METALICOS Y PLASTICOS"/>
    <x v="9"/>
    <x v="15"/>
    <x v="117"/>
    <d v="2023-08-23T00:00:00"/>
    <m/>
    <n v="771"/>
    <s v="BIEN"/>
    <x v="126"/>
    <n v="144540"/>
    <x v="75"/>
    <x v="905"/>
    <x v="141"/>
    <x v="5"/>
    <x v="0"/>
    <x v="0"/>
    <x v="0"/>
    <x v="40"/>
    <s v="31/08/2023"/>
    <x v="0"/>
    <s v="15:00"/>
    <s v="EDMY LYDIA MAGNE GUTIERREZ"/>
    <x v="9"/>
    <x v="18"/>
    <d v="2023-09-18T00:00:00"/>
    <x v="102"/>
    <x v="64"/>
    <s v="CD-373"/>
    <x v="153"/>
    <x v="107"/>
    <n v="59170.9"/>
    <x v="154"/>
    <x v="160"/>
    <x v="38"/>
    <x v="0"/>
    <n v="30"/>
    <x v="21"/>
    <x v="0"/>
    <x v="60"/>
    <x v="88"/>
    <x v="1"/>
    <m/>
    <m/>
    <x v="126"/>
    <s v="CMB/EMC/O CIV-ADQ/044/2023"/>
    <n v="34500"/>
    <x v="75"/>
    <x v="909"/>
    <x v="5"/>
    <n v="25"/>
    <x v="624"/>
    <n v="1607.5"/>
    <m/>
    <m/>
    <n v="0"/>
    <x v="0"/>
    <n v="9.2385057471264371"/>
    <n v="0"/>
    <n v="0"/>
    <n v="0"/>
    <x v="117"/>
    <s v="SEPTIEMBRE"/>
    <x v="232"/>
    <x v="44"/>
    <x v="35"/>
    <x v="45"/>
    <x v="411"/>
    <x v="264"/>
    <n v="0"/>
    <n v="0"/>
    <n v="0"/>
    <m/>
    <m/>
    <m/>
    <m/>
    <m/>
    <m/>
    <m/>
    <m/>
    <m/>
    <m/>
    <m/>
    <m/>
    <m/>
    <m/>
    <m/>
    <m/>
    <m/>
  </r>
  <r>
    <x v="1"/>
    <x v="64"/>
    <x v="0"/>
    <s v="COTIZACION"/>
    <s v="AGOSTO"/>
    <d v="2023-08-17T00:00:00"/>
    <s v="C-3-EDDY FAZ PACHECO"/>
    <x v="5"/>
    <s v="PRODUCTOS NO METALICOS Y PLASTICOS"/>
    <x v="9"/>
    <x v="15"/>
    <x v="117"/>
    <d v="2023-08-23T00:00:00"/>
    <m/>
    <n v="771"/>
    <s v="BIEN"/>
    <x v="126"/>
    <n v="144540"/>
    <x v="76"/>
    <x v="906"/>
    <x v="87"/>
    <x v="5"/>
    <x v="0"/>
    <x v="0"/>
    <x v="0"/>
    <x v="40"/>
    <s v="31/08/2023"/>
    <x v="0"/>
    <s v="15:00"/>
    <s v="EDMY LYDIA MAGNE GUTIERREZ"/>
    <x v="9"/>
    <x v="18"/>
    <d v="2023-09-18T00:00:00"/>
    <x v="102"/>
    <x v="64"/>
    <s v="CD-373"/>
    <x v="153"/>
    <x v="107"/>
    <n v="59170.9"/>
    <x v="154"/>
    <x v="160"/>
    <x v="38"/>
    <x v="0"/>
    <n v="30"/>
    <x v="21"/>
    <x v="0"/>
    <x v="60"/>
    <x v="88"/>
    <x v="1"/>
    <m/>
    <m/>
    <x v="126"/>
    <s v="CMB/EMC/O CIV-ADQ/044/2023"/>
    <n v="34500"/>
    <x v="76"/>
    <x v="910"/>
    <x v="5"/>
    <n v="26"/>
    <x v="625"/>
    <n v="868.4"/>
    <m/>
    <m/>
    <n v="0"/>
    <x v="0"/>
    <n v="4.7988505747126435"/>
    <n v="0"/>
    <n v="0"/>
    <n v="0"/>
    <x v="117"/>
    <s v="SEPTIEMBRE"/>
    <x v="232"/>
    <x v="44"/>
    <x v="35"/>
    <x v="45"/>
    <x v="411"/>
    <x v="264"/>
    <n v="0"/>
    <n v="0"/>
    <n v="0"/>
    <m/>
    <m/>
    <m/>
    <m/>
    <m/>
    <m/>
    <m/>
    <m/>
    <m/>
    <m/>
    <m/>
    <m/>
    <m/>
    <m/>
    <m/>
    <m/>
    <m/>
  </r>
  <r>
    <x v="1"/>
    <x v="64"/>
    <x v="0"/>
    <s v="COTIZACION"/>
    <s v="AGOSTO"/>
    <d v="2023-08-18T00:00:00"/>
    <s v="C-3-EDDY FAZ PACHECO"/>
    <x v="21"/>
    <s v="LLANTAS Y NEUMÁTICOS"/>
    <x v="9"/>
    <x v="10"/>
    <x v="118"/>
    <d v="2023-08-28T00:00:00"/>
    <m/>
    <n v="770"/>
    <s v="BIEN"/>
    <x v="127"/>
    <n v="19720"/>
    <x v="0"/>
    <x v="907"/>
    <x v="8"/>
    <x v="5"/>
    <x v="69"/>
    <x v="0"/>
    <x v="1"/>
    <x v="41"/>
    <s v="21/09/2023"/>
    <x v="0"/>
    <s v="15:00"/>
    <s v="EDMY LYDIA MAGNE GUTIERREZ"/>
    <x v="11"/>
    <x v="18"/>
    <m/>
    <x v="0"/>
    <x v="0"/>
    <m/>
    <x v="0"/>
    <x v="0"/>
    <m/>
    <x v="0"/>
    <x v="0"/>
    <x v="0"/>
    <x v="0"/>
    <m/>
    <x v="0"/>
    <x v="0"/>
    <x v="0"/>
    <x v="0"/>
    <x v="1"/>
    <m/>
    <m/>
    <x v="127"/>
    <s v="CMB/EMC/O.CIV-ADQ/046/2023"/>
    <n v="34300"/>
    <x v="0"/>
    <x v="911"/>
    <x v="5"/>
    <n v="6"/>
    <x v="0"/>
    <n v="0"/>
    <m/>
    <m/>
    <n v="552"/>
    <x v="0"/>
    <n v="0"/>
    <n v="0"/>
    <n v="0"/>
    <n v="0"/>
    <x v="0"/>
    <s v="SEPTIEMBRE"/>
    <x v="232"/>
    <x v="44"/>
    <x v="35"/>
    <x v="45"/>
    <x v="411"/>
    <x v="266"/>
    <n v="0"/>
    <n v="0"/>
    <n v="0"/>
    <m/>
    <m/>
    <m/>
    <m/>
    <m/>
    <m/>
    <m/>
    <m/>
    <m/>
    <m/>
    <m/>
    <m/>
    <m/>
    <m/>
    <m/>
    <m/>
    <m/>
  </r>
  <r>
    <x v="1"/>
    <x v="64"/>
    <x v="0"/>
    <s v="COTIZACION"/>
    <s v="AGOSTO"/>
    <d v="2023-08-18T00:00:00"/>
    <s v="C-3-EDDY FAZ PACHECO"/>
    <x v="21"/>
    <s v="LLANTAS Y NEUMÁTICOS"/>
    <x v="9"/>
    <x v="10"/>
    <x v="118"/>
    <d v="2023-08-28T00:00:00"/>
    <m/>
    <n v="770"/>
    <s v="BIEN"/>
    <x v="127"/>
    <n v="19720"/>
    <x v="1"/>
    <x v="908"/>
    <x v="8"/>
    <x v="5"/>
    <x v="0"/>
    <x v="0"/>
    <x v="1"/>
    <x v="41"/>
    <s v="21/09/2023"/>
    <x v="0"/>
    <s v="15:00"/>
    <s v="EDMY LYDIA MAGNE GUTIERREZ"/>
    <x v="11"/>
    <x v="18"/>
    <m/>
    <x v="0"/>
    <x v="0"/>
    <m/>
    <x v="0"/>
    <x v="0"/>
    <m/>
    <x v="0"/>
    <x v="0"/>
    <x v="0"/>
    <x v="0"/>
    <m/>
    <x v="0"/>
    <x v="0"/>
    <x v="0"/>
    <x v="0"/>
    <x v="1"/>
    <m/>
    <m/>
    <x v="127"/>
    <s v="CMB/EMC/O.CIV-ADQ/046/2023"/>
    <n v="34300"/>
    <x v="1"/>
    <x v="912"/>
    <x v="5"/>
    <n v="6"/>
    <x v="0"/>
    <n v="0"/>
    <m/>
    <m/>
    <n v="552"/>
    <x v="0"/>
    <n v="0"/>
    <n v="0"/>
    <n v="0"/>
    <n v="0"/>
    <x v="0"/>
    <s v="SEPTIEMBRE"/>
    <x v="232"/>
    <x v="44"/>
    <x v="35"/>
    <x v="45"/>
    <x v="411"/>
    <x v="266"/>
    <n v="0"/>
    <n v="0"/>
    <n v="0"/>
    <m/>
    <m/>
    <m/>
    <m/>
    <m/>
    <m/>
    <m/>
    <m/>
    <m/>
    <m/>
    <m/>
    <m/>
    <m/>
    <m/>
    <m/>
    <m/>
    <m/>
  </r>
  <r>
    <x v="1"/>
    <x v="64"/>
    <x v="0"/>
    <s v="COTIZACION"/>
    <s v="AGOSTO"/>
    <d v="2023-08-18T00:00:00"/>
    <s v="C-3-EDDY FAZ PACHECO"/>
    <x v="21"/>
    <s v="LLANTAS Y NEUMÁTICOS"/>
    <x v="9"/>
    <x v="10"/>
    <x v="118"/>
    <d v="2023-08-28T00:00:00"/>
    <m/>
    <n v="770"/>
    <s v="BIEN"/>
    <x v="127"/>
    <n v="19720"/>
    <x v="2"/>
    <x v="909"/>
    <x v="29"/>
    <x v="5"/>
    <x v="0"/>
    <x v="0"/>
    <x v="1"/>
    <x v="41"/>
    <s v="21/09/2023"/>
    <x v="0"/>
    <s v="15:00"/>
    <s v="EDMY LYDIA MAGNE GUTIERREZ"/>
    <x v="11"/>
    <x v="18"/>
    <m/>
    <x v="0"/>
    <x v="0"/>
    <m/>
    <x v="0"/>
    <x v="0"/>
    <m/>
    <x v="0"/>
    <x v="0"/>
    <x v="0"/>
    <x v="0"/>
    <m/>
    <x v="0"/>
    <x v="0"/>
    <x v="0"/>
    <x v="0"/>
    <x v="1"/>
    <m/>
    <m/>
    <x v="127"/>
    <s v="CMB/EMC/O.CIV-ADQ/046/2023"/>
    <n v="34300"/>
    <x v="2"/>
    <x v="913"/>
    <x v="5"/>
    <n v="4"/>
    <x v="0"/>
    <n v="0"/>
    <m/>
    <m/>
    <n v="552"/>
    <x v="0"/>
    <n v="0"/>
    <n v="0"/>
    <n v="0"/>
    <n v="0"/>
    <x v="0"/>
    <s v="SEPTIEMBRE"/>
    <x v="232"/>
    <x v="44"/>
    <x v="35"/>
    <x v="45"/>
    <x v="411"/>
    <x v="266"/>
    <n v="0"/>
    <n v="0"/>
    <n v="0"/>
    <m/>
    <m/>
    <m/>
    <m/>
    <m/>
    <m/>
    <m/>
    <m/>
    <m/>
    <m/>
    <m/>
    <m/>
    <m/>
    <m/>
    <m/>
    <m/>
    <m/>
  </r>
  <r>
    <x v="1"/>
    <x v="64"/>
    <x v="0"/>
    <s v="COTIZACION"/>
    <s v="AGOSTO"/>
    <d v="2023-08-18T00:00:00"/>
    <s v="C-3-EDDY FAZ PACHECO"/>
    <x v="4"/>
    <s v="PRENDAS DE VESTIR"/>
    <x v="4"/>
    <x v="13"/>
    <x v="119"/>
    <d v="2023-08-28T00:00:00"/>
    <m/>
    <n v="769"/>
    <s v="BIEN"/>
    <x v="128"/>
    <n v="74885"/>
    <x v="0"/>
    <x v="910"/>
    <x v="73"/>
    <x v="10"/>
    <x v="0"/>
    <x v="6"/>
    <x v="1"/>
    <x v="42"/>
    <s v="05/09/2023"/>
    <x v="0"/>
    <s v="15:00"/>
    <s v="DAVID BAGNER ZAMBRANA PINTO"/>
    <x v="11"/>
    <x v="16"/>
    <d v="2023-09-12T00:00:00"/>
    <x v="103"/>
    <x v="47"/>
    <s v="CD-371"/>
    <x v="154"/>
    <x v="108"/>
    <n v="67650"/>
    <x v="155"/>
    <x v="161"/>
    <x v="27"/>
    <x v="0"/>
    <n v="30"/>
    <x v="6"/>
    <x v="0"/>
    <x v="61"/>
    <x v="0"/>
    <x v="1"/>
    <m/>
    <m/>
    <x v="128"/>
    <s v="SIMA-060/2023"/>
    <n v="33300"/>
    <x v="0"/>
    <x v="914"/>
    <x v="10"/>
    <n v="90"/>
    <x v="626"/>
    <n v="45990"/>
    <m/>
    <m/>
    <n v="0"/>
    <x v="0"/>
    <n v="73.419540229885058"/>
    <n v="0"/>
    <n v="0"/>
    <n v="0"/>
    <x v="118"/>
    <s v="SEPTIEMBRE"/>
    <x v="232"/>
    <x v="44"/>
    <x v="35"/>
    <x v="45"/>
    <x v="411"/>
    <x v="267"/>
    <n v="0"/>
    <n v="0"/>
    <n v="0"/>
    <m/>
    <m/>
    <m/>
    <m/>
    <m/>
    <m/>
    <m/>
    <m/>
    <m/>
    <m/>
    <m/>
    <m/>
    <m/>
    <m/>
    <m/>
    <m/>
    <m/>
  </r>
  <r>
    <x v="1"/>
    <x v="64"/>
    <x v="0"/>
    <s v="COTIZACION"/>
    <s v="AGOSTO"/>
    <d v="2023-08-18T00:00:00"/>
    <s v="C-3-EDDY FAZ PACHECO"/>
    <x v="4"/>
    <s v="PRENDAS DE VESTIR"/>
    <x v="4"/>
    <x v="13"/>
    <x v="119"/>
    <d v="2023-08-28T00:00:00"/>
    <m/>
    <n v="769"/>
    <s v="BIEN"/>
    <x v="128"/>
    <n v="74885"/>
    <x v="1"/>
    <x v="911"/>
    <x v="23"/>
    <x v="10"/>
    <x v="0"/>
    <x v="6"/>
    <x v="1"/>
    <x v="42"/>
    <s v="05/09/2023"/>
    <x v="0"/>
    <s v="15:00"/>
    <s v="DAVID BAGNER ZAMBRANA PINTO"/>
    <x v="11"/>
    <x v="16"/>
    <d v="2023-09-12T00:00:00"/>
    <x v="103"/>
    <x v="47"/>
    <s v="CD-371"/>
    <x v="154"/>
    <x v="108"/>
    <n v="67650"/>
    <x v="155"/>
    <x v="161"/>
    <x v="27"/>
    <x v="0"/>
    <n v="30"/>
    <x v="6"/>
    <x v="0"/>
    <x v="61"/>
    <x v="0"/>
    <x v="1"/>
    <m/>
    <m/>
    <x v="128"/>
    <s v="SIMA-060/2023"/>
    <n v="33300"/>
    <x v="1"/>
    <x v="915"/>
    <x v="10"/>
    <n v="200"/>
    <x v="116"/>
    <n v="18000"/>
    <m/>
    <m/>
    <n v="0"/>
    <x v="0"/>
    <n v="12.931034482758621"/>
    <n v="0"/>
    <n v="0"/>
    <n v="0"/>
    <x v="118"/>
    <s v="SEPTIEMBRE"/>
    <x v="232"/>
    <x v="44"/>
    <x v="35"/>
    <x v="45"/>
    <x v="411"/>
    <x v="267"/>
    <n v="0"/>
    <n v="0"/>
    <n v="0"/>
    <m/>
    <m/>
    <m/>
    <m/>
    <m/>
    <m/>
    <m/>
    <m/>
    <m/>
    <m/>
    <m/>
    <m/>
    <m/>
    <m/>
    <m/>
    <m/>
    <m/>
  </r>
  <r>
    <x v="1"/>
    <x v="64"/>
    <x v="0"/>
    <s v="COTIZACION"/>
    <s v="AGOSTO"/>
    <d v="2023-08-18T00:00:00"/>
    <s v="C-3-EDDY FAZ PACHECO"/>
    <x v="4"/>
    <s v="PRENDAS DE VESTIR"/>
    <x v="4"/>
    <x v="13"/>
    <x v="119"/>
    <d v="2023-08-28T00:00:00"/>
    <m/>
    <n v="769"/>
    <s v="BIEN"/>
    <x v="128"/>
    <n v="74885"/>
    <x v="2"/>
    <x v="912"/>
    <x v="144"/>
    <x v="10"/>
    <x v="0"/>
    <x v="6"/>
    <x v="1"/>
    <x v="42"/>
    <s v="05/09/2023"/>
    <x v="0"/>
    <s v="15:00"/>
    <s v="DAVID BAGNER ZAMBRANA PINTO"/>
    <x v="11"/>
    <x v="16"/>
    <d v="2023-09-12T00:00:00"/>
    <x v="103"/>
    <x v="47"/>
    <s v="CD-371"/>
    <x v="154"/>
    <x v="108"/>
    <n v="67650"/>
    <x v="155"/>
    <x v="161"/>
    <x v="27"/>
    <x v="0"/>
    <n v="30"/>
    <x v="6"/>
    <x v="0"/>
    <x v="61"/>
    <x v="0"/>
    <x v="1"/>
    <m/>
    <m/>
    <x v="128"/>
    <s v="SIMA-060/2023"/>
    <n v="33300"/>
    <x v="2"/>
    <x v="916"/>
    <x v="10"/>
    <n v="366"/>
    <x v="75"/>
    <n v="3660"/>
    <m/>
    <m/>
    <n v="0"/>
    <x v="0"/>
    <n v="1.4367816091954022"/>
    <n v="0"/>
    <n v="0"/>
    <n v="0"/>
    <x v="118"/>
    <s v="SEPTIEMBRE"/>
    <x v="232"/>
    <x v="44"/>
    <x v="35"/>
    <x v="45"/>
    <x v="411"/>
    <x v="267"/>
    <n v="0"/>
    <n v="0"/>
    <n v="0"/>
    <m/>
    <m/>
    <m/>
    <m/>
    <m/>
    <m/>
    <m/>
    <m/>
    <m/>
    <m/>
    <m/>
    <m/>
    <m/>
    <m/>
    <m/>
    <m/>
    <m/>
  </r>
  <r>
    <x v="1"/>
    <x v="64"/>
    <x v="0"/>
    <s v="COTIZACION"/>
    <s v="AGOSTO"/>
    <d v="2023-08-22T00:00:00"/>
    <s v="C-3-EDDY FAZ PACHECO"/>
    <x v="4"/>
    <s v="PRENDAS DE VESTIR"/>
    <x v="4"/>
    <x v="13"/>
    <x v="120"/>
    <d v="2023-08-28T00:00:00"/>
    <m/>
    <n v="778"/>
    <s v="BIEN"/>
    <x v="129"/>
    <n v="42000"/>
    <x v="0"/>
    <x v="913"/>
    <x v="145"/>
    <x v="59"/>
    <x v="70"/>
    <x v="6"/>
    <x v="1"/>
    <x v="42"/>
    <s v="05/09/2023"/>
    <x v="0"/>
    <s v="15:00"/>
    <s v="DAVID BAGNER ZAMBRANA PINTO"/>
    <x v="11"/>
    <x v="16"/>
    <d v="2023-09-15T00:00:00"/>
    <x v="104"/>
    <x v="65"/>
    <s v="CD-378"/>
    <x v="155"/>
    <x v="109"/>
    <n v="42000"/>
    <x v="156"/>
    <x v="162"/>
    <x v="77"/>
    <x v="0"/>
    <n v="30"/>
    <x v="37"/>
    <x v="0"/>
    <x v="62"/>
    <x v="88"/>
    <x v="1"/>
    <m/>
    <m/>
    <x v="129"/>
    <s v="SIMA-061/2023"/>
    <n v="33300"/>
    <x v="0"/>
    <x v="917"/>
    <x v="60"/>
    <n v="210"/>
    <x v="397"/>
    <n v="21000"/>
    <m/>
    <m/>
    <n v="0"/>
    <x v="0"/>
    <n v="14.367816091954023"/>
    <n v="0"/>
    <n v="0"/>
    <n v="0"/>
    <x v="116"/>
    <s v="SEPTIEMBRE"/>
    <x v="232"/>
    <x v="44"/>
    <x v="35"/>
    <x v="45"/>
    <x v="411"/>
    <x v="265"/>
    <n v="0"/>
    <n v="0"/>
    <n v="0"/>
    <m/>
    <m/>
    <m/>
    <m/>
    <m/>
    <m/>
    <m/>
    <m/>
    <m/>
    <m/>
    <m/>
    <m/>
    <m/>
    <m/>
    <m/>
    <m/>
    <m/>
  </r>
  <r>
    <x v="1"/>
    <x v="64"/>
    <x v="0"/>
    <s v="COTIZACION"/>
    <s v="AGOSTO"/>
    <d v="2023-08-22T00:00:00"/>
    <s v="C-3-EDDY FAZ PACHECO"/>
    <x v="4"/>
    <s v="PRENDAS DE VESTIR"/>
    <x v="4"/>
    <x v="13"/>
    <x v="120"/>
    <d v="2023-08-28T00:00:00"/>
    <m/>
    <n v="778"/>
    <s v="BIEN"/>
    <x v="129"/>
    <n v="42000"/>
    <x v="1"/>
    <x v="914"/>
    <x v="145"/>
    <x v="59"/>
    <x v="0"/>
    <x v="6"/>
    <x v="1"/>
    <x v="42"/>
    <s v="05/09/2023"/>
    <x v="0"/>
    <s v="15:00"/>
    <s v="DAVID BAGNER ZAMBRANA PINTO"/>
    <x v="11"/>
    <x v="16"/>
    <d v="2023-09-15T00:00:00"/>
    <x v="104"/>
    <x v="65"/>
    <s v="CD-378"/>
    <x v="155"/>
    <x v="109"/>
    <n v="42000"/>
    <x v="156"/>
    <x v="162"/>
    <x v="77"/>
    <x v="0"/>
    <n v="30"/>
    <x v="37"/>
    <x v="0"/>
    <x v="62"/>
    <x v="88"/>
    <x v="1"/>
    <m/>
    <m/>
    <x v="129"/>
    <s v="SIMA-061/2023"/>
    <n v="33300"/>
    <x v="1"/>
    <x v="918"/>
    <x v="60"/>
    <n v="210"/>
    <x v="397"/>
    <n v="21000"/>
    <m/>
    <m/>
    <n v="0"/>
    <x v="0"/>
    <n v="14.367816091954023"/>
    <n v="0"/>
    <n v="0"/>
    <n v="0"/>
    <x v="116"/>
    <s v="SEPTIEMBRE"/>
    <x v="232"/>
    <x v="44"/>
    <x v="35"/>
    <x v="45"/>
    <x v="411"/>
    <x v="265"/>
    <n v="0"/>
    <n v="0"/>
    <n v="0"/>
    <m/>
    <m/>
    <m/>
    <m/>
    <m/>
    <m/>
    <m/>
    <m/>
    <m/>
    <m/>
    <m/>
    <m/>
    <m/>
    <m/>
    <m/>
    <m/>
    <m/>
  </r>
  <r>
    <x v="1"/>
    <x v="64"/>
    <x v="0"/>
    <s v="COTIZACION"/>
    <s v="AGOSTO"/>
    <d v="2023-08-23T00:00:00"/>
    <s v="C-3-EDDY FAZ PACHECO"/>
    <x v="9"/>
    <s v="OTRAS MAQUINARIAS Y EQUIPO"/>
    <x v="1"/>
    <x v="16"/>
    <x v="121"/>
    <d v="2023-09-06T00:00:00"/>
    <m/>
    <n v="773"/>
    <s v="BIEN"/>
    <x v="130"/>
    <n v="35891"/>
    <x v="0"/>
    <x v="915"/>
    <x v="29"/>
    <x v="5"/>
    <x v="0"/>
    <x v="0"/>
    <x v="0"/>
    <x v="43"/>
    <s v="14/09/2023"/>
    <x v="0"/>
    <s v="15:00"/>
    <s v="JOSE ALFREDO MIRANDA TICONA "/>
    <x v="7"/>
    <x v="19"/>
    <d v="2023-09-20T00:00:00"/>
    <x v="105"/>
    <x v="65"/>
    <s v="CD-365"/>
    <x v="156"/>
    <x v="110"/>
    <n v="7330"/>
    <x v="157"/>
    <x v="163"/>
    <x v="90"/>
    <x v="0"/>
    <n v="30"/>
    <x v="20"/>
    <x v="0"/>
    <x v="63"/>
    <x v="74"/>
    <x v="1"/>
    <m/>
    <m/>
    <x v="130"/>
    <s v="ADQ/MINA-053/2023"/>
    <n v="43700"/>
    <x v="0"/>
    <x v="919"/>
    <x v="5"/>
    <n v="4"/>
    <x v="391"/>
    <n v="4000"/>
    <m/>
    <m/>
    <n v="4"/>
    <x v="405"/>
    <n v="143.67816091954023"/>
    <n v="574.71264367816093"/>
    <n v="500"/>
    <n v="0"/>
    <x v="112"/>
    <s v="OCTUBRE"/>
    <x v="164"/>
    <x v="94"/>
    <x v="47"/>
    <x v="109"/>
    <x v="228"/>
    <x v="32"/>
    <n v="-140"/>
    <n v="280"/>
    <n v="3860"/>
    <m/>
    <m/>
    <m/>
    <m/>
    <m/>
    <m/>
    <m/>
    <m/>
    <m/>
    <m/>
    <m/>
    <m/>
    <m/>
    <m/>
    <m/>
    <m/>
    <m/>
  </r>
  <r>
    <x v="1"/>
    <x v="64"/>
    <x v="0"/>
    <s v="COTIZACION"/>
    <s v="AGOSTO"/>
    <d v="2023-08-23T00:00:00"/>
    <s v="C-3-EDDY FAZ PACHECO"/>
    <x v="9"/>
    <s v="OTRAS MAQUINARIAS Y EQUIPO"/>
    <x v="1"/>
    <x v="16"/>
    <x v="121"/>
    <d v="2023-09-06T00:00:00"/>
    <m/>
    <n v="773"/>
    <s v="BIEN"/>
    <x v="130"/>
    <n v="35891"/>
    <x v="1"/>
    <x v="916"/>
    <x v="7"/>
    <x v="5"/>
    <x v="0"/>
    <x v="0"/>
    <x v="0"/>
    <x v="43"/>
    <s v="14/09/2023"/>
    <x v="0"/>
    <s v="15:00"/>
    <s v="JOSE ALFREDO MIRANDA TICONA "/>
    <x v="7"/>
    <x v="19"/>
    <d v="2023-09-20T00:00:00"/>
    <x v="105"/>
    <x v="65"/>
    <s v="CD-365"/>
    <x v="157"/>
    <x v="110"/>
    <n v="15280"/>
    <x v="158"/>
    <x v="164"/>
    <x v="94"/>
    <x v="0"/>
    <n v="30"/>
    <x v="22"/>
    <x v="0"/>
    <x v="63"/>
    <x v="76"/>
    <x v="1"/>
    <m/>
    <m/>
    <x v="130"/>
    <s v="ADQ/MINA-053/2023"/>
    <n v="43700"/>
    <x v="1"/>
    <x v="920"/>
    <x v="5"/>
    <n v="2"/>
    <x v="627"/>
    <n v="10800"/>
    <m/>
    <m/>
    <n v="2"/>
    <x v="406"/>
    <n v="775.86206896551721"/>
    <n v="1551.7241379310344"/>
    <n v="1350"/>
    <n v="0"/>
    <x v="117"/>
    <s v="OCTUBRE"/>
    <x v="233"/>
    <x v="95"/>
    <x v="87"/>
    <x v="110"/>
    <x v="228"/>
    <x v="145"/>
    <n v="-54"/>
    <n v="756.00000000000011"/>
    <n v="10098"/>
    <m/>
    <m/>
    <m/>
    <m/>
    <m/>
    <m/>
    <m/>
    <m/>
    <m/>
    <m/>
    <m/>
    <m/>
    <m/>
    <m/>
    <m/>
    <m/>
    <m/>
  </r>
  <r>
    <x v="1"/>
    <x v="64"/>
    <x v="0"/>
    <s v="COTIZACION"/>
    <s v="AGOSTO"/>
    <d v="2023-08-23T00:00:00"/>
    <s v="C-3-EDDY FAZ PACHECO"/>
    <x v="9"/>
    <s v="OTRAS MAQUINARIAS Y EQUIPO"/>
    <x v="1"/>
    <x v="16"/>
    <x v="121"/>
    <d v="2023-09-06T00:00:00"/>
    <m/>
    <n v="773"/>
    <s v="BIEN"/>
    <x v="130"/>
    <n v="35891"/>
    <x v="2"/>
    <x v="917"/>
    <x v="45"/>
    <x v="5"/>
    <x v="0"/>
    <x v="0"/>
    <x v="0"/>
    <x v="43"/>
    <s v="14/09/2023"/>
    <x v="0"/>
    <s v="15:00"/>
    <s v="JOSE ALFREDO MIRANDA TICONA "/>
    <x v="7"/>
    <x v="19"/>
    <d v="2023-09-20T00:00:00"/>
    <x v="105"/>
    <x v="65"/>
    <s v="CD-365"/>
    <x v="156"/>
    <x v="110"/>
    <n v="7330"/>
    <x v="157"/>
    <x v="163"/>
    <x v="90"/>
    <x v="0"/>
    <n v="30"/>
    <x v="20"/>
    <x v="0"/>
    <x v="63"/>
    <x v="74"/>
    <x v="1"/>
    <m/>
    <m/>
    <x v="130"/>
    <s v="ADQ/MINA-053/2023"/>
    <n v="43700"/>
    <x v="2"/>
    <x v="921"/>
    <x v="5"/>
    <n v="3"/>
    <x v="473"/>
    <n v="3330"/>
    <m/>
    <m/>
    <n v="3"/>
    <x v="407"/>
    <n v="159.48275862068965"/>
    <n v="478.44827586206895"/>
    <n v="416.25"/>
    <n v="0"/>
    <x v="112"/>
    <s v="OCTUBRE"/>
    <x v="164"/>
    <x v="94"/>
    <x v="47"/>
    <x v="109"/>
    <x v="228"/>
    <x v="32"/>
    <n v="-116.55"/>
    <n v="233.10000000000002"/>
    <n v="3213.4500000000003"/>
    <m/>
    <m/>
    <m/>
    <m/>
    <m/>
    <m/>
    <m/>
    <m/>
    <m/>
    <m/>
    <m/>
    <m/>
    <m/>
    <m/>
    <m/>
    <m/>
    <m/>
  </r>
  <r>
    <x v="1"/>
    <x v="64"/>
    <x v="0"/>
    <s v="COTIZACION"/>
    <s v="AGOSTO"/>
    <d v="2023-08-23T00:00:00"/>
    <s v="C-3-EDDY FAZ PACHECO"/>
    <x v="9"/>
    <s v="OTRAS MAQUINARIAS Y EQUIPO"/>
    <x v="1"/>
    <x v="16"/>
    <x v="121"/>
    <d v="2023-09-06T00:00:00"/>
    <m/>
    <n v="773"/>
    <s v="BIEN"/>
    <x v="130"/>
    <n v="35891"/>
    <x v="3"/>
    <x v="918"/>
    <x v="16"/>
    <x v="5"/>
    <x v="0"/>
    <x v="0"/>
    <x v="0"/>
    <x v="43"/>
    <s v="14/09/2023"/>
    <x v="0"/>
    <s v="15:00"/>
    <s v="JOSE ALFREDO MIRANDA TICONA "/>
    <x v="7"/>
    <x v="19"/>
    <d v="2023-09-20T00:00:00"/>
    <x v="105"/>
    <x v="65"/>
    <s v="CD-365"/>
    <x v="157"/>
    <x v="110"/>
    <n v="15280"/>
    <x v="158"/>
    <x v="164"/>
    <x v="94"/>
    <x v="0"/>
    <n v="30"/>
    <x v="22"/>
    <x v="0"/>
    <x v="63"/>
    <x v="76"/>
    <x v="1"/>
    <m/>
    <m/>
    <x v="130"/>
    <s v="ADQ/MINA-053/2023"/>
    <n v="43700"/>
    <x v="3"/>
    <x v="922"/>
    <x v="5"/>
    <n v="1"/>
    <x v="628"/>
    <n v="4480"/>
    <m/>
    <m/>
    <n v="1"/>
    <x v="408"/>
    <n v="643.67816091954023"/>
    <n v="643.67816091954023"/>
    <n v="560"/>
    <n v="0"/>
    <x v="117"/>
    <s v="OCTUBRE"/>
    <x v="233"/>
    <x v="95"/>
    <x v="87"/>
    <x v="110"/>
    <x v="228"/>
    <x v="145"/>
    <n v="-22.400000000000002"/>
    <n v="313.60000000000002"/>
    <n v="4188.7999999999993"/>
    <m/>
    <m/>
    <m/>
    <m/>
    <m/>
    <m/>
    <m/>
    <m/>
    <m/>
    <m/>
    <m/>
    <m/>
    <m/>
    <m/>
    <m/>
    <m/>
    <m/>
  </r>
  <r>
    <x v="1"/>
    <x v="64"/>
    <x v="0"/>
    <s v="COTIZACION"/>
    <s v="AGOSTO"/>
    <d v="2023-08-31T00:00:00"/>
    <s v="C-3-EDDY FAZ PACHECO"/>
    <x v="17"/>
    <s v="HERRAMIENTAS MENORES"/>
    <x v="6"/>
    <x v="6"/>
    <x v="122"/>
    <d v="2023-09-06T00:00:00"/>
    <m/>
    <n v="791"/>
    <s v="BIEN"/>
    <x v="131"/>
    <n v="120171"/>
    <x v="0"/>
    <x v="919"/>
    <x v="16"/>
    <x v="5"/>
    <x v="0"/>
    <x v="3"/>
    <x v="0"/>
    <x v="43"/>
    <s v="14/09/2023"/>
    <x v="0"/>
    <s v="15:00"/>
    <s v="RAMIRO VASQUEZ FRANCO"/>
    <x v="7"/>
    <x v="11"/>
    <d v="2023-09-18T00:00:00"/>
    <x v="106"/>
    <x v="59"/>
    <s v="CD-386"/>
    <x v="158"/>
    <x v="111"/>
    <n v="35992.699999999997"/>
    <x v="159"/>
    <x v="165"/>
    <x v="106"/>
    <x v="0"/>
    <n v="30"/>
    <x v="6"/>
    <x v="0"/>
    <x v="64"/>
    <x v="68"/>
    <x v="1"/>
    <m/>
    <m/>
    <x v="131"/>
    <s v="EMC/ADQ-ALM.035/2023"/>
    <n v="34800"/>
    <x v="0"/>
    <x v="923"/>
    <x v="5"/>
    <n v="1"/>
    <x v="629"/>
    <n v="3943.2"/>
    <m/>
    <m/>
    <n v="0"/>
    <x v="0"/>
    <n v="566.55172413793105"/>
    <n v="0"/>
    <n v="0"/>
    <n v="0"/>
    <x v="119"/>
    <s v="SEPTIEMBRE"/>
    <x v="232"/>
    <x v="44"/>
    <x v="35"/>
    <x v="45"/>
    <x v="411"/>
    <x v="268"/>
    <n v="0"/>
    <n v="0"/>
    <n v="0"/>
    <m/>
    <m/>
    <m/>
    <m/>
    <m/>
    <m/>
    <m/>
    <m/>
    <m/>
    <m/>
    <m/>
    <m/>
    <m/>
    <m/>
    <m/>
    <m/>
    <m/>
  </r>
  <r>
    <x v="1"/>
    <x v="64"/>
    <x v="0"/>
    <s v="COTIZACION"/>
    <s v="AGOSTO"/>
    <d v="2023-08-31T00:00:00"/>
    <s v="C-3-EDDY FAZ PACHECO"/>
    <x v="17"/>
    <s v="HERRAMIENTAS MENORES"/>
    <x v="6"/>
    <x v="6"/>
    <x v="122"/>
    <d v="2023-09-06T00:00:00"/>
    <m/>
    <n v="791"/>
    <s v="BIEN"/>
    <x v="131"/>
    <n v="120171"/>
    <x v="1"/>
    <x v="920"/>
    <x v="27"/>
    <x v="5"/>
    <x v="0"/>
    <x v="3"/>
    <x v="0"/>
    <x v="43"/>
    <s v="14/09/2023"/>
    <x v="0"/>
    <s v="15:00"/>
    <s v="RAMIRO VASQUEZ FRANCO"/>
    <x v="7"/>
    <x v="11"/>
    <d v="2023-09-18T00:00:00"/>
    <x v="106"/>
    <x v="59"/>
    <s v="CD-386"/>
    <x v="159"/>
    <x v="111"/>
    <n v="65291"/>
    <x v="160"/>
    <x v="166"/>
    <x v="94"/>
    <x v="0"/>
    <n v="30"/>
    <x v="22"/>
    <x v="0"/>
    <x v="64"/>
    <x v="68"/>
    <x v="1"/>
    <m/>
    <m/>
    <x v="131"/>
    <s v="EMC/ADQ-ALM.035/2023"/>
    <n v="34800"/>
    <x v="1"/>
    <x v="924"/>
    <x v="5"/>
    <n v="5"/>
    <x v="119"/>
    <n v="19000"/>
    <m/>
    <m/>
    <n v="0"/>
    <x v="0"/>
    <n v="545.97701149425291"/>
    <n v="0"/>
    <n v="0"/>
    <n v="0"/>
    <x v="120"/>
    <s v="SEPTIEMBRE"/>
    <x v="232"/>
    <x v="44"/>
    <x v="35"/>
    <x v="45"/>
    <x v="411"/>
    <x v="269"/>
    <n v="0"/>
    <n v="0"/>
    <n v="0"/>
    <m/>
    <m/>
    <m/>
    <m/>
    <m/>
    <m/>
    <m/>
    <m/>
    <m/>
    <m/>
    <m/>
    <m/>
    <m/>
    <m/>
    <m/>
    <m/>
    <m/>
  </r>
  <r>
    <x v="1"/>
    <x v="64"/>
    <x v="0"/>
    <s v="COTIZACION"/>
    <s v="AGOSTO"/>
    <d v="2023-08-31T00:00:00"/>
    <s v="C-3-EDDY FAZ PACHECO"/>
    <x v="17"/>
    <s v="HERRAMIENTAS MENORES"/>
    <x v="6"/>
    <x v="6"/>
    <x v="122"/>
    <d v="2023-09-06T00:00:00"/>
    <m/>
    <n v="791"/>
    <s v="BIEN"/>
    <x v="131"/>
    <n v="120171"/>
    <x v="2"/>
    <x v="921"/>
    <x v="29"/>
    <x v="5"/>
    <x v="0"/>
    <x v="3"/>
    <x v="0"/>
    <x v="43"/>
    <s v="14/09/2023"/>
    <x v="0"/>
    <s v="15:00"/>
    <s v="RAMIRO VASQUEZ FRANCO"/>
    <x v="7"/>
    <x v="11"/>
    <d v="2023-09-18T00:00:00"/>
    <x v="106"/>
    <x v="59"/>
    <s v="CD-386"/>
    <x v="159"/>
    <x v="111"/>
    <n v="65291"/>
    <x v="160"/>
    <x v="166"/>
    <x v="94"/>
    <x v="0"/>
    <n v="30"/>
    <x v="22"/>
    <x v="0"/>
    <x v="64"/>
    <x v="68"/>
    <x v="1"/>
    <m/>
    <m/>
    <x v="131"/>
    <s v="EMC/ADQ-ALM.035/2023"/>
    <n v="34800"/>
    <x v="2"/>
    <x v="925"/>
    <x v="5"/>
    <n v="4"/>
    <x v="630"/>
    <n v="19652"/>
    <m/>
    <m/>
    <n v="0"/>
    <x v="0"/>
    <n v="705.89080459770116"/>
    <n v="0"/>
    <n v="0"/>
    <n v="0"/>
    <x v="120"/>
    <s v="SEPTIEMBRE"/>
    <x v="232"/>
    <x v="44"/>
    <x v="35"/>
    <x v="45"/>
    <x v="411"/>
    <x v="269"/>
    <n v="0"/>
    <n v="0"/>
    <n v="0"/>
    <m/>
    <m/>
    <m/>
    <m/>
    <m/>
    <m/>
    <m/>
    <m/>
    <m/>
    <m/>
    <m/>
    <m/>
    <m/>
    <m/>
    <m/>
    <m/>
    <m/>
  </r>
  <r>
    <x v="1"/>
    <x v="64"/>
    <x v="0"/>
    <s v="COTIZACION"/>
    <s v="AGOSTO"/>
    <d v="2023-08-31T00:00:00"/>
    <s v="C-3-EDDY FAZ PACHECO"/>
    <x v="17"/>
    <s v="HERRAMIENTAS MENORES"/>
    <x v="6"/>
    <x v="6"/>
    <x v="122"/>
    <d v="2023-09-06T00:00:00"/>
    <m/>
    <n v="791"/>
    <s v="BIEN"/>
    <x v="131"/>
    <n v="120171"/>
    <x v="3"/>
    <x v="922"/>
    <x v="29"/>
    <x v="5"/>
    <x v="0"/>
    <x v="3"/>
    <x v="0"/>
    <x v="43"/>
    <s v="14/09/2023"/>
    <x v="0"/>
    <s v="15:00"/>
    <s v="RAMIRO VASQUEZ FRANCO"/>
    <x v="7"/>
    <x v="11"/>
    <d v="2023-09-18T00:00:00"/>
    <x v="106"/>
    <x v="59"/>
    <s v="CD-386"/>
    <x v="159"/>
    <x v="111"/>
    <n v="65291"/>
    <x v="160"/>
    <x v="166"/>
    <x v="94"/>
    <x v="0"/>
    <n v="30"/>
    <x v="22"/>
    <x v="0"/>
    <x v="64"/>
    <x v="68"/>
    <x v="1"/>
    <m/>
    <m/>
    <x v="131"/>
    <s v="EMC/ADQ-ALM.035/2023"/>
    <n v="34800"/>
    <x v="3"/>
    <x v="926"/>
    <x v="5"/>
    <n v="4"/>
    <x v="45"/>
    <n v="600"/>
    <m/>
    <m/>
    <n v="0"/>
    <x v="0"/>
    <n v="21.551724137931036"/>
    <n v="0"/>
    <n v="0"/>
    <n v="0"/>
    <x v="120"/>
    <s v="SEPTIEMBRE"/>
    <x v="232"/>
    <x v="44"/>
    <x v="35"/>
    <x v="45"/>
    <x v="411"/>
    <x v="269"/>
    <n v="0"/>
    <n v="0"/>
    <n v="0"/>
    <m/>
    <m/>
    <m/>
    <m/>
    <m/>
    <m/>
    <m/>
    <m/>
    <m/>
    <m/>
    <m/>
    <m/>
    <m/>
    <m/>
    <m/>
    <m/>
    <m/>
  </r>
  <r>
    <x v="1"/>
    <x v="64"/>
    <x v="0"/>
    <s v="COTIZACION"/>
    <s v="AGOSTO"/>
    <d v="2023-08-31T00:00:00"/>
    <s v="C-3-EDDY FAZ PACHECO"/>
    <x v="17"/>
    <s v="HERRAMIENTAS MENORES"/>
    <x v="6"/>
    <x v="6"/>
    <x v="122"/>
    <d v="2023-09-06T00:00:00"/>
    <m/>
    <n v="791"/>
    <s v="BIEN"/>
    <x v="131"/>
    <n v="120171"/>
    <x v="4"/>
    <x v="923"/>
    <x v="9"/>
    <x v="5"/>
    <x v="0"/>
    <x v="3"/>
    <x v="0"/>
    <x v="43"/>
    <s v="14/09/2023"/>
    <x v="0"/>
    <s v="15:00"/>
    <s v="RAMIRO VASQUEZ FRANCO"/>
    <x v="7"/>
    <x v="11"/>
    <d v="2023-09-18T00:00:00"/>
    <x v="106"/>
    <x v="59"/>
    <s v="CD-386"/>
    <x v="159"/>
    <x v="111"/>
    <n v="65291"/>
    <x v="160"/>
    <x v="166"/>
    <x v="94"/>
    <x v="0"/>
    <n v="30"/>
    <x v="22"/>
    <x v="0"/>
    <x v="64"/>
    <x v="68"/>
    <x v="1"/>
    <m/>
    <m/>
    <x v="131"/>
    <s v="EMC/ADQ-ALM.035/2023"/>
    <n v="34800"/>
    <x v="4"/>
    <x v="927"/>
    <x v="5"/>
    <n v="10"/>
    <x v="129"/>
    <n v="250"/>
    <m/>
    <m/>
    <n v="0"/>
    <x v="0"/>
    <n v="3.5919540229885056"/>
    <n v="0"/>
    <n v="0"/>
    <n v="0"/>
    <x v="120"/>
    <s v="SEPTIEMBRE"/>
    <x v="232"/>
    <x v="44"/>
    <x v="35"/>
    <x v="45"/>
    <x v="411"/>
    <x v="269"/>
    <n v="0"/>
    <n v="0"/>
    <n v="0"/>
    <m/>
    <m/>
    <m/>
    <m/>
    <m/>
    <m/>
    <m/>
    <m/>
    <m/>
    <m/>
    <m/>
    <m/>
    <m/>
    <m/>
    <m/>
    <m/>
    <m/>
  </r>
  <r>
    <x v="1"/>
    <x v="64"/>
    <x v="0"/>
    <s v="COTIZACION"/>
    <s v="AGOSTO"/>
    <d v="2023-08-31T00:00:00"/>
    <s v="C-3-EDDY FAZ PACHECO"/>
    <x v="17"/>
    <s v="HERRAMIENTAS MENORES"/>
    <x v="6"/>
    <x v="6"/>
    <x v="122"/>
    <d v="2023-09-06T00:00:00"/>
    <m/>
    <n v="791"/>
    <s v="BIEN"/>
    <x v="131"/>
    <n v="120171"/>
    <x v="5"/>
    <x v="924"/>
    <x v="9"/>
    <x v="5"/>
    <x v="0"/>
    <x v="3"/>
    <x v="0"/>
    <x v="43"/>
    <s v="14/09/2023"/>
    <x v="0"/>
    <s v="15:00"/>
    <s v="RAMIRO VASQUEZ FRANCO"/>
    <x v="7"/>
    <x v="11"/>
    <d v="2023-09-18T00:00:00"/>
    <x v="106"/>
    <x v="59"/>
    <s v="CD-386"/>
    <x v="159"/>
    <x v="111"/>
    <n v="65291"/>
    <x v="160"/>
    <x v="166"/>
    <x v="94"/>
    <x v="0"/>
    <n v="30"/>
    <x v="22"/>
    <x v="0"/>
    <x v="64"/>
    <x v="68"/>
    <x v="1"/>
    <m/>
    <m/>
    <x v="131"/>
    <s v="EMC/ADQ-ALM.035/2023"/>
    <n v="34800"/>
    <x v="5"/>
    <x v="928"/>
    <x v="5"/>
    <n v="10"/>
    <x v="631"/>
    <n v="350"/>
    <m/>
    <m/>
    <n v="0"/>
    <x v="0"/>
    <n v="5.0287356321839081"/>
    <n v="0"/>
    <n v="0"/>
    <n v="0"/>
    <x v="120"/>
    <s v="SEPTIEMBRE"/>
    <x v="232"/>
    <x v="44"/>
    <x v="35"/>
    <x v="45"/>
    <x v="411"/>
    <x v="269"/>
    <n v="0"/>
    <n v="0"/>
    <n v="0"/>
    <m/>
    <m/>
    <m/>
    <m/>
    <m/>
    <m/>
    <m/>
    <m/>
    <m/>
    <m/>
    <m/>
    <m/>
    <m/>
    <m/>
    <m/>
    <m/>
    <m/>
  </r>
  <r>
    <x v="1"/>
    <x v="64"/>
    <x v="0"/>
    <s v="COTIZACION"/>
    <s v="AGOSTO"/>
    <d v="2023-08-31T00:00:00"/>
    <s v="C-3-EDDY FAZ PACHECO"/>
    <x v="17"/>
    <s v="HERRAMIENTAS MENORES"/>
    <x v="6"/>
    <x v="6"/>
    <x v="122"/>
    <d v="2023-09-06T00:00:00"/>
    <m/>
    <n v="791"/>
    <s v="BIEN"/>
    <x v="131"/>
    <n v="120171"/>
    <x v="6"/>
    <x v="925"/>
    <x v="9"/>
    <x v="5"/>
    <x v="0"/>
    <x v="3"/>
    <x v="0"/>
    <x v="43"/>
    <s v="14/09/2023"/>
    <x v="0"/>
    <s v="15:00"/>
    <s v="RAMIRO VASQUEZ FRANCO"/>
    <x v="7"/>
    <x v="11"/>
    <d v="2023-09-18T00:00:00"/>
    <x v="106"/>
    <x v="59"/>
    <s v="CD-386"/>
    <x v="159"/>
    <x v="111"/>
    <n v="65291"/>
    <x v="160"/>
    <x v="166"/>
    <x v="94"/>
    <x v="0"/>
    <n v="30"/>
    <x v="22"/>
    <x v="0"/>
    <x v="64"/>
    <x v="68"/>
    <x v="1"/>
    <m/>
    <m/>
    <x v="131"/>
    <s v="EMC/ADQ-ALM.035/2023"/>
    <n v="34800"/>
    <x v="6"/>
    <x v="929"/>
    <x v="5"/>
    <n v="10"/>
    <x v="364"/>
    <n v="590"/>
    <m/>
    <m/>
    <n v="0"/>
    <x v="0"/>
    <n v="8.4770114942528743"/>
    <n v="0"/>
    <n v="0"/>
    <n v="0"/>
    <x v="120"/>
    <s v="SEPTIEMBRE"/>
    <x v="232"/>
    <x v="44"/>
    <x v="35"/>
    <x v="45"/>
    <x v="411"/>
    <x v="269"/>
    <n v="0"/>
    <n v="0"/>
    <n v="0"/>
    <m/>
    <m/>
    <m/>
    <m/>
    <m/>
    <m/>
    <m/>
    <m/>
    <m/>
    <m/>
    <m/>
    <m/>
    <m/>
    <m/>
    <m/>
    <m/>
    <m/>
  </r>
  <r>
    <x v="1"/>
    <x v="64"/>
    <x v="0"/>
    <s v="COTIZACION"/>
    <s v="AGOSTO"/>
    <d v="2023-08-31T00:00:00"/>
    <s v="C-3-EDDY FAZ PACHECO"/>
    <x v="17"/>
    <s v="HERRAMIENTAS MENORES"/>
    <x v="6"/>
    <x v="6"/>
    <x v="122"/>
    <d v="2023-09-06T00:00:00"/>
    <m/>
    <n v="791"/>
    <s v="BIEN"/>
    <x v="131"/>
    <n v="120171"/>
    <x v="7"/>
    <x v="926"/>
    <x v="9"/>
    <x v="5"/>
    <x v="0"/>
    <x v="3"/>
    <x v="0"/>
    <x v="43"/>
    <s v="14/09/2023"/>
    <x v="0"/>
    <s v="15:00"/>
    <s v="RAMIRO VASQUEZ FRANCO"/>
    <x v="7"/>
    <x v="11"/>
    <d v="2023-09-18T00:00:00"/>
    <x v="106"/>
    <x v="59"/>
    <s v="CD-386"/>
    <x v="159"/>
    <x v="111"/>
    <n v="65291"/>
    <x v="160"/>
    <x v="166"/>
    <x v="94"/>
    <x v="0"/>
    <n v="30"/>
    <x v="22"/>
    <x v="0"/>
    <x v="64"/>
    <x v="68"/>
    <x v="1"/>
    <m/>
    <m/>
    <x v="131"/>
    <s v="EMC/ADQ-ALM.035/2023"/>
    <n v="34800"/>
    <x v="7"/>
    <x v="930"/>
    <x v="5"/>
    <n v="10"/>
    <x v="632"/>
    <n v="930"/>
    <m/>
    <m/>
    <n v="0"/>
    <x v="0"/>
    <n v="13.362068965517242"/>
    <n v="0"/>
    <n v="0"/>
    <n v="0"/>
    <x v="120"/>
    <s v="SEPTIEMBRE"/>
    <x v="232"/>
    <x v="44"/>
    <x v="35"/>
    <x v="45"/>
    <x v="411"/>
    <x v="269"/>
    <n v="0"/>
    <n v="0"/>
    <n v="0"/>
    <m/>
    <m/>
    <m/>
    <m/>
    <m/>
    <m/>
    <m/>
    <m/>
    <m/>
    <m/>
    <m/>
    <m/>
    <m/>
    <m/>
    <m/>
    <m/>
    <m/>
  </r>
  <r>
    <x v="1"/>
    <x v="64"/>
    <x v="0"/>
    <s v="COTIZACION"/>
    <s v="AGOSTO"/>
    <d v="2023-08-31T00:00:00"/>
    <s v="C-3-EDDY FAZ PACHECO"/>
    <x v="17"/>
    <s v="HERRAMIENTAS MENORES"/>
    <x v="6"/>
    <x v="6"/>
    <x v="122"/>
    <d v="2023-09-06T00:00:00"/>
    <m/>
    <n v="791"/>
    <s v="BIEN"/>
    <x v="131"/>
    <n v="120171"/>
    <x v="8"/>
    <x v="927"/>
    <x v="27"/>
    <x v="5"/>
    <x v="0"/>
    <x v="3"/>
    <x v="0"/>
    <x v="43"/>
    <s v="14/09/2023"/>
    <x v="0"/>
    <s v="15:00"/>
    <s v="RAMIRO VASQUEZ FRANCO"/>
    <x v="7"/>
    <x v="11"/>
    <d v="2023-09-18T00:00:00"/>
    <x v="106"/>
    <x v="59"/>
    <s v="CD-386"/>
    <x v="159"/>
    <x v="111"/>
    <n v="65291"/>
    <x v="160"/>
    <x v="166"/>
    <x v="94"/>
    <x v="0"/>
    <n v="30"/>
    <x v="22"/>
    <x v="0"/>
    <x v="64"/>
    <x v="68"/>
    <x v="1"/>
    <m/>
    <m/>
    <x v="131"/>
    <s v="EMC/ADQ-ALM.035/2023"/>
    <n v="34800"/>
    <x v="8"/>
    <x v="931"/>
    <x v="5"/>
    <n v="5"/>
    <x v="217"/>
    <n v="3890"/>
    <m/>
    <m/>
    <n v="0"/>
    <x v="0"/>
    <n v="111.7816091954023"/>
    <n v="0"/>
    <n v="0"/>
    <n v="0"/>
    <x v="120"/>
    <s v="SEPTIEMBRE"/>
    <x v="232"/>
    <x v="44"/>
    <x v="35"/>
    <x v="45"/>
    <x v="411"/>
    <x v="269"/>
    <n v="0"/>
    <n v="0"/>
    <n v="0"/>
    <m/>
    <m/>
    <m/>
    <m/>
    <m/>
    <m/>
    <m/>
    <m/>
    <m/>
    <m/>
    <m/>
    <m/>
    <m/>
    <m/>
    <m/>
    <m/>
    <m/>
  </r>
  <r>
    <x v="1"/>
    <x v="64"/>
    <x v="0"/>
    <s v="COTIZACION"/>
    <s v="AGOSTO"/>
    <d v="2023-08-31T00:00:00"/>
    <s v="C-3-EDDY FAZ PACHECO"/>
    <x v="17"/>
    <s v="HERRAMIENTAS MENORES"/>
    <x v="6"/>
    <x v="6"/>
    <x v="122"/>
    <d v="2023-09-06T00:00:00"/>
    <m/>
    <n v="791"/>
    <s v="BIEN"/>
    <x v="131"/>
    <n v="120171"/>
    <x v="9"/>
    <x v="928"/>
    <x v="27"/>
    <x v="5"/>
    <x v="0"/>
    <x v="3"/>
    <x v="0"/>
    <x v="43"/>
    <s v="14/09/2023"/>
    <x v="0"/>
    <s v="15:00"/>
    <s v="RAMIRO VASQUEZ FRANCO"/>
    <x v="7"/>
    <x v="11"/>
    <d v="2023-09-18T00:00:00"/>
    <x v="106"/>
    <x v="59"/>
    <s v="CD-386"/>
    <x v="159"/>
    <x v="111"/>
    <n v="65291"/>
    <x v="160"/>
    <x v="166"/>
    <x v="94"/>
    <x v="0"/>
    <n v="30"/>
    <x v="22"/>
    <x v="0"/>
    <x v="64"/>
    <x v="68"/>
    <x v="1"/>
    <m/>
    <m/>
    <x v="131"/>
    <s v="EMC/ADQ-ALM.035/2023"/>
    <n v="34800"/>
    <x v="9"/>
    <x v="932"/>
    <x v="5"/>
    <n v="5"/>
    <x v="633"/>
    <n v="4375"/>
    <m/>
    <m/>
    <n v="0"/>
    <x v="0"/>
    <n v="125.7183908045977"/>
    <n v="0"/>
    <n v="0"/>
    <n v="0"/>
    <x v="120"/>
    <s v="SEPTIEMBRE"/>
    <x v="232"/>
    <x v="44"/>
    <x v="35"/>
    <x v="45"/>
    <x v="411"/>
    <x v="269"/>
    <n v="0"/>
    <n v="0"/>
    <n v="0"/>
    <m/>
    <m/>
    <m/>
    <m/>
    <m/>
    <m/>
    <m/>
    <m/>
    <m/>
    <m/>
    <m/>
    <m/>
    <m/>
    <m/>
    <m/>
    <m/>
    <m/>
  </r>
  <r>
    <x v="1"/>
    <x v="64"/>
    <x v="0"/>
    <s v="COTIZACION"/>
    <s v="AGOSTO"/>
    <d v="2023-08-31T00:00:00"/>
    <s v="C-3-EDDY FAZ PACHECO"/>
    <x v="17"/>
    <s v="HERRAMIENTAS MENORES"/>
    <x v="6"/>
    <x v="6"/>
    <x v="122"/>
    <d v="2023-09-06T00:00:00"/>
    <m/>
    <n v="791"/>
    <s v="BIEN"/>
    <x v="131"/>
    <n v="120171"/>
    <x v="10"/>
    <x v="929"/>
    <x v="72"/>
    <x v="5"/>
    <x v="0"/>
    <x v="3"/>
    <x v="0"/>
    <x v="43"/>
    <s v="14/09/2023"/>
    <x v="0"/>
    <s v="15:00"/>
    <s v="RAMIRO VASQUEZ FRANCO"/>
    <x v="7"/>
    <x v="11"/>
    <d v="2023-09-18T00:00:00"/>
    <x v="106"/>
    <x v="59"/>
    <s v="CD-386"/>
    <x v="158"/>
    <x v="111"/>
    <n v="35992.699999999997"/>
    <x v="159"/>
    <x v="165"/>
    <x v="106"/>
    <x v="0"/>
    <n v="30"/>
    <x v="6"/>
    <x v="0"/>
    <x v="64"/>
    <x v="68"/>
    <x v="1"/>
    <m/>
    <m/>
    <x v="131"/>
    <s v="EMC/ADQ-ALM.035/2023"/>
    <n v="34800"/>
    <x v="10"/>
    <x v="933"/>
    <x v="5"/>
    <n v="18"/>
    <x v="634"/>
    <n v="5934.5999999999995"/>
    <m/>
    <m/>
    <n v="0"/>
    <x v="0"/>
    <n v="47.370689655172413"/>
    <n v="0"/>
    <n v="0"/>
    <n v="0"/>
    <x v="119"/>
    <s v="SEPTIEMBRE"/>
    <x v="232"/>
    <x v="44"/>
    <x v="35"/>
    <x v="45"/>
    <x v="411"/>
    <x v="268"/>
    <n v="0"/>
    <n v="0"/>
    <n v="0"/>
    <m/>
    <m/>
    <m/>
    <m/>
    <m/>
    <m/>
    <m/>
    <m/>
    <m/>
    <m/>
    <m/>
    <m/>
    <m/>
    <m/>
    <m/>
    <m/>
    <m/>
  </r>
  <r>
    <x v="1"/>
    <x v="64"/>
    <x v="0"/>
    <s v="COTIZACION"/>
    <s v="AGOSTO"/>
    <d v="2023-08-31T00:00:00"/>
    <s v="C-3-EDDY FAZ PACHECO"/>
    <x v="17"/>
    <s v="HERRAMIENTAS MENORES"/>
    <x v="6"/>
    <x v="6"/>
    <x v="122"/>
    <d v="2023-09-06T00:00:00"/>
    <m/>
    <n v="791"/>
    <s v="BIEN"/>
    <x v="131"/>
    <n v="120171"/>
    <x v="11"/>
    <x v="930"/>
    <x v="5"/>
    <x v="5"/>
    <x v="0"/>
    <x v="3"/>
    <x v="0"/>
    <x v="43"/>
    <s v="14/09/2023"/>
    <x v="0"/>
    <s v="15:00"/>
    <s v="RAMIRO VASQUEZ FRANCO"/>
    <x v="7"/>
    <x v="11"/>
    <d v="2023-09-18T00:00:00"/>
    <x v="106"/>
    <x v="59"/>
    <s v="CD-386"/>
    <x v="159"/>
    <x v="111"/>
    <n v="65291"/>
    <x v="160"/>
    <x v="166"/>
    <x v="94"/>
    <x v="0"/>
    <n v="30"/>
    <x v="22"/>
    <x v="0"/>
    <x v="64"/>
    <x v="68"/>
    <x v="1"/>
    <m/>
    <m/>
    <x v="131"/>
    <s v="EMC/ADQ-ALM.035/2023"/>
    <n v="34800"/>
    <x v="11"/>
    <x v="934"/>
    <x v="5"/>
    <n v="100"/>
    <x v="29"/>
    <n v="900"/>
    <m/>
    <m/>
    <n v="0"/>
    <x v="0"/>
    <n v="1.2931034482758621"/>
    <n v="0"/>
    <n v="0"/>
    <n v="0"/>
    <x v="120"/>
    <s v="SEPTIEMBRE"/>
    <x v="232"/>
    <x v="44"/>
    <x v="35"/>
    <x v="45"/>
    <x v="411"/>
    <x v="269"/>
    <n v="0"/>
    <n v="0"/>
    <n v="0"/>
    <m/>
    <m/>
    <m/>
    <m/>
    <m/>
    <m/>
    <m/>
    <m/>
    <m/>
    <m/>
    <m/>
    <m/>
    <m/>
    <m/>
    <m/>
    <m/>
    <m/>
  </r>
  <r>
    <x v="1"/>
    <x v="64"/>
    <x v="0"/>
    <s v="COTIZACION"/>
    <s v="AGOSTO"/>
    <d v="2023-08-31T00:00:00"/>
    <s v="C-3-EDDY FAZ PACHECO"/>
    <x v="17"/>
    <s v="HERRAMIENTAS MENORES"/>
    <x v="6"/>
    <x v="6"/>
    <x v="122"/>
    <d v="2023-09-06T00:00:00"/>
    <m/>
    <n v="791"/>
    <s v="BIEN"/>
    <x v="131"/>
    <n v="120171"/>
    <x v="12"/>
    <x v="931"/>
    <x v="5"/>
    <x v="5"/>
    <x v="0"/>
    <x v="3"/>
    <x v="0"/>
    <x v="43"/>
    <s v="14/09/2023"/>
    <x v="0"/>
    <s v="15:00"/>
    <s v="RAMIRO VASQUEZ FRANCO"/>
    <x v="7"/>
    <x v="11"/>
    <d v="2023-09-18T00:00:00"/>
    <x v="106"/>
    <x v="59"/>
    <s v="CD-386"/>
    <x v="159"/>
    <x v="111"/>
    <n v="65291"/>
    <x v="160"/>
    <x v="166"/>
    <x v="94"/>
    <x v="0"/>
    <n v="30"/>
    <x v="22"/>
    <x v="0"/>
    <x v="64"/>
    <x v="68"/>
    <x v="1"/>
    <m/>
    <m/>
    <x v="131"/>
    <s v="EMC/ADQ-ALM.035/2023"/>
    <n v="34800"/>
    <x v="12"/>
    <x v="935"/>
    <x v="5"/>
    <n v="100"/>
    <x v="165"/>
    <n v="2700"/>
    <m/>
    <m/>
    <n v="0"/>
    <x v="0"/>
    <n v="3.8793103448275863"/>
    <n v="0"/>
    <n v="0"/>
    <n v="0"/>
    <x v="120"/>
    <s v="SEPTIEMBRE"/>
    <x v="232"/>
    <x v="44"/>
    <x v="35"/>
    <x v="45"/>
    <x v="411"/>
    <x v="269"/>
    <n v="0"/>
    <n v="0"/>
    <n v="0"/>
    <m/>
    <m/>
    <m/>
    <m/>
    <m/>
    <m/>
    <m/>
    <m/>
    <m/>
    <m/>
    <m/>
    <m/>
    <m/>
    <m/>
    <m/>
    <m/>
    <m/>
  </r>
  <r>
    <x v="1"/>
    <x v="64"/>
    <x v="0"/>
    <s v="COTIZACION"/>
    <s v="AGOSTO"/>
    <d v="2023-08-31T00:00:00"/>
    <s v="C-3-EDDY FAZ PACHECO"/>
    <x v="17"/>
    <s v="HERRAMIENTAS MENORES"/>
    <x v="6"/>
    <x v="6"/>
    <x v="122"/>
    <d v="2023-09-06T00:00:00"/>
    <m/>
    <n v="791"/>
    <s v="BIEN"/>
    <x v="131"/>
    <n v="120171"/>
    <x v="13"/>
    <x v="932"/>
    <x v="27"/>
    <x v="5"/>
    <x v="0"/>
    <x v="3"/>
    <x v="0"/>
    <x v="43"/>
    <s v="14/09/2023"/>
    <x v="0"/>
    <s v="15:00"/>
    <s v="RAMIRO VASQUEZ FRANCO"/>
    <x v="7"/>
    <x v="11"/>
    <d v="2023-09-18T00:00:00"/>
    <x v="106"/>
    <x v="59"/>
    <s v="CD-386"/>
    <x v="159"/>
    <x v="111"/>
    <n v="65291"/>
    <x v="160"/>
    <x v="166"/>
    <x v="94"/>
    <x v="0"/>
    <n v="30"/>
    <x v="22"/>
    <x v="0"/>
    <x v="64"/>
    <x v="68"/>
    <x v="1"/>
    <m/>
    <m/>
    <x v="131"/>
    <s v="EMC/ADQ-ALM.035/2023"/>
    <n v="34800"/>
    <x v="13"/>
    <x v="936"/>
    <x v="5"/>
    <n v="5"/>
    <x v="635"/>
    <n v="8250"/>
    <m/>
    <m/>
    <n v="0"/>
    <x v="0"/>
    <n v="237.06896551724137"/>
    <n v="0"/>
    <n v="0"/>
    <n v="0"/>
    <x v="120"/>
    <s v="SEPTIEMBRE"/>
    <x v="232"/>
    <x v="44"/>
    <x v="35"/>
    <x v="45"/>
    <x v="411"/>
    <x v="269"/>
    <n v="0"/>
    <n v="0"/>
    <n v="0"/>
    <m/>
    <m/>
    <m/>
    <m/>
    <m/>
    <m/>
    <m/>
    <m/>
    <m/>
    <m/>
    <m/>
    <m/>
    <m/>
    <m/>
    <m/>
    <m/>
    <m/>
  </r>
  <r>
    <x v="1"/>
    <x v="64"/>
    <x v="0"/>
    <s v="COTIZACION"/>
    <s v="AGOSTO"/>
    <d v="2023-08-31T00:00:00"/>
    <s v="C-3-EDDY FAZ PACHECO"/>
    <x v="17"/>
    <s v="HERRAMIENTAS MENORES"/>
    <x v="6"/>
    <x v="6"/>
    <x v="122"/>
    <d v="2023-09-06T00:00:00"/>
    <m/>
    <n v="791"/>
    <s v="BIEN"/>
    <x v="131"/>
    <n v="120171"/>
    <x v="14"/>
    <x v="933"/>
    <x v="7"/>
    <x v="5"/>
    <x v="0"/>
    <x v="3"/>
    <x v="0"/>
    <x v="43"/>
    <s v="14/09/2023"/>
    <x v="0"/>
    <s v="15:00"/>
    <s v="RAMIRO VASQUEZ FRANCO"/>
    <x v="7"/>
    <x v="11"/>
    <d v="2023-09-18T00:00:00"/>
    <x v="106"/>
    <x v="59"/>
    <s v="CD-386"/>
    <x v="158"/>
    <x v="111"/>
    <n v="35992.699999999997"/>
    <x v="159"/>
    <x v="165"/>
    <x v="106"/>
    <x v="0"/>
    <n v="30"/>
    <x v="6"/>
    <x v="0"/>
    <x v="64"/>
    <x v="68"/>
    <x v="1"/>
    <m/>
    <m/>
    <x v="131"/>
    <s v="EMC/ADQ-ALM.035/2023"/>
    <n v="34800"/>
    <x v="14"/>
    <x v="937"/>
    <x v="5"/>
    <n v="2"/>
    <x v="636"/>
    <n v="2084.8000000000002"/>
    <m/>
    <m/>
    <n v="0"/>
    <x v="0"/>
    <n v="149.77011494252875"/>
    <n v="0"/>
    <n v="0"/>
    <n v="0"/>
    <x v="119"/>
    <s v="SEPTIEMBRE"/>
    <x v="232"/>
    <x v="44"/>
    <x v="35"/>
    <x v="45"/>
    <x v="411"/>
    <x v="268"/>
    <n v="0"/>
    <n v="0"/>
    <n v="0"/>
    <m/>
    <m/>
    <m/>
    <m/>
    <m/>
    <m/>
    <m/>
    <m/>
    <m/>
    <m/>
    <m/>
    <m/>
    <m/>
    <m/>
    <m/>
    <m/>
    <m/>
  </r>
  <r>
    <x v="1"/>
    <x v="64"/>
    <x v="0"/>
    <s v="COTIZACION"/>
    <s v="AGOSTO"/>
    <d v="2023-08-31T00:00:00"/>
    <s v="C-3-EDDY FAZ PACHECO"/>
    <x v="17"/>
    <s v="HERRAMIENTAS MENORES"/>
    <x v="6"/>
    <x v="6"/>
    <x v="122"/>
    <d v="2023-09-06T00:00:00"/>
    <m/>
    <n v="791"/>
    <s v="BIEN"/>
    <x v="131"/>
    <n v="120171"/>
    <x v="15"/>
    <x v="934"/>
    <x v="16"/>
    <x v="5"/>
    <x v="0"/>
    <x v="3"/>
    <x v="0"/>
    <x v="43"/>
    <s v="14/09/2023"/>
    <x v="0"/>
    <s v="15:00"/>
    <s v="RAMIRO VASQUEZ FRANCO"/>
    <x v="7"/>
    <x v="11"/>
    <d v="2023-09-18T00:00:00"/>
    <x v="106"/>
    <x v="59"/>
    <s v="CD-386"/>
    <x v="159"/>
    <x v="111"/>
    <n v="65291"/>
    <x v="160"/>
    <x v="166"/>
    <x v="94"/>
    <x v="0"/>
    <n v="30"/>
    <x v="22"/>
    <x v="0"/>
    <x v="64"/>
    <x v="68"/>
    <x v="1"/>
    <m/>
    <m/>
    <x v="131"/>
    <s v="EMC/ADQ-ALM.035/2023"/>
    <n v="34800"/>
    <x v="15"/>
    <x v="938"/>
    <x v="5"/>
    <n v="1"/>
    <x v="187"/>
    <n v="1600"/>
    <m/>
    <m/>
    <n v="0"/>
    <x v="0"/>
    <n v="229.88505747126436"/>
    <n v="0"/>
    <n v="0"/>
    <n v="0"/>
    <x v="120"/>
    <s v="SEPTIEMBRE"/>
    <x v="232"/>
    <x v="44"/>
    <x v="35"/>
    <x v="45"/>
    <x v="411"/>
    <x v="269"/>
    <n v="0"/>
    <n v="0"/>
    <n v="0"/>
    <m/>
    <m/>
    <m/>
    <m/>
    <m/>
    <m/>
    <m/>
    <m/>
    <m/>
    <m/>
    <m/>
    <m/>
    <m/>
    <m/>
    <m/>
    <m/>
    <m/>
  </r>
  <r>
    <x v="1"/>
    <x v="64"/>
    <x v="0"/>
    <s v="COTIZACION"/>
    <s v="AGOSTO"/>
    <d v="2023-08-31T00:00:00"/>
    <s v="C-3-EDDY FAZ PACHECO"/>
    <x v="17"/>
    <s v="HERRAMIENTAS MENORES"/>
    <x v="6"/>
    <x v="6"/>
    <x v="122"/>
    <d v="2023-09-06T00:00:00"/>
    <m/>
    <n v="791"/>
    <s v="BIEN"/>
    <x v="131"/>
    <n v="120171"/>
    <x v="16"/>
    <x v="935"/>
    <x v="7"/>
    <x v="5"/>
    <x v="0"/>
    <x v="3"/>
    <x v="0"/>
    <x v="43"/>
    <s v="14/09/2023"/>
    <x v="0"/>
    <s v="15:00"/>
    <s v="RAMIRO VASQUEZ FRANCO"/>
    <x v="7"/>
    <x v="11"/>
    <d v="2023-09-18T00:00:00"/>
    <x v="106"/>
    <x v="59"/>
    <s v="CD-386"/>
    <x v="159"/>
    <x v="111"/>
    <n v="65291"/>
    <x v="160"/>
    <x v="166"/>
    <x v="94"/>
    <x v="0"/>
    <n v="30"/>
    <x v="22"/>
    <x v="0"/>
    <x v="64"/>
    <x v="68"/>
    <x v="1"/>
    <m/>
    <m/>
    <x v="131"/>
    <s v="EMC/ADQ-ALM.035/2023"/>
    <n v="34800"/>
    <x v="16"/>
    <x v="939"/>
    <x v="5"/>
    <n v="2"/>
    <x v="637"/>
    <n v="258"/>
    <m/>
    <m/>
    <n v="0"/>
    <x v="0"/>
    <n v="18.53448275862069"/>
    <n v="0"/>
    <n v="0"/>
    <n v="0"/>
    <x v="120"/>
    <s v="SEPTIEMBRE"/>
    <x v="232"/>
    <x v="44"/>
    <x v="35"/>
    <x v="45"/>
    <x v="411"/>
    <x v="269"/>
    <n v="0"/>
    <n v="0"/>
    <n v="0"/>
    <m/>
    <m/>
    <m/>
    <m/>
    <m/>
    <m/>
    <m/>
    <m/>
    <m/>
    <m/>
    <m/>
    <m/>
    <m/>
    <m/>
    <m/>
    <m/>
    <m/>
  </r>
  <r>
    <x v="1"/>
    <x v="64"/>
    <x v="0"/>
    <s v="COTIZACION"/>
    <s v="AGOSTO"/>
    <d v="2023-08-31T00:00:00"/>
    <s v="C-3-EDDY FAZ PACHECO"/>
    <x v="17"/>
    <s v="HERRAMIENTAS MENORES"/>
    <x v="6"/>
    <x v="6"/>
    <x v="122"/>
    <d v="2023-09-06T00:00:00"/>
    <m/>
    <n v="791"/>
    <s v="BIEN"/>
    <x v="131"/>
    <n v="120171"/>
    <x v="17"/>
    <x v="936"/>
    <x v="7"/>
    <x v="5"/>
    <x v="0"/>
    <x v="3"/>
    <x v="0"/>
    <x v="43"/>
    <s v="14/09/2023"/>
    <x v="0"/>
    <s v="15:00"/>
    <s v="RAMIRO VASQUEZ FRANCO"/>
    <x v="7"/>
    <x v="11"/>
    <d v="2023-09-18T00:00:00"/>
    <x v="106"/>
    <x v="59"/>
    <s v="CD-386"/>
    <x v="159"/>
    <x v="111"/>
    <n v="65291"/>
    <x v="160"/>
    <x v="166"/>
    <x v="94"/>
    <x v="0"/>
    <n v="30"/>
    <x v="22"/>
    <x v="0"/>
    <x v="64"/>
    <x v="68"/>
    <x v="1"/>
    <m/>
    <m/>
    <x v="131"/>
    <s v="EMC/ADQ-ALM.035/2023"/>
    <n v="34800"/>
    <x v="17"/>
    <x v="940"/>
    <x v="5"/>
    <n v="2"/>
    <x v="48"/>
    <n v="236"/>
    <m/>
    <m/>
    <n v="0"/>
    <x v="0"/>
    <n v="16.954022988505749"/>
    <n v="0"/>
    <n v="0"/>
    <n v="0"/>
    <x v="120"/>
    <s v="SEPTIEMBRE"/>
    <x v="232"/>
    <x v="44"/>
    <x v="35"/>
    <x v="45"/>
    <x v="411"/>
    <x v="269"/>
    <n v="0"/>
    <n v="0"/>
    <n v="0"/>
    <m/>
    <m/>
    <m/>
    <m/>
    <m/>
    <m/>
    <m/>
    <m/>
    <m/>
    <m/>
    <m/>
    <m/>
    <m/>
    <m/>
    <m/>
    <m/>
    <m/>
  </r>
  <r>
    <x v="1"/>
    <x v="64"/>
    <x v="0"/>
    <s v="COTIZACION"/>
    <s v="AGOSTO"/>
    <d v="2023-08-31T00:00:00"/>
    <s v="C-3-EDDY FAZ PACHECO"/>
    <x v="17"/>
    <s v="HERRAMIENTAS MENORES"/>
    <x v="6"/>
    <x v="6"/>
    <x v="122"/>
    <d v="2023-09-06T00:00:00"/>
    <m/>
    <n v="791"/>
    <s v="BIEN"/>
    <x v="131"/>
    <n v="120171"/>
    <x v="18"/>
    <x v="937"/>
    <x v="27"/>
    <x v="5"/>
    <x v="0"/>
    <x v="3"/>
    <x v="0"/>
    <x v="43"/>
    <s v="14/09/2023"/>
    <x v="0"/>
    <s v="15:00"/>
    <s v="RAMIRO VASQUEZ FRANCO"/>
    <x v="7"/>
    <x v="11"/>
    <d v="2023-09-18T00:00:00"/>
    <x v="106"/>
    <x v="59"/>
    <s v="CD-386"/>
    <x v="159"/>
    <x v="111"/>
    <n v="65291"/>
    <x v="160"/>
    <x v="166"/>
    <x v="94"/>
    <x v="0"/>
    <n v="30"/>
    <x v="22"/>
    <x v="0"/>
    <x v="64"/>
    <x v="68"/>
    <x v="1"/>
    <m/>
    <m/>
    <x v="131"/>
    <s v="EMC/ADQ-ALM.035/2023"/>
    <n v="34800"/>
    <x v="18"/>
    <x v="941"/>
    <x v="5"/>
    <n v="5"/>
    <x v="638"/>
    <n v="1710"/>
    <m/>
    <m/>
    <n v="0"/>
    <x v="0"/>
    <n v="49.137931034482762"/>
    <n v="0"/>
    <n v="0"/>
    <n v="0"/>
    <x v="120"/>
    <s v="SEPTIEMBRE"/>
    <x v="232"/>
    <x v="44"/>
    <x v="35"/>
    <x v="45"/>
    <x v="411"/>
    <x v="269"/>
    <n v="0"/>
    <n v="0"/>
    <n v="0"/>
    <m/>
    <m/>
    <m/>
    <m/>
    <m/>
    <m/>
    <m/>
    <m/>
    <m/>
    <m/>
    <m/>
    <m/>
    <m/>
    <m/>
    <m/>
    <m/>
    <m/>
  </r>
  <r>
    <x v="1"/>
    <x v="64"/>
    <x v="0"/>
    <s v="COTIZACION"/>
    <s v="AGOSTO"/>
    <d v="2023-08-31T00:00:00"/>
    <s v="C-3-EDDY FAZ PACHECO"/>
    <x v="17"/>
    <s v="HERRAMIENTAS MENORES"/>
    <x v="6"/>
    <x v="6"/>
    <x v="122"/>
    <d v="2023-09-06T00:00:00"/>
    <m/>
    <n v="791"/>
    <s v="BIEN"/>
    <x v="131"/>
    <n v="120171"/>
    <x v="19"/>
    <x v="938"/>
    <x v="7"/>
    <x v="5"/>
    <x v="0"/>
    <x v="3"/>
    <x v="0"/>
    <x v="43"/>
    <s v="14/09/2023"/>
    <x v="0"/>
    <s v="15:00"/>
    <s v="RAMIRO VASQUEZ FRANCO"/>
    <x v="7"/>
    <x v="11"/>
    <d v="2023-09-18T00:00:00"/>
    <x v="106"/>
    <x v="59"/>
    <s v="CD-386"/>
    <x v="158"/>
    <x v="111"/>
    <n v="35992.699999999997"/>
    <x v="159"/>
    <x v="165"/>
    <x v="106"/>
    <x v="0"/>
    <n v="30"/>
    <x v="6"/>
    <x v="0"/>
    <x v="64"/>
    <x v="68"/>
    <x v="1"/>
    <m/>
    <m/>
    <x v="131"/>
    <s v="EMC/ADQ-ALM.035/2023"/>
    <n v="34800"/>
    <x v="19"/>
    <x v="942"/>
    <x v="5"/>
    <n v="2"/>
    <x v="639"/>
    <n v="2090.4"/>
    <m/>
    <m/>
    <n v="0"/>
    <x v="0"/>
    <n v="150.17241379310346"/>
    <n v="0"/>
    <n v="0"/>
    <n v="0"/>
    <x v="119"/>
    <s v="SEPTIEMBRE"/>
    <x v="232"/>
    <x v="44"/>
    <x v="35"/>
    <x v="45"/>
    <x v="411"/>
    <x v="268"/>
    <n v="0"/>
    <n v="0"/>
    <n v="0"/>
    <m/>
    <m/>
    <m/>
    <m/>
    <m/>
    <m/>
    <m/>
    <m/>
    <m/>
    <m/>
    <m/>
    <m/>
    <m/>
    <m/>
    <m/>
    <m/>
    <m/>
  </r>
  <r>
    <x v="1"/>
    <x v="64"/>
    <x v="0"/>
    <s v="COTIZACION"/>
    <s v="AGOSTO"/>
    <d v="2023-08-31T00:00:00"/>
    <s v="C-3-EDDY FAZ PACHECO"/>
    <x v="17"/>
    <s v="HERRAMIENTAS MENORES"/>
    <x v="6"/>
    <x v="6"/>
    <x v="122"/>
    <d v="2023-09-06T00:00:00"/>
    <m/>
    <n v="791"/>
    <s v="BIEN"/>
    <x v="131"/>
    <n v="120171"/>
    <x v="20"/>
    <x v="939"/>
    <x v="9"/>
    <x v="5"/>
    <x v="0"/>
    <x v="3"/>
    <x v="0"/>
    <x v="43"/>
    <s v="14/09/2023"/>
    <x v="0"/>
    <s v="15:00"/>
    <s v="RAMIRO VASQUEZ FRANCO"/>
    <x v="7"/>
    <x v="11"/>
    <d v="2023-09-18T00:00:00"/>
    <x v="106"/>
    <x v="59"/>
    <s v="CD-386"/>
    <x v="158"/>
    <x v="111"/>
    <n v="35992.699999999997"/>
    <x v="159"/>
    <x v="165"/>
    <x v="106"/>
    <x v="0"/>
    <n v="30"/>
    <x v="6"/>
    <x v="0"/>
    <x v="64"/>
    <x v="68"/>
    <x v="1"/>
    <m/>
    <m/>
    <x v="131"/>
    <s v="EMC/ADQ-ALM.035/2023"/>
    <n v="34800"/>
    <x v="20"/>
    <x v="943"/>
    <x v="5"/>
    <n v="10"/>
    <x v="640"/>
    <n v="5191"/>
    <m/>
    <m/>
    <n v="0"/>
    <x v="0"/>
    <n v="74.583333333333343"/>
    <n v="0"/>
    <n v="0"/>
    <n v="0"/>
    <x v="119"/>
    <s v="SEPTIEMBRE"/>
    <x v="232"/>
    <x v="44"/>
    <x v="35"/>
    <x v="45"/>
    <x v="411"/>
    <x v="268"/>
    <n v="0"/>
    <n v="0"/>
    <n v="0"/>
    <m/>
    <m/>
    <m/>
    <m/>
    <m/>
    <m/>
    <m/>
    <m/>
    <m/>
    <m/>
    <m/>
    <m/>
    <m/>
    <m/>
    <m/>
    <m/>
    <m/>
  </r>
  <r>
    <x v="1"/>
    <x v="64"/>
    <x v="0"/>
    <s v="COTIZACION"/>
    <s v="AGOSTO"/>
    <d v="2023-08-31T00:00:00"/>
    <s v="C-3-EDDY FAZ PACHECO"/>
    <x v="17"/>
    <s v="HERRAMIENTAS MENORES"/>
    <x v="6"/>
    <x v="6"/>
    <x v="122"/>
    <d v="2023-09-06T00:00:00"/>
    <m/>
    <n v="791"/>
    <s v="BIEN"/>
    <x v="131"/>
    <n v="120171"/>
    <x v="21"/>
    <x v="940"/>
    <x v="16"/>
    <x v="5"/>
    <x v="0"/>
    <x v="3"/>
    <x v="0"/>
    <x v="43"/>
    <s v="14/09/2023"/>
    <x v="0"/>
    <s v="15:00"/>
    <s v="RAMIRO VASQUEZ FRANCO"/>
    <x v="7"/>
    <x v="11"/>
    <d v="2023-09-18T00:00:00"/>
    <x v="106"/>
    <x v="59"/>
    <s v="CD-386"/>
    <x v="158"/>
    <x v="111"/>
    <n v="35992.699999999997"/>
    <x v="159"/>
    <x v="165"/>
    <x v="106"/>
    <x v="0"/>
    <n v="30"/>
    <x v="6"/>
    <x v="0"/>
    <x v="64"/>
    <x v="68"/>
    <x v="1"/>
    <m/>
    <m/>
    <x v="131"/>
    <s v="EMC/ADQ-ALM.035/2023"/>
    <n v="34800"/>
    <x v="21"/>
    <x v="944"/>
    <x v="5"/>
    <n v="1"/>
    <x v="641"/>
    <n v="2434.6999999999998"/>
    <m/>
    <m/>
    <n v="0"/>
    <x v="0"/>
    <n v="349.81321839080459"/>
    <n v="0"/>
    <n v="0"/>
    <n v="0"/>
    <x v="119"/>
    <s v="SEPTIEMBRE"/>
    <x v="232"/>
    <x v="44"/>
    <x v="35"/>
    <x v="45"/>
    <x v="411"/>
    <x v="268"/>
    <n v="0"/>
    <n v="0"/>
    <n v="0"/>
    <m/>
    <m/>
    <m/>
    <m/>
    <m/>
    <m/>
    <m/>
    <m/>
    <m/>
    <m/>
    <m/>
    <m/>
    <m/>
    <m/>
    <m/>
    <m/>
    <m/>
  </r>
  <r>
    <x v="1"/>
    <x v="64"/>
    <x v="0"/>
    <s v="COTIZACION"/>
    <s v="AGOSTO"/>
    <d v="2023-08-31T00:00:00"/>
    <s v="C-3-EDDY FAZ PACHECO"/>
    <x v="17"/>
    <s v="HERRAMIENTAS MENORES"/>
    <x v="6"/>
    <x v="6"/>
    <x v="122"/>
    <d v="2023-09-06T00:00:00"/>
    <m/>
    <n v="791"/>
    <s v="BIEN"/>
    <x v="131"/>
    <n v="120171"/>
    <x v="22"/>
    <x v="941"/>
    <x v="16"/>
    <x v="5"/>
    <x v="0"/>
    <x v="3"/>
    <x v="0"/>
    <x v="43"/>
    <s v="14/09/2023"/>
    <x v="0"/>
    <s v="15:00"/>
    <s v="RAMIRO VASQUEZ FRANCO"/>
    <x v="7"/>
    <x v="11"/>
    <d v="2023-09-18T00:00:00"/>
    <x v="106"/>
    <x v="59"/>
    <s v="CD-386"/>
    <x v="158"/>
    <x v="111"/>
    <n v="35992.699999999997"/>
    <x v="159"/>
    <x v="165"/>
    <x v="106"/>
    <x v="0"/>
    <n v="30"/>
    <x v="6"/>
    <x v="0"/>
    <x v="64"/>
    <x v="68"/>
    <x v="1"/>
    <m/>
    <m/>
    <x v="131"/>
    <s v="EMC/ADQ-ALM.035/2023"/>
    <n v="34800"/>
    <x v="22"/>
    <x v="945"/>
    <x v="5"/>
    <n v="1"/>
    <x v="642"/>
    <n v="1262.2"/>
    <m/>
    <m/>
    <n v="0"/>
    <x v="0"/>
    <n v="181.35057471264369"/>
    <n v="0"/>
    <n v="0"/>
    <n v="0"/>
    <x v="119"/>
    <s v="SEPTIEMBRE"/>
    <x v="232"/>
    <x v="44"/>
    <x v="35"/>
    <x v="45"/>
    <x v="411"/>
    <x v="268"/>
    <n v="0"/>
    <n v="0"/>
    <n v="0"/>
    <m/>
    <m/>
    <m/>
    <m/>
    <m/>
    <m/>
    <m/>
    <m/>
    <m/>
    <m/>
    <m/>
    <m/>
    <m/>
    <m/>
    <m/>
    <m/>
    <m/>
  </r>
  <r>
    <x v="1"/>
    <x v="64"/>
    <x v="0"/>
    <s v="COTIZACION"/>
    <s v="AGOSTO"/>
    <d v="2023-08-31T00:00:00"/>
    <s v="C-3-EDDY FAZ PACHECO"/>
    <x v="17"/>
    <s v="HERRAMIENTAS MENORES"/>
    <x v="6"/>
    <x v="6"/>
    <x v="122"/>
    <d v="2023-09-06T00:00:00"/>
    <m/>
    <n v="791"/>
    <s v="BIEN"/>
    <x v="131"/>
    <n v="120171"/>
    <x v="23"/>
    <x v="942"/>
    <x v="16"/>
    <x v="5"/>
    <x v="0"/>
    <x v="3"/>
    <x v="0"/>
    <x v="43"/>
    <s v="14/09/2023"/>
    <x v="0"/>
    <s v="15:00"/>
    <s v="RAMIRO VASQUEZ FRANCO"/>
    <x v="7"/>
    <x v="11"/>
    <d v="2023-09-18T00:00:00"/>
    <x v="106"/>
    <x v="59"/>
    <s v="CD-386"/>
    <x v="158"/>
    <x v="111"/>
    <n v="35992.699999999997"/>
    <x v="159"/>
    <x v="165"/>
    <x v="106"/>
    <x v="0"/>
    <n v="30"/>
    <x v="6"/>
    <x v="0"/>
    <x v="64"/>
    <x v="68"/>
    <x v="1"/>
    <m/>
    <m/>
    <x v="131"/>
    <s v="EMC/ADQ-ALM.035/2023"/>
    <n v="34800"/>
    <x v="23"/>
    <x v="946"/>
    <x v="5"/>
    <n v="1"/>
    <x v="643"/>
    <n v="9479.4"/>
    <m/>
    <m/>
    <n v="0"/>
    <x v="0"/>
    <n v="1361.9827586206895"/>
    <n v="0"/>
    <n v="0"/>
    <n v="0"/>
    <x v="119"/>
    <s v="SEPTIEMBRE"/>
    <x v="232"/>
    <x v="44"/>
    <x v="35"/>
    <x v="45"/>
    <x v="411"/>
    <x v="268"/>
    <n v="0"/>
    <n v="0"/>
    <n v="0"/>
    <m/>
    <m/>
    <m/>
    <m/>
    <m/>
    <m/>
    <m/>
    <m/>
    <m/>
    <m/>
    <m/>
    <m/>
    <m/>
    <m/>
    <m/>
    <m/>
    <m/>
  </r>
  <r>
    <x v="1"/>
    <x v="64"/>
    <x v="0"/>
    <s v="COTIZACION"/>
    <s v="AGOSTO"/>
    <d v="2023-08-31T00:00:00"/>
    <s v="C-3-EDDY FAZ PACHECO"/>
    <x v="17"/>
    <s v="HERRAMIENTAS MENORES"/>
    <x v="6"/>
    <x v="6"/>
    <x v="122"/>
    <d v="2023-09-06T00:00:00"/>
    <m/>
    <n v="791"/>
    <s v="BIEN"/>
    <x v="131"/>
    <n v="120171"/>
    <x v="24"/>
    <x v="943"/>
    <x v="7"/>
    <x v="5"/>
    <x v="0"/>
    <x v="3"/>
    <x v="0"/>
    <x v="43"/>
    <s v="14/09/2023"/>
    <x v="0"/>
    <s v="15:00"/>
    <s v="RAMIRO VASQUEZ FRANCO"/>
    <x v="7"/>
    <x v="11"/>
    <d v="2023-09-18T00:00:00"/>
    <x v="106"/>
    <x v="59"/>
    <s v="CD-386"/>
    <x v="158"/>
    <x v="111"/>
    <n v="35992.699999999997"/>
    <x v="159"/>
    <x v="165"/>
    <x v="106"/>
    <x v="0"/>
    <n v="30"/>
    <x v="6"/>
    <x v="0"/>
    <x v="64"/>
    <x v="68"/>
    <x v="1"/>
    <m/>
    <m/>
    <x v="131"/>
    <s v="EMC/ADQ-ALM.035/2023"/>
    <n v="34800"/>
    <x v="24"/>
    <x v="947"/>
    <x v="5"/>
    <n v="2"/>
    <x v="644"/>
    <n v="1222.4000000000001"/>
    <m/>
    <m/>
    <n v="0"/>
    <x v="0"/>
    <n v="87.816091954022994"/>
    <n v="0"/>
    <n v="0"/>
    <n v="0"/>
    <x v="119"/>
    <s v="SEPTIEMBRE"/>
    <x v="232"/>
    <x v="44"/>
    <x v="35"/>
    <x v="45"/>
    <x v="411"/>
    <x v="268"/>
    <n v="0"/>
    <n v="0"/>
    <n v="0"/>
    <m/>
    <m/>
    <m/>
    <m/>
    <m/>
    <m/>
    <m/>
    <m/>
    <m/>
    <m/>
    <m/>
    <m/>
    <m/>
    <m/>
    <m/>
    <m/>
    <m/>
  </r>
  <r>
    <x v="1"/>
    <x v="64"/>
    <x v="0"/>
    <s v="COTIZACION"/>
    <s v="AGOSTO"/>
    <d v="2023-08-31T00:00:00"/>
    <s v="C-3-EDDY FAZ PACHECO"/>
    <x v="17"/>
    <s v="HERRAMIENTAS MENORES"/>
    <x v="6"/>
    <x v="6"/>
    <x v="122"/>
    <d v="2023-09-06T00:00:00"/>
    <m/>
    <n v="791"/>
    <s v="BIEN"/>
    <x v="131"/>
    <n v="120171"/>
    <x v="25"/>
    <x v="944"/>
    <x v="16"/>
    <x v="5"/>
    <x v="0"/>
    <x v="3"/>
    <x v="0"/>
    <x v="43"/>
    <s v="14/09/2023"/>
    <x v="0"/>
    <s v="15:00"/>
    <s v="RAMIRO VASQUEZ FRANCO"/>
    <x v="7"/>
    <x v="11"/>
    <d v="2023-09-18T00:00:00"/>
    <x v="106"/>
    <x v="59"/>
    <s v="CD-386"/>
    <x v="158"/>
    <x v="111"/>
    <n v="35992.699999999997"/>
    <x v="159"/>
    <x v="165"/>
    <x v="106"/>
    <x v="0"/>
    <n v="30"/>
    <x v="6"/>
    <x v="0"/>
    <x v="64"/>
    <x v="68"/>
    <x v="1"/>
    <m/>
    <m/>
    <x v="131"/>
    <s v="EMC/ADQ-ALM.035/2023"/>
    <n v="34800"/>
    <x v="25"/>
    <x v="948"/>
    <x v="5"/>
    <n v="1"/>
    <x v="645"/>
    <n v="2350"/>
    <m/>
    <m/>
    <n v="0"/>
    <x v="0"/>
    <n v="337.64367816091954"/>
    <n v="0"/>
    <n v="0"/>
    <n v="0"/>
    <x v="119"/>
    <s v="SEPTIEMBRE"/>
    <x v="232"/>
    <x v="44"/>
    <x v="35"/>
    <x v="45"/>
    <x v="411"/>
    <x v="268"/>
    <n v="0"/>
    <n v="0"/>
    <n v="0"/>
    <m/>
    <m/>
    <m/>
    <m/>
    <m/>
    <m/>
    <m/>
    <m/>
    <m/>
    <m/>
    <m/>
    <m/>
    <m/>
    <m/>
    <m/>
    <m/>
    <m/>
  </r>
  <r>
    <x v="1"/>
    <x v="64"/>
    <x v="0"/>
    <s v="COTIZACION"/>
    <s v="SEPTIEMBRE"/>
    <d v="2023-09-28T00:00:00"/>
    <s v="C-3-EDDY FAZ PACHECO"/>
    <x v="20"/>
    <s v="MANTENIMIENTO Y REPARACION DE MAQUINARIA Y EQUIPOS"/>
    <x v="7"/>
    <x v="9"/>
    <x v="123"/>
    <d v="2023-10-03T00:00:00"/>
    <m/>
    <n v="816"/>
    <s v="SERVICIO"/>
    <x v="132"/>
    <n v="137100"/>
    <x v="0"/>
    <x v="945"/>
    <x v="16"/>
    <x v="73"/>
    <x v="71"/>
    <x v="5"/>
    <x v="0"/>
    <x v="44"/>
    <s v="12/10/2023"/>
    <x v="0"/>
    <s v="15:00"/>
    <s v="RUBEN SALAZAR VILLCA"/>
    <x v="7"/>
    <x v="24"/>
    <m/>
    <x v="0"/>
    <x v="0"/>
    <m/>
    <x v="0"/>
    <x v="0"/>
    <m/>
    <x v="0"/>
    <x v="0"/>
    <x v="0"/>
    <x v="0"/>
    <m/>
    <x v="0"/>
    <x v="0"/>
    <x v="0"/>
    <x v="0"/>
    <x v="1"/>
    <m/>
    <m/>
    <x v="132"/>
    <s v="ADQ.MANTTO Y SERV. 182/2023"/>
    <n v="24120"/>
    <x v="0"/>
    <x v="949"/>
    <x v="74"/>
    <n v="1"/>
    <x v="0"/>
    <n v="0"/>
    <m/>
    <m/>
    <n v="552"/>
    <x v="0"/>
    <n v="0"/>
    <n v="0"/>
    <n v="0"/>
    <n v="0"/>
    <x v="0"/>
    <s v="SEPTIEMBRE"/>
    <x v="232"/>
    <x v="44"/>
    <x v="35"/>
    <x v="45"/>
    <x v="411"/>
    <x v="266"/>
    <n v="0"/>
    <n v="0"/>
    <n v="0"/>
    <m/>
    <m/>
    <m/>
    <m/>
    <m/>
    <m/>
    <m/>
    <m/>
    <m/>
    <m/>
    <m/>
    <m/>
    <m/>
    <m/>
    <m/>
    <m/>
    <m/>
  </r>
  <r>
    <x v="1"/>
    <x v="64"/>
    <x v="0"/>
    <s v="COTIZACION"/>
    <s v="SEPTIEMBRE"/>
    <d v="2023-09-28T00:00:00"/>
    <s v="C-3-EDDY FAZ PACHECO"/>
    <x v="20"/>
    <s v="MANTENIMIENTO Y REPARACION DE MAQUINARIA Y EQUIPOS"/>
    <x v="7"/>
    <x v="9"/>
    <x v="123"/>
    <d v="2023-10-03T00:00:00"/>
    <m/>
    <n v="816"/>
    <s v="SERVICIO"/>
    <x v="132"/>
    <n v="137100"/>
    <x v="1"/>
    <x v="946"/>
    <x v="16"/>
    <x v="73"/>
    <x v="0"/>
    <x v="5"/>
    <x v="0"/>
    <x v="44"/>
    <s v="12/10/2023"/>
    <x v="0"/>
    <s v="15:00"/>
    <s v="RUBEN SALAZAR VILLCA"/>
    <x v="7"/>
    <x v="24"/>
    <m/>
    <x v="0"/>
    <x v="0"/>
    <m/>
    <x v="0"/>
    <x v="0"/>
    <m/>
    <x v="0"/>
    <x v="0"/>
    <x v="0"/>
    <x v="0"/>
    <m/>
    <x v="0"/>
    <x v="0"/>
    <x v="0"/>
    <x v="0"/>
    <x v="1"/>
    <m/>
    <m/>
    <x v="132"/>
    <s v="ADQ.MANTTO Y SERV. 182/2023"/>
    <n v="24120"/>
    <x v="1"/>
    <x v="950"/>
    <x v="74"/>
    <n v="1"/>
    <x v="0"/>
    <n v="0"/>
    <m/>
    <m/>
    <n v="552"/>
    <x v="0"/>
    <n v="0"/>
    <n v="0"/>
    <n v="0"/>
    <n v="0"/>
    <x v="0"/>
    <s v="SEPTIEMBRE"/>
    <x v="232"/>
    <x v="44"/>
    <x v="35"/>
    <x v="45"/>
    <x v="411"/>
    <x v="266"/>
    <n v="0"/>
    <n v="0"/>
    <n v="0"/>
    <m/>
    <m/>
    <m/>
    <m/>
    <m/>
    <m/>
    <m/>
    <m/>
    <m/>
    <m/>
    <m/>
    <m/>
    <m/>
    <m/>
    <m/>
    <m/>
    <m/>
  </r>
  <r>
    <x v="1"/>
    <x v="64"/>
    <x v="0"/>
    <s v="COTIZACION"/>
    <s v="SEPTIEMBRE"/>
    <d v="2023-09-28T00:00:00"/>
    <s v="C-3-EDDY FAZ PACHECO"/>
    <x v="17"/>
    <s v="HERRAMIENTAS MENORES"/>
    <x v="7"/>
    <x v="9"/>
    <x v="124"/>
    <d v="2023-10-03T00:00:00"/>
    <m/>
    <n v="815"/>
    <s v="BIEN"/>
    <x v="133"/>
    <n v="30000"/>
    <x v="0"/>
    <x v="947"/>
    <x v="45"/>
    <x v="5"/>
    <x v="72"/>
    <x v="5"/>
    <x v="0"/>
    <x v="44"/>
    <s v="12/10/2023"/>
    <x v="0"/>
    <s v="15:00"/>
    <s v="JOAQUIN ANDRES ZAPATA LAFUENTE"/>
    <x v="7"/>
    <x v="26"/>
    <m/>
    <x v="0"/>
    <x v="0"/>
    <m/>
    <x v="0"/>
    <x v="0"/>
    <m/>
    <x v="0"/>
    <x v="0"/>
    <x v="0"/>
    <x v="0"/>
    <m/>
    <x v="0"/>
    <x v="0"/>
    <x v="0"/>
    <x v="0"/>
    <x v="1"/>
    <m/>
    <m/>
    <x v="133"/>
    <s v="ADQ.MANTTO Y SERV. 183/2023"/>
    <n v="34800"/>
    <x v="0"/>
    <x v="951"/>
    <x v="5"/>
    <n v="3"/>
    <x v="0"/>
    <n v="0"/>
    <m/>
    <m/>
    <n v="552"/>
    <x v="0"/>
    <n v="0"/>
    <n v="0"/>
    <n v="0"/>
    <n v="0"/>
    <x v="0"/>
    <s v="SEPTIEMBRE"/>
    <x v="232"/>
    <x v="44"/>
    <x v="35"/>
    <x v="45"/>
    <x v="411"/>
    <x v="266"/>
    <n v="0"/>
    <n v="0"/>
    <n v="0"/>
    <m/>
    <m/>
    <m/>
    <m/>
    <m/>
    <m/>
    <m/>
    <m/>
    <m/>
    <m/>
    <m/>
    <m/>
    <m/>
    <m/>
    <m/>
    <m/>
    <m/>
  </r>
  <r>
    <x v="1"/>
    <x v="64"/>
    <x v="0"/>
    <s v="COTIZACION"/>
    <s v="SEPTIEMBRE"/>
    <d v="2023-09-28T00:00:00"/>
    <s v="C-3-EDDY FAZ PACHECO"/>
    <x v="17"/>
    <s v="HERRAMIENTAS MENORES"/>
    <x v="7"/>
    <x v="9"/>
    <x v="124"/>
    <d v="2023-10-03T00:00:00"/>
    <m/>
    <n v="815"/>
    <s v="BIEN"/>
    <x v="133"/>
    <n v="30000"/>
    <x v="1"/>
    <x v="948"/>
    <x v="7"/>
    <x v="5"/>
    <x v="0"/>
    <x v="5"/>
    <x v="0"/>
    <x v="44"/>
    <s v="12/10/2023"/>
    <x v="0"/>
    <s v="15:00"/>
    <s v="JOAQUIN ANDRES ZAPATA LAFUENTE"/>
    <x v="7"/>
    <x v="26"/>
    <m/>
    <x v="0"/>
    <x v="0"/>
    <m/>
    <x v="0"/>
    <x v="0"/>
    <m/>
    <x v="0"/>
    <x v="0"/>
    <x v="0"/>
    <x v="0"/>
    <m/>
    <x v="0"/>
    <x v="0"/>
    <x v="0"/>
    <x v="0"/>
    <x v="1"/>
    <m/>
    <m/>
    <x v="133"/>
    <s v="ADQ.MANTTO Y SERV. 183/2023"/>
    <n v="34800"/>
    <x v="1"/>
    <x v="952"/>
    <x v="5"/>
    <n v="2"/>
    <x v="0"/>
    <n v="0"/>
    <m/>
    <m/>
    <n v="552"/>
    <x v="0"/>
    <n v="0"/>
    <n v="0"/>
    <n v="0"/>
    <n v="0"/>
    <x v="0"/>
    <s v="SEPTIEMBRE"/>
    <x v="232"/>
    <x v="44"/>
    <x v="35"/>
    <x v="45"/>
    <x v="411"/>
    <x v="266"/>
    <n v="0"/>
    <n v="0"/>
    <n v="0"/>
    <m/>
    <m/>
    <m/>
    <m/>
    <m/>
    <m/>
    <m/>
    <m/>
    <m/>
    <m/>
    <m/>
    <m/>
    <m/>
    <m/>
    <m/>
    <m/>
    <m/>
  </r>
  <r>
    <x v="1"/>
    <x v="64"/>
    <x v="0"/>
    <s v="COTIZACION"/>
    <s v="SEPTIEMBRE"/>
    <d v="2023-09-28T00:00:00"/>
    <s v="C-3-EDDY FAZ PACHECO"/>
    <x v="17"/>
    <s v="HERRAMIENTAS MENORES"/>
    <x v="7"/>
    <x v="9"/>
    <x v="124"/>
    <d v="2023-10-03T00:00:00"/>
    <m/>
    <n v="815"/>
    <s v="BIEN"/>
    <x v="133"/>
    <n v="30000"/>
    <x v="2"/>
    <x v="949"/>
    <x v="29"/>
    <x v="5"/>
    <x v="0"/>
    <x v="5"/>
    <x v="0"/>
    <x v="44"/>
    <s v="12/10/2023"/>
    <x v="0"/>
    <s v="15:00"/>
    <s v="JOAQUIN ANDRES ZAPATA LAFUENTE"/>
    <x v="7"/>
    <x v="26"/>
    <m/>
    <x v="0"/>
    <x v="0"/>
    <m/>
    <x v="0"/>
    <x v="0"/>
    <m/>
    <x v="0"/>
    <x v="0"/>
    <x v="0"/>
    <x v="0"/>
    <m/>
    <x v="0"/>
    <x v="0"/>
    <x v="0"/>
    <x v="0"/>
    <x v="1"/>
    <m/>
    <m/>
    <x v="133"/>
    <s v="ADQ.MANTTO Y SERV. 183/2023"/>
    <n v="34800"/>
    <x v="2"/>
    <x v="953"/>
    <x v="5"/>
    <n v="4"/>
    <x v="0"/>
    <n v="0"/>
    <m/>
    <m/>
    <n v="552"/>
    <x v="0"/>
    <n v="0"/>
    <n v="0"/>
    <n v="0"/>
    <n v="0"/>
    <x v="0"/>
    <s v="SEPTIEMBRE"/>
    <x v="232"/>
    <x v="44"/>
    <x v="35"/>
    <x v="45"/>
    <x v="411"/>
    <x v="266"/>
    <n v="0"/>
    <n v="0"/>
    <n v="0"/>
    <m/>
    <m/>
    <m/>
    <m/>
    <m/>
    <m/>
    <m/>
    <m/>
    <m/>
    <m/>
    <m/>
    <m/>
    <m/>
    <m/>
    <m/>
    <m/>
    <m/>
  </r>
  <r>
    <x v="1"/>
    <x v="64"/>
    <x v="0"/>
    <s v="COTIZACION"/>
    <s v="SEPTIEMBRE"/>
    <d v="2023-09-28T00:00:00"/>
    <s v="C-3-EDDY FAZ PACHECO"/>
    <x v="17"/>
    <s v="HERRAMIENTAS MENORES"/>
    <x v="7"/>
    <x v="9"/>
    <x v="124"/>
    <d v="2023-10-03T00:00:00"/>
    <m/>
    <n v="815"/>
    <s v="BIEN"/>
    <x v="133"/>
    <n v="30000"/>
    <x v="3"/>
    <x v="950"/>
    <x v="8"/>
    <x v="5"/>
    <x v="0"/>
    <x v="5"/>
    <x v="0"/>
    <x v="44"/>
    <s v="12/10/2023"/>
    <x v="0"/>
    <s v="15:00"/>
    <s v="JOAQUIN ANDRES ZAPATA LAFUENTE"/>
    <x v="7"/>
    <x v="26"/>
    <m/>
    <x v="0"/>
    <x v="0"/>
    <m/>
    <x v="0"/>
    <x v="0"/>
    <m/>
    <x v="0"/>
    <x v="0"/>
    <x v="0"/>
    <x v="0"/>
    <m/>
    <x v="0"/>
    <x v="0"/>
    <x v="0"/>
    <x v="0"/>
    <x v="1"/>
    <m/>
    <m/>
    <x v="133"/>
    <s v="ADQ.MANTTO Y SERV. 183/2023"/>
    <n v="34800"/>
    <x v="3"/>
    <x v="954"/>
    <x v="5"/>
    <n v="6"/>
    <x v="0"/>
    <n v="0"/>
    <m/>
    <m/>
    <n v="552"/>
    <x v="0"/>
    <n v="0"/>
    <n v="0"/>
    <n v="0"/>
    <n v="0"/>
    <x v="0"/>
    <s v="SEPTIEMBRE"/>
    <x v="232"/>
    <x v="44"/>
    <x v="35"/>
    <x v="45"/>
    <x v="411"/>
    <x v="266"/>
    <n v="0"/>
    <n v="0"/>
    <n v="0"/>
    <m/>
    <m/>
    <m/>
    <m/>
    <m/>
    <m/>
    <m/>
    <m/>
    <m/>
    <m/>
    <m/>
    <m/>
    <m/>
    <m/>
    <m/>
    <m/>
    <m/>
  </r>
  <r>
    <x v="1"/>
    <x v="64"/>
    <x v="0"/>
    <s v="COTIZACION"/>
    <s v="SEPTIEMBRE"/>
    <d v="2023-09-28T00:00:00"/>
    <s v="C-3-EDDY FAZ PACHECO"/>
    <x v="17"/>
    <s v="HERRAMIENTAS MENORES"/>
    <x v="7"/>
    <x v="9"/>
    <x v="124"/>
    <d v="2023-10-03T00:00:00"/>
    <m/>
    <n v="815"/>
    <s v="BIEN"/>
    <x v="133"/>
    <n v="30000"/>
    <x v="4"/>
    <x v="951"/>
    <x v="117"/>
    <x v="5"/>
    <x v="0"/>
    <x v="5"/>
    <x v="0"/>
    <x v="44"/>
    <s v="12/10/2023"/>
    <x v="0"/>
    <s v="15:00"/>
    <s v="JOAQUIN ANDRES ZAPATA LAFUENTE"/>
    <x v="7"/>
    <x v="26"/>
    <m/>
    <x v="0"/>
    <x v="0"/>
    <m/>
    <x v="0"/>
    <x v="0"/>
    <m/>
    <x v="0"/>
    <x v="0"/>
    <x v="0"/>
    <x v="0"/>
    <m/>
    <x v="0"/>
    <x v="0"/>
    <x v="0"/>
    <x v="0"/>
    <x v="1"/>
    <m/>
    <m/>
    <x v="133"/>
    <s v="ADQ.MANTTO Y SERV. 183/2023"/>
    <n v="34800"/>
    <x v="4"/>
    <x v="955"/>
    <x v="5"/>
    <n v="7"/>
    <x v="0"/>
    <n v="0"/>
    <m/>
    <m/>
    <n v="552"/>
    <x v="0"/>
    <n v="0"/>
    <n v="0"/>
    <n v="0"/>
    <n v="0"/>
    <x v="0"/>
    <s v="SEPTIEMBRE"/>
    <x v="232"/>
    <x v="44"/>
    <x v="35"/>
    <x v="45"/>
    <x v="411"/>
    <x v="266"/>
    <n v="0"/>
    <n v="0"/>
    <n v="0"/>
    <m/>
    <m/>
    <m/>
    <m/>
    <m/>
    <m/>
    <m/>
    <m/>
    <m/>
    <m/>
    <m/>
    <m/>
    <m/>
    <m/>
    <m/>
    <m/>
    <m/>
  </r>
  <r>
    <x v="1"/>
    <x v="64"/>
    <x v="0"/>
    <s v="COTIZACION"/>
    <s v="SEPTIEMBRE"/>
    <d v="2023-09-28T00:00:00"/>
    <s v="C-3-EDDY FAZ PACHECO"/>
    <x v="17"/>
    <s v="HERRAMIENTAS MENORES"/>
    <x v="7"/>
    <x v="9"/>
    <x v="124"/>
    <d v="2023-10-03T00:00:00"/>
    <m/>
    <n v="815"/>
    <s v="BIEN"/>
    <x v="133"/>
    <n v="30000"/>
    <x v="5"/>
    <x v="952"/>
    <x v="7"/>
    <x v="5"/>
    <x v="0"/>
    <x v="5"/>
    <x v="0"/>
    <x v="44"/>
    <s v="12/10/2023"/>
    <x v="0"/>
    <s v="15:00"/>
    <s v="JOAQUIN ANDRES ZAPATA LAFUENTE"/>
    <x v="7"/>
    <x v="26"/>
    <m/>
    <x v="0"/>
    <x v="0"/>
    <m/>
    <x v="0"/>
    <x v="0"/>
    <m/>
    <x v="0"/>
    <x v="0"/>
    <x v="0"/>
    <x v="0"/>
    <m/>
    <x v="0"/>
    <x v="0"/>
    <x v="0"/>
    <x v="0"/>
    <x v="1"/>
    <m/>
    <m/>
    <x v="133"/>
    <s v="ADQ.MANTTO Y SERV. 183/2023"/>
    <n v="34800"/>
    <x v="5"/>
    <x v="956"/>
    <x v="5"/>
    <n v="2"/>
    <x v="0"/>
    <n v="0"/>
    <m/>
    <m/>
    <n v="552"/>
    <x v="0"/>
    <n v="0"/>
    <n v="0"/>
    <n v="0"/>
    <n v="0"/>
    <x v="0"/>
    <s v="SEPTIEMBRE"/>
    <x v="232"/>
    <x v="44"/>
    <x v="35"/>
    <x v="45"/>
    <x v="411"/>
    <x v="266"/>
    <n v="0"/>
    <n v="0"/>
    <n v="0"/>
    <m/>
    <m/>
    <m/>
    <m/>
    <m/>
    <m/>
    <m/>
    <m/>
    <m/>
    <m/>
    <m/>
    <m/>
    <m/>
    <m/>
    <m/>
    <m/>
    <m/>
  </r>
  <r>
    <x v="1"/>
    <x v="64"/>
    <x v="0"/>
    <s v="COTIZACION"/>
    <s v="SEPTIEMBRE"/>
    <d v="2023-09-28T00:00:00"/>
    <s v="C-3-EDDY FAZ PACHECO"/>
    <x v="17"/>
    <s v="HERRAMIENTAS MENORES"/>
    <x v="7"/>
    <x v="9"/>
    <x v="124"/>
    <d v="2023-10-03T00:00:00"/>
    <m/>
    <n v="815"/>
    <s v="BIEN"/>
    <x v="133"/>
    <n v="30000"/>
    <x v="6"/>
    <x v="953"/>
    <x v="117"/>
    <x v="5"/>
    <x v="0"/>
    <x v="5"/>
    <x v="0"/>
    <x v="44"/>
    <s v="12/10/2023"/>
    <x v="0"/>
    <s v="15:00"/>
    <s v="JOAQUIN ANDRES ZAPATA LAFUENTE"/>
    <x v="7"/>
    <x v="26"/>
    <m/>
    <x v="0"/>
    <x v="0"/>
    <m/>
    <x v="0"/>
    <x v="0"/>
    <m/>
    <x v="0"/>
    <x v="0"/>
    <x v="0"/>
    <x v="0"/>
    <m/>
    <x v="0"/>
    <x v="0"/>
    <x v="0"/>
    <x v="0"/>
    <x v="1"/>
    <m/>
    <m/>
    <x v="133"/>
    <s v="ADQ.MANTTO Y SERV. 183/2023"/>
    <n v="34800"/>
    <x v="6"/>
    <x v="957"/>
    <x v="5"/>
    <n v="7"/>
    <x v="0"/>
    <n v="0"/>
    <m/>
    <m/>
    <n v="552"/>
    <x v="0"/>
    <n v="0"/>
    <n v="0"/>
    <n v="0"/>
    <n v="0"/>
    <x v="0"/>
    <s v="SEPTIEMBRE"/>
    <x v="232"/>
    <x v="44"/>
    <x v="35"/>
    <x v="45"/>
    <x v="411"/>
    <x v="266"/>
    <n v="0"/>
    <n v="0"/>
    <n v="0"/>
    <m/>
    <m/>
    <m/>
    <m/>
    <m/>
    <m/>
    <m/>
    <m/>
    <m/>
    <m/>
    <m/>
    <m/>
    <m/>
    <m/>
    <m/>
    <m/>
    <m/>
  </r>
  <r>
    <x v="1"/>
    <x v="64"/>
    <x v="0"/>
    <s v="COTIZACION"/>
    <s v="SEPTIEMBRE"/>
    <d v="2023-09-28T00:00:00"/>
    <s v="C-3-EDDY FAZ PACHECO"/>
    <x v="17"/>
    <s v="HERRAMIENTAS MENORES"/>
    <x v="7"/>
    <x v="9"/>
    <x v="124"/>
    <d v="2023-10-03T00:00:00"/>
    <m/>
    <n v="815"/>
    <s v="BIEN"/>
    <x v="133"/>
    <n v="30000"/>
    <x v="7"/>
    <x v="954"/>
    <x v="7"/>
    <x v="5"/>
    <x v="0"/>
    <x v="5"/>
    <x v="0"/>
    <x v="44"/>
    <s v="12/10/2023"/>
    <x v="0"/>
    <s v="15:00"/>
    <s v="JOAQUIN ANDRES ZAPATA LAFUENTE"/>
    <x v="7"/>
    <x v="26"/>
    <m/>
    <x v="0"/>
    <x v="0"/>
    <m/>
    <x v="0"/>
    <x v="0"/>
    <m/>
    <x v="0"/>
    <x v="0"/>
    <x v="0"/>
    <x v="0"/>
    <m/>
    <x v="0"/>
    <x v="0"/>
    <x v="0"/>
    <x v="0"/>
    <x v="1"/>
    <m/>
    <m/>
    <x v="133"/>
    <s v="ADQ.MANTTO Y SERV. 183/2023"/>
    <n v="34800"/>
    <x v="7"/>
    <x v="958"/>
    <x v="5"/>
    <n v="2"/>
    <x v="0"/>
    <n v="0"/>
    <m/>
    <m/>
    <n v="552"/>
    <x v="0"/>
    <n v="0"/>
    <n v="0"/>
    <n v="0"/>
    <n v="0"/>
    <x v="0"/>
    <s v="SEPTIEMBRE"/>
    <x v="232"/>
    <x v="44"/>
    <x v="35"/>
    <x v="45"/>
    <x v="411"/>
    <x v="266"/>
    <n v="0"/>
    <n v="0"/>
    <n v="0"/>
    <m/>
    <m/>
    <m/>
    <m/>
    <m/>
    <m/>
    <m/>
    <m/>
    <m/>
    <m/>
    <m/>
    <m/>
    <m/>
    <m/>
    <m/>
    <m/>
    <m/>
  </r>
  <r>
    <x v="1"/>
    <x v="64"/>
    <x v="0"/>
    <s v="COTIZACION"/>
    <s v="SEPTIEMBRE"/>
    <d v="2023-09-28T00:00:00"/>
    <s v="C-3-EDDY FAZ PACHECO"/>
    <x v="17"/>
    <s v="HERRAMIENTAS MENORES"/>
    <x v="7"/>
    <x v="9"/>
    <x v="124"/>
    <d v="2023-10-03T00:00:00"/>
    <m/>
    <n v="815"/>
    <s v="BIEN"/>
    <x v="133"/>
    <n v="30000"/>
    <x v="8"/>
    <x v="955"/>
    <x v="7"/>
    <x v="5"/>
    <x v="0"/>
    <x v="5"/>
    <x v="0"/>
    <x v="44"/>
    <s v="12/10/2023"/>
    <x v="0"/>
    <s v="15:00"/>
    <s v="JOAQUIN ANDRES ZAPATA LAFUENTE"/>
    <x v="7"/>
    <x v="26"/>
    <m/>
    <x v="0"/>
    <x v="0"/>
    <m/>
    <x v="0"/>
    <x v="0"/>
    <m/>
    <x v="0"/>
    <x v="0"/>
    <x v="0"/>
    <x v="0"/>
    <m/>
    <x v="0"/>
    <x v="0"/>
    <x v="0"/>
    <x v="0"/>
    <x v="1"/>
    <m/>
    <m/>
    <x v="133"/>
    <s v="ADQ.MANTTO Y SERV. 183/2023"/>
    <n v="34800"/>
    <x v="8"/>
    <x v="959"/>
    <x v="5"/>
    <n v="2"/>
    <x v="0"/>
    <n v="0"/>
    <m/>
    <m/>
    <n v="552"/>
    <x v="0"/>
    <n v="0"/>
    <n v="0"/>
    <n v="0"/>
    <n v="0"/>
    <x v="0"/>
    <s v="SEPTIEMBRE"/>
    <x v="232"/>
    <x v="44"/>
    <x v="35"/>
    <x v="45"/>
    <x v="411"/>
    <x v="266"/>
    <n v="0"/>
    <n v="0"/>
    <n v="0"/>
    <m/>
    <m/>
    <m/>
    <m/>
    <m/>
    <m/>
    <m/>
    <m/>
    <m/>
    <m/>
    <m/>
    <m/>
    <m/>
    <m/>
    <m/>
    <m/>
    <m/>
  </r>
  <r>
    <x v="1"/>
    <x v="64"/>
    <x v="0"/>
    <s v="COTIZACION"/>
    <s v="SEPTIEMBRE"/>
    <d v="2023-09-28T00:00:00"/>
    <s v="C-3-EDDY FAZ PACHECO"/>
    <x v="17"/>
    <s v="HERRAMIENTAS MENORES"/>
    <x v="7"/>
    <x v="9"/>
    <x v="124"/>
    <d v="2023-10-03T00:00:00"/>
    <m/>
    <n v="815"/>
    <s v="BIEN"/>
    <x v="133"/>
    <n v="30000"/>
    <x v="9"/>
    <x v="956"/>
    <x v="7"/>
    <x v="5"/>
    <x v="0"/>
    <x v="5"/>
    <x v="0"/>
    <x v="44"/>
    <s v="12/10/2023"/>
    <x v="0"/>
    <s v="15:00"/>
    <s v="JOAQUIN ANDRES ZAPATA LAFUENTE"/>
    <x v="7"/>
    <x v="26"/>
    <m/>
    <x v="0"/>
    <x v="0"/>
    <m/>
    <x v="0"/>
    <x v="0"/>
    <m/>
    <x v="0"/>
    <x v="0"/>
    <x v="0"/>
    <x v="0"/>
    <m/>
    <x v="0"/>
    <x v="0"/>
    <x v="0"/>
    <x v="0"/>
    <x v="1"/>
    <m/>
    <m/>
    <x v="133"/>
    <s v="ADQ.MANTTO Y SERV. 183/2023"/>
    <n v="34800"/>
    <x v="9"/>
    <x v="960"/>
    <x v="5"/>
    <n v="2"/>
    <x v="0"/>
    <n v="0"/>
    <m/>
    <m/>
    <n v="552"/>
    <x v="0"/>
    <n v="0"/>
    <n v="0"/>
    <n v="0"/>
    <n v="0"/>
    <x v="0"/>
    <s v="SEPTIEMBRE"/>
    <x v="232"/>
    <x v="44"/>
    <x v="35"/>
    <x v="45"/>
    <x v="411"/>
    <x v="266"/>
    <n v="0"/>
    <n v="0"/>
    <n v="0"/>
    <m/>
    <m/>
    <m/>
    <m/>
    <m/>
    <m/>
    <m/>
    <m/>
    <m/>
    <m/>
    <m/>
    <m/>
    <m/>
    <m/>
    <m/>
    <m/>
    <m/>
  </r>
  <r>
    <x v="1"/>
    <x v="64"/>
    <x v="0"/>
    <s v="COTIZACION"/>
    <s v="SEPTIEMBRE"/>
    <d v="2023-09-28T00:00:00"/>
    <s v="C-3-EDDY FAZ PACHECO"/>
    <x v="17"/>
    <s v="HERRAMIENTAS MENORES"/>
    <x v="7"/>
    <x v="9"/>
    <x v="124"/>
    <d v="2023-10-03T00:00:00"/>
    <m/>
    <n v="815"/>
    <s v="BIEN"/>
    <x v="133"/>
    <n v="30000"/>
    <x v="10"/>
    <x v="957"/>
    <x v="7"/>
    <x v="5"/>
    <x v="0"/>
    <x v="5"/>
    <x v="0"/>
    <x v="44"/>
    <s v="12/10/2023"/>
    <x v="0"/>
    <s v="15:00"/>
    <s v="JOAQUIN ANDRES ZAPATA LAFUENTE"/>
    <x v="7"/>
    <x v="26"/>
    <m/>
    <x v="0"/>
    <x v="0"/>
    <m/>
    <x v="0"/>
    <x v="0"/>
    <m/>
    <x v="0"/>
    <x v="0"/>
    <x v="0"/>
    <x v="0"/>
    <m/>
    <x v="0"/>
    <x v="0"/>
    <x v="0"/>
    <x v="0"/>
    <x v="1"/>
    <m/>
    <m/>
    <x v="133"/>
    <s v="ADQ.MANTTO Y SERV. 183/2023"/>
    <n v="34800"/>
    <x v="10"/>
    <x v="961"/>
    <x v="5"/>
    <n v="2"/>
    <x v="0"/>
    <n v="0"/>
    <m/>
    <m/>
    <n v="552"/>
    <x v="0"/>
    <n v="0"/>
    <n v="0"/>
    <n v="0"/>
    <n v="0"/>
    <x v="0"/>
    <s v="SEPTIEMBRE"/>
    <x v="232"/>
    <x v="44"/>
    <x v="35"/>
    <x v="45"/>
    <x v="411"/>
    <x v="266"/>
    <n v="0"/>
    <n v="0"/>
    <n v="0"/>
    <m/>
    <m/>
    <m/>
    <m/>
    <m/>
    <m/>
    <m/>
    <m/>
    <m/>
    <m/>
    <m/>
    <m/>
    <m/>
    <m/>
    <m/>
    <m/>
    <m/>
  </r>
  <r>
    <x v="1"/>
    <x v="64"/>
    <x v="0"/>
    <s v="COTIZACION"/>
    <s v="SEPTIEMBRE"/>
    <d v="2023-09-28T00:00:00"/>
    <s v="C-3-EDDY FAZ PACHECO"/>
    <x v="17"/>
    <s v="HERRAMIENTAS MENORES"/>
    <x v="7"/>
    <x v="9"/>
    <x v="124"/>
    <d v="2023-10-03T00:00:00"/>
    <m/>
    <n v="815"/>
    <s v="BIEN"/>
    <x v="133"/>
    <n v="30000"/>
    <x v="11"/>
    <x v="958"/>
    <x v="7"/>
    <x v="5"/>
    <x v="0"/>
    <x v="5"/>
    <x v="0"/>
    <x v="44"/>
    <s v="12/10/2023"/>
    <x v="0"/>
    <s v="15:00"/>
    <s v="JOAQUIN ANDRES ZAPATA LAFUENTE"/>
    <x v="7"/>
    <x v="26"/>
    <m/>
    <x v="0"/>
    <x v="0"/>
    <m/>
    <x v="0"/>
    <x v="0"/>
    <m/>
    <x v="0"/>
    <x v="0"/>
    <x v="0"/>
    <x v="0"/>
    <m/>
    <x v="0"/>
    <x v="0"/>
    <x v="0"/>
    <x v="0"/>
    <x v="1"/>
    <m/>
    <m/>
    <x v="133"/>
    <s v="ADQ.MANTTO Y SERV. 183/2023"/>
    <n v="34800"/>
    <x v="11"/>
    <x v="962"/>
    <x v="5"/>
    <n v="2"/>
    <x v="0"/>
    <n v="0"/>
    <m/>
    <m/>
    <n v="552"/>
    <x v="0"/>
    <n v="0"/>
    <n v="0"/>
    <n v="0"/>
    <n v="0"/>
    <x v="0"/>
    <s v="SEPTIEMBRE"/>
    <x v="232"/>
    <x v="44"/>
    <x v="35"/>
    <x v="45"/>
    <x v="411"/>
    <x v="266"/>
    <n v="0"/>
    <n v="0"/>
    <n v="0"/>
    <m/>
    <m/>
    <m/>
    <m/>
    <m/>
    <m/>
    <m/>
    <m/>
    <m/>
    <m/>
    <m/>
    <m/>
    <m/>
    <m/>
    <m/>
    <m/>
    <m/>
  </r>
  <r>
    <x v="1"/>
    <x v="64"/>
    <x v="0"/>
    <s v="COTIZACION"/>
    <s v="SEPTIEMBRE"/>
    <d v="2023-09-28T00:00:00"/>
    <s v="C-3-EDDY FAZ PACHECO"/>
    <x v="17"/>
    <s v="HERRAMIENTAS MENORES"/>
    <x v="7"/>
    <x v="9"/>
    <x v="124"/>
    <d v="2023-10-03T00:00:00"/>
    <m/>
    <n v="815"/>
    <s v="BIEN"/>
    <x v="133"/>
    <n v="30000"/>
    <x v="12"/>
    <x v="959"/>
    <x v="7"/>
    <x v="5"/>
    <x v="0"/>
    <x v="5"/>
    <x v="0"/>
    <x v="44"/>
    <s v="12/10/2023"/>
    <x v="0"/>
    <s v="15:00"/>
    <s v="JOAQUIN ANDRES ZAPATA LAFUENTE"/>
    <x v="7"/>
    <x v="26"/>
    <m/>
    <x v="0"/>
    <x v="0"/>
    <m/>
    <x v="0"/>
    <x v="0"/>
    <m/>
    <x v="0"/>
    <x v="0"/>
    <x v="0"/>
    <x v="0"/>
    <m/>
    <x v="0"/>
    <x v="0"/>
    <x v="0"/>
    <x v="0"/>
    <x v="1"/>
    <m/>
    <m/>
    <x v="133"/>
    <s v="ADQ.MANTTO Y SERV. 183/2023"/>
    <n v="34800"/>
    <x v="12"/>
    <x v="963"/>
    <x v="5"/>
    <n v="2"/>
    <x v="0"/>
    <n v="0"/>
    <m/>
    <m/>
    <n v="552"/>
    <x v="0"/>
    <n v="0"/>
    <n v="0"/>
    <n v="0"/>
    <n v="0"/>
    <x v="0"/>
    <s v="SEPTIEMBRE"/>
    <x v="232"/>
    <x v="44"/>
    <x v="35"/>
    <x v="45"/>
    <x v="411"/>
    <x v="266"/>
    <n v="0"/>
    <n v="0"/>
    <n v="0"/>
    <m/>
    <m/>
    <m/>
    <m/>
    <m/>
    <m/>
    <m/>
    <m/>
    <m/>
    <m/>
    <m/>
    <m/>
    <m/>
    <m/>
    <m/>
    <m/>
    <m/>
  </r>
  <r>
    <x v="1"/>
    <x v="64"/>
    <x v="0"/>
    <s v="COTIZACION"/>
    <s v="SEPTIEMBRE"/>
    <d v="2023-09-28T00:00:00"/>
    <s v="C-3-EDDY FAZ PACHECO"/>
    <x v="17"/>
    <s v="HERRAMIENTAS MENORES"/>
    <x v="7"/>
    <x v="9"/>
    <x v="124"/>
    <d v="2023-10-03T00:00:00"/>
    <m/>
    <n v="815"/>
    <s v="BIEN"/>
    <x v="133"/>
    <n v="30000"/>
    <x v="13"/>
    <x v="960"/>
    <x v="7"/>
    <x v="5"/>
    <x v="0"/>
    <x v="5"/>
    <x v="0"/>
    <x v="44"/>
    <s v="12/10/2023"/>
    <x v="0"/>
    <s v="15:00"/>
    <s v="JOAQUIN ANDRES ZAPATA LAFUENTE"/>
    <x v="7"/>
    <x v="26"/>
    <m/>
    <x v="0"/>
    <x v="0"/>
    <m/>
    <x v="0"/>
    <x v="0"/>
    <m/>
    <x v="0"/>
    <x v="0"/>
    <x v="0"/>
    <x v="0"/>
    <m/>
    <x v="0"/>
    <x v="0"/>
    <x v="0"/>
    <x v="0"/>
    <x v="1"/>
    <m/>
    <m/>
    <x v="133"/>
    <s v="ADQ.MANTTO Y SERV. 183/2023"/>
    <n v="34800"/>
    <x v="13"/>
    <x v="964"/>
    <x v="5"/>
    <n v="2"/>
    <x v="0"/>
    <n v="0"/>
    <m/>
    <m/>
    <n v="552"/>
    <x v="0"/>
    <n v="0"/>
    <n v="0"/>
    <n v="0"/>
    <n v="0"/>
    <x v="0"/>
    <s v="SEPTIEMBRE"/>
    <x v="232"/>
    <x v="44"/>
    <x v="35"/>
    <x v="45"/>
    <x v="411"/>
    <x v="266"/>
    <n v="0"/>
    <n v="0"/>
    <n v="0"/>
    <m/>
    <m/>
    <m/>
    <m/>
    <m/>
    <m/>
    <m/>
    <m/>
    <m/>
    <m/>
    <m/>
    <m/>
    <m/>
    <m/>
    <m/>
    <m/>
    <m/>
  </r>
  <r>
    <x v="1"/>
    <x v="64"/>
    <x v="0"/>
    <s v="COTIZACION"/>
    <s v="SEPTIEMBRE"/>
    <d v="2023-09-28T00:00:00"/>
    <s v="C-3-EDDY FAZ PACHECO"/>
    <x v="17"/>
    <s v="HERRAMIENTAS MENORES"/>
    <x v="7"/>
    <x v="9"/>
    <x v="124"/>
    <d v="2023-10-03T00:00:00"/>
    <m/>
    <n v="815"/>
    <s v="BIEN"/>
    <x v="133"/>
    <n v="30000"/>
    <x v="14"/>
    <x v="961"/>
    <x v="25"/>
    <x v="5"/>
    <x v="0"/>
    <x v="5"/>
    <x v="0"/>
    <x v="44"/>
    <s v="12/10/2023"/>
    <x v="0"/>
    <s v="15:00"/>
    <s v="JOAQUIN ANDRES ZAPATA LAFUENTE"/>
    <x v="7"/>
    <x v="26"/>
    <m/>
    <x v="0"/>
    <x v="0"/>
    <m/>
    <x v="0"/>
    <x v="0"/>
    <m/>
    <x v="0"/>
    <x v="0"/>
    <x v="0"/>
    <x v="0"/>
    <m/>
    <x v="0"/>
    <x v="0"/>
    <x v="0"/>
    <x v="0"/>
    <x v="1"/>
    <m/>
    <m/>
    <x v="133"/>
    <s v="ADQ.MANTTO Y SERV. 183/2023"/>
    <n v="34800"/>
    <x v="14"/>
    <x v="965"/>
    <x v="5"/>
    <n v="40"/>
    <x v="0"/>
    <n v="0"/>
    <m/>
    <m/>
    <n v="552"/>
    <x v="0"/>
    <n v="0"/>
    <n v="0"/>
    <n v="0"/>
    <n v="0"/>
    <x v="0"/>
    <s v="SEPTIEMBRE"/>
    <x v="232"/>
    <x v="44"/>
    <x v="35"/>
    <x v="45"/>
    <x v="411"/>
    <x v="266"/>
    <n v="0"/>
    <n v="0"/>
    <n v="0"/>
    <m/>
    <m/>
    <m/>
    <m/>
    <m/>
    <m/>
    <m/>
    <m/>
    <m/>
    <m/>
    <m/>
    <m/>
    <m/>
    <m/>
    <m/>
    <m/>
    <m/>
  </r>
  <r>
    <x v="1"/>
    <x v="64"/>
    <x v="0"/>
    <s v="COTIZACION"/>
    <s v="SEPTIEMBRE"/>
    <d v="2023-09-28T00:00:00"/>
    <s v="C-3-EDDY FAZ PACHECO"/>
    <x v="17"/>
    <s v="HERRAMIENTAS MENORES"/>
    <x v="7"/>
    <x v="9"/>
    <x v="124"/>
    <d v="2023-10-03T00:00:00"/>
    <m/>
    <n v="815"/>
    <s v="BIEN"/>
    <x v="133"/>
    <n v="30000"/>
    <x v="15"/>
    <x v="962"/>
    <x v="25"/>
    <x v="5"/>
    <x v="0"/>
    <x v="5"/>
    <x v="0"/>
    <x v="44"/>
    <s v="12/10/2023"/>
    <x v="0"/>
    <s v="15:00"/>
    <s v="JOAQUIN ANDRES ZAPATA LAFUENTE"/>
    <x v="7"/>
    <x v="26"/>
    <m/>
    <x v="0"/>
    <x v="0"/>
    <m/>
    <x v="0"/>
    <x v="0"/>
    <m/>
    <x v="0"/>
    <x v="0"/>
    <x v="0"/>
    <x v="0"/>
    <m/>
    <x v="0"/>
    <x v="0"/>
    <x v="0"/>
    <x v="0"/>
    <x v="1"/>
    <m/>
    <m/>
    <x v="133"/>
    <s v="ADQ.MANTTO Y SERV. 183/2023"/>
    <n v="34800"/>
    <x v="15"/>
    <x v="966"/>
    <x v="5"/>
    <n v="40"/>
    <x v="0"/>
    <n v="0"/>
    <m/>
    <m/>
    <n v="552"/>
    <x v="0"/>
    <n v="0"/>
    <n v="0"/>
    <n v="0"/>
    <n v="0"/>
    <x v="0"/>
    <s v="SEPTIEMBRE"/>
    <x v="232"/>
    <x v="44"/>
    <x v="35"/>
    <x v="45"/>
    <x v="411"/>
    <x v="266"/>
    <n v="0"/>
    <n v="0"/>
    <n v="0"/>
    <m/>
    <m/>
    <m/>
    <m/>
    <m/>
    <m/>
    <m/>
    <m/>
    <m/>
    <m/>
    <m/>
    <m/>
    <m/>
    <m/>
    <m/>
    <m/>
    <m/>
  </r>
  <r>
    <x v="1"/>
    <x v="64"/>
    <x v="0"/>
    <s v="COTIZACION"/>
    <s v="SEPTIEMBRE"/>
    <d v="2023-09-01T00:00:00"/>
    <s v="C-3-EDDY FAZ PACHECO"/>
    <x v="8"/>
    <s v="PRODUCTOS DE CUERO Y CAUCHO"/>
    <x v="7"/>
    <x v="9"/>
    <x v="125"/>
    <d v="2023-09-06T00:00:00"/>
    <m/>
    <n v="814"/>
    <s v="BIEN"/>
    <x v="134"/>
    <n v="135140"/>
    <x v="0"/>
    <x v="963"/>
    <x v="26"/>
    <x v="66"/>
    <x v="73"/>
    <x v="5"/>
    <x v="0"/>
    <x v="43"/>
    <s v="14/09/2023"/>
    <x v="0"/>
    <s v="15:00"/>
    <s v="WALDO BELLOT VILLARROEL"/>
    <x v="7"/>
    <x v="22"/>
    <d v="2023-09-15T00:00:00"/>
    <x v="107"/>
    <x v="59"/>
    <s v="CD-393"/>
    <x v="160"/>
    <x v="112"/>
    <n v="135140"/>
    <x v="161"/>
    <x v="167"/>
    <x v="107"/>
    <x v="0"/>
    <n v="30"/>
    <x v="5"/>
    <x v="0"/>
    <x v="64"/>
    <x v="72"/>
    <x v="1"/>
    <m/>
    <m/>
    <x v="134"/>
    <s v="ADQ.MANTTO Y SERV. 149/2023"/>
    <n v="34400"/>
    <x v="0"/>
    <x v="967"/>
    <x v="67"/>
    <n v="20"/>
    <x v="390"/>
    <n v="9000"/>
    <m/>
    <m/>
    <n v="0"/>
    <x v="0"/>
    <n v="64.65517241379311"/>
    <n v="0"/>
    <n v="0"/>
    <n v="0"/>
    <x v="121"/>
    <s v="SEPTIEMBRE"/>
    <x v="232"/>
    <x v="44"/>
    <x v="35"/>
    <x v="45"/>
    <x v="411"/>
    <x v="270"/>
    <n v="0"/>
    <n v="0"/>
    <n v="0"/>
    <m/>
    <m/>
    <m/>
    <m/>
    <m/>
    <m/>
    <m/>
    <m/>
    <m/>
    <m/>
    <m/>
    <m/>
    <m/>
    <m/>
    <m/>
    <m/>
    <m/>
  </r>
  <r>
    <x v="1"/>
    <x v="64"/>
    <x v="0"/>
    <s v="COTIZACION"/>
    <s v="SEPTIEMBRE"/>
    <d v="2023-09-01T00:00:00"/>
    <s v="C-3-EDDY FAZ PACHECO"/>
    <x v="8"/>
    <s v="PRODUCTOS DE CUERO Y CAUCHO"/>
    <x v="7"/>
    <x v="9"/>
    <x v="125"/>
    <d v="2023-09-06T00:00:00"/>
    <m/>
    <n v="814"/>
    <s v="BIEN"/>
    <x v="134"/>
    <n v="135140"/>
    <x v="1"/>
    <x v="964"/>
    <x v="9"/>
    <x v="66"/>
    <x v="0"/>
    <x v="5"/>
    <x v="0"/>
    <x v="43"/>
    <s v="14/09/2023"/>
    <x v="0"/>
    <s v="15:00"/>
    <s v="WALDO BELLOT VILLARROEL"/>
    <x v="7"/>
    <x v="22"/>
    <d v="2023-09-15T00:00:00"/>
    <x v="107"/>
    <x v="59"/>
    <s v="CD-393"/>
    <x v="160"/>
    <x v="112"/>
    <n v="135140"/>
    <x v="161"/>
    <x v="167"/>
    <x v="107"/>
    <x v="0"/>
    <n v="30"/>
    <x v="5"/>
    <x v="6"/>
    <x v="64"/>
    <x v="72"/>
    <x v="1"/>
    <m/>
    <m/>
    <x v="134"/>
    <s v="ADQ.MANTTO Y SERV. 149/2023"/>
    <n v="34400"/>
    <x v="1"/>
    <x v="968"/>
    <x v="67"/>
    <n v="10"/>
    <x v="646"/>
    <n v="7600"/>
    <m/>
    <m/>
    <n v="0"/>
    <x v="0"/>
    <n v="109.19540229885058"/>
    <n v="0"/>
    <n v="0"/>
    <n v="0"/>
    <x v="121"/>
    <s v="SEPTIEMBRE"/>
    <x v="232"/>
    <x v="44"/>
    <x v="35"/>
    <x v="45"/>
    <x v="411"/>
    <x v="270"/>
    <n v="0"/>
    <n v="0"/>
    <n v="0"/>
    <m/>
    <m/>
    <m/>
    <m/>
    <m/>
    <m/>
    <m/>
    <m/>
    <m/>
    <m/>
    <m/>
    <m/>
    <m/>
    <m/>
    <m/>
    <m/>
    <m/>
  </r>
  <r>
    <x v="1"/>
    <x v="64"/>
    <x v="0"/>
    <s v="COTIZACION"/>
    <s v="SEPTIEMBRE"/>
    <d v="2023-09-01T00:00:00"/>
    <s v="C-3-EDDY FAZ PACHECO"/>
    <x v="8"/>
    <s v="PRODUCTOS DE CUERO Y CAUCHO"/>
    <x v="7"/>
    <x v="9"/>
    <x v="125"/>
    <d v="2023-09-06T00:00:00"/>
    <m/>
    <n v="814"/>
    <s v="BIEN"/>
    <x v="134"/>
    <n v="135140"/>
    <x v="2"/>
    <x v="965"/>
    <x v="9"/>
    <x v="66"/>
    <x v="0"/>
    <x v="5"/>
    <x v="0"/>
    <x v="43"/>
    <s v="14/09/2023"/>
    <x v="0"/>
    <s v="15:00"/>
    <s v="WALDO BELLOT VILLARROEL"/>
    <x v="7"/>
    <x v="22"/>
    <d v="2023-09-15T00:00:00"/>
    <x v="107"/>
    <x v="59"/>
    <s v="CD-393"/>
    <x v="160"/>
    <x v="112"/>
    <n v="135140"/>
    <x v="161"/>
    <x v="167"/>
    <x v="107"/>
    <x v="0"/>
    <n v="30"/>
    <x v="5"/>
    <x v="6"/>
    <x v="64"/>
    <x v="72"/>
    <x v="1"/>
    <m/>
    <m/>
    <x v="134"/>
    <s v="ADQ.MANTTO Y SERV. 149/2023"/>
    <n v="34400"/>
    <x v="2"/>
    <x v="969"/>
    <x v="67"/>
    <n v="10"/>
    <x v="374"/>
    <n v="14400"/>
    <m/>
    <m/>
    <n v="0"/>
    <x v="0"/>
    <n v="206.89655172413794"/>
    <n v="0"/>
    <n v="0"/>
    <n v="0"/>
    <x v="121"/>
    <s v="SEPTIEMBRE"/>
    <x v="232"/>
    <x v="44"/>
    <x v="35"/>
    <x v="45"/>
    <x v="411"/>
    <x v="270"/>
    <n v="0"/>
    <n v="0"/>
    <n v="0"/>
    <m/>
    <m/>
    <m/>
    <m/>
    <m/>
    <m/>
    <m/>
    <m/>
    <m/>
    <m/>
    <m/>
    <m/>
    <m/>
    <m/>
    <m/>
    <m/>
    <m/>
  </r>
  <r>
    <x v="1"/>
    <x v="64"/>
    <x v="0"/>
    <s v="COTIZACION"/>
    <s v="SEPTIEMBRE"/>
    <d v="2023-09-01T00:00:00"/>
    <s v="C-3-EDDY FAZ PACHECO"/>
    <x v="8"/>
    <s v="PRODUCTOS DE CUERO Y CAUCHO"/>
    <x v="7"/>
    <x v="9"/>
    <x v="125"/>
    <d v="2023-09-06T00:00:00"/>
    <m/>
    <n v="814"/>
    <s v="BIEN"/>
    <x v="134"/>
    <n v="135140"/>
    <x v="3"/>
    <x v="964"/>
    <x v="9"/>
    <x v="66"/>
    <x v="0"/>
    <x v="5"/>
    <x v="0"/>
    <x v="43"/>
    <s v="14/09/2023"/>
    <x v="0"/>
    <s v="15:00"/>
    <s v="WALDO BELLOT VILLARROEL"/>
    <x v="7"/>
    <x v="22"/>
    <d v="2023-09-15T00:00:00"/>
    <x v="107"/>
    <x v="59"/>
    <s v="CD-393"/>
    <x v="160"/>
    <x v="112"/>
    <n v="135140"/>
    <x v="161"/>
    <x v="167"/>
    <x v="107"/>
    <x v="0"/>
    <n v="30"/>
    <x v="5"/>
    <x v="6"/>
    <x v="64"/>
    <x v="72"/>
    <x v="1"/>
    <m/>
    <m/>
    <x v="134"/>
    <s v="ADQ.MANTTO Y SERV. 149/2023"/>
    <n v="34400"/>
    <x v="3"/>
    <x v="968"/>
    <x v="67"/>
    <n v="10"/>
    <x v="647"/>
    <n v="11500"/>
    <m/>
    <m/>
    <n v="0"/>
    <x v="0"/>
    <n v="165.22988505747128"/>
    <n v="0"/>
    <n v="0"/>
    <n v="0"/>
    <x v="121"/>
    <s v="SEPTIEMBRE"/>
    <x v="232"/>
    <x v="44"/>
    <x v="35"/>
    <x v="45"/>
    <x v="411"/>
    <x v="270"/>
    <n v="0"/>
    <n v="0"/>
    <n v="0"/>
    <m/>
    <m/>
    <m/>
    <m/>
    <m/>
    <m/>
    <m/>
    <m/>
    <m/>
    <m/>
    <m/>
    <m/>
    <m/>
    <m/>
    <m/>
    <m/>
    <m/>
  </r>
  <r>
    <x v="1"/>
    <x v="64"/>
    <x v="0"/>
    <s v="COTIZACION"/>
    <s v="SEPTIEMBRE"/>
    <d v="2023-09-01T00:00:00"/>
    <s v="C-3-EDDY FAZ PACHECO"/>
    <x v="8"/>
    <s v="PRODUCTOS DE CUERO Y CAUCHO"/>
    <x v="7"/>
    <x v="9"/>
    <x v="125"/>
    <d v="2023-09-06T00:00:00"/>
    <m/>
    <n v="814"/>
    <s v="BIEN"/>
    <x v="134"/>
    <n v="135140"/>
    <x v="4"/>
    <x v="966"/>
    <x v="9"/>
    <x v="66"/>
    <x v="0"/>
    <x v="5"/>
    <x v="0"/>
    <x v="43"/>
    <s v="14/09/2023"/>
    <x v="0"/>
    <s v="15:00"/>
    <s v="WALDO BELLOT VILLARROEL"/>
    <x v="7"/>
    <x v="22"/>
    <d v="2023-09-15T00:00:00"/>
    <x v="107"/>
    <x v="59"/>
    <s v="CD-393"/>
    <x v="160"/>
    <x v="112"/>
    <n v="135140"/>
    <x v="161"/>
    <x v="167"/>
    <x v="107"/>
    <x v="0"/>
    <n v="30"/>
    <x v="5"/>
    <x v="6"/>
    <x v="64"/>
    <x v="72"/>
    <x v="1"/>
    <m/>
    <m/>
    <x v="134"/>
    <s v="ADQ.MANTTO Y SERV. 149/2023"/>
    <n v="34400"/>
    <x v="4"/>
    <x v="970"/>
    <x v="67"/>
    <n v="10"/>
    <x v="648"/>
    <n v="9600"/>
    <m/>
    <m/>
    <n v="0"/>
    <x v="0"/>
    <n v="137.93103448275863"/>
    <n v="0"/>
    <n v="0"/>
    <n v="0"/>
    <x v="121"/>
    <s v="SEPTIEMBRE"/>
    <x v="232"/>
    <x v="44"/>
    <x v="35"/>
    <x v="45"/>
    <x v="411"/>
    <x v="270"/>
    <n v="0"/>
    <n v="0"/>
    <n v="0"/>
    <m/>
    <m/>
    <m/>
    <m/>
    <m/>
    <m/>
    <m/>
    <m/>
    <m/>
    <m/>
    <m/>
    <m/>
    <m/>
    <m/>
    <m/>
    <m/>
    <m/>
  </r>
  <r>
    <x v="1"/>
    <x v="64"/>
    <x v="0"/>
    <s v="COTIZACION"/>
    <s v="SEPTIEMBRE"/>
    <d v="2023-09-01T00:00:00"/>
    <s v="C-3-EDDY FAZ PACHECO"/>
    <x v="8"/>
    <s v="PRODUCTOS DE CUERO Y CAUCHO"/>
    <x v="7"/>
    <x v="9"/>
    <x v="125"/>
    <d v="2023-09-06T00:00:00"/>
    <m/>
    <n v="814"/>
    <s v="BIEN"/>
    <x v="134"/>
    <n v="135140"/>
    <x v="5"/>
    <x v="964"/>
    <x v="7"/>
    <x v="5"/>
    <x v="0"/>
    <x v="5"/>
    <x v="0"/>
    <x v="43"/>
    <s v="14/09/2023"/>
    <x v="0"/>
    <s v="15:00"/>
    <s v="WALDO BELLOT VILLARROEL"/>
    <x v="7"/>
    <x v="22"/>
    <d v="2023-09-15T00:00:00"/>
    <x v="107"/>
    <x v="59"/>
    <s v="CD-393"/>
    <x v="160"/>
    <x v="112"/>
    <n v="135140"/>
    <x v="161"/>
    <x v="167"/>
    <x v="107"/>
    <x v="0"/>
    <n v="30"/>
    <x v="5"/>
    <x v="6"/>
    <x v="64"/>
    <x v="72"/>
    <x v="1"/>
    <m/>
    <m/>
    <x v="134"/>
    <s v="ADQ.MANTTO Y SERV. 149/2023"/>
    <n v="34400"/>
    <x v="5"/>
    <x v="968"/>
    <x v="5"/>
    <n v="2"/>
    <x v="649"/>
    <n v="40800"/>
    <m/>
    <m/>
    <n v="0"/>
    <x v="0"/>
    <n v="2931.0344827586209"/>
    <n v="0"/>
    <n v="0"/>
    <n v="0"/>
    <x v="121"/>
    <s v="SEPTIEMBRE"/>
    <x v="232"/>
    <x v="44"/>
    <x v="35"/>
    <x v="45"/>
    <x v="411"/>
    <x v="270"/>
    <n v="0"/>
    <n v="0"/>
    <n v="0"/>
    <m/>
    <m/>
    <m/>
    <m/>
    <m/>
    <m/>
    <m/>
    <m/>
    <m/>
    <m/>
    <m/>
    <m/>
    <m/>
    <m/>
    <m/>
    <m/>
    <m/>
  </r>
  <r>
    <x v="1"/>
    <x v="64"/>
    <x v="0"/>
    <s v="COTIZACION"/>
    <s v="SEPTIEMBRE"/>
    <d v="2023-09-01T00:00:00"/>
    <s v="C-3-EDDY FAZ PACHECO"/>
    <x v="8"/>
    <s v="PRODUCTOS DE CUERO Y CAUCHO"/>
    <x v="7"/>
    <x v="9"/>
    <x v="125"/>
    <d v="2023-09-06T00:00:00"/>
    <m/>
    <n v="814"/>
    <s v="BIEN"/>
    <x v="134"/>
    <n v="135140"/>
    <x v="6"/>
    <x v="967"/>
    <x v="29"/>
    <x v="5"/>
    <x v="0"/>
    <x v="5"/>
    <x v="0"/>
    <x v="43"/>
    <s v="14/09/2023"/>
    <x v="0"/>
    <s v="15:00"/>
    <s v="WALDO BELLOT VILLARROEL"/>
    <x v="7"/>
    <x v="22"/>
    <d v="2023-09-15T00:00:00"/>
    <x v="107"/>
    <x v="59"/>
    <s v="CD-393"/>
    <x v="160"/>
    <x v="112"/>
    <n v="135140"/>
    <x v="161"/>
    <x v="167"/>
    <x v="107"/>
    <x v="0"/>
    <n v="30"/>
    <x v="5"/>
    <x v="6"/>
    <x v="64"/>
    <x v="72"/>
    <x v="1"/>
    <m/>
    <m/>
    <x v="134"/>
    <s v="ADQ.MANTTO Y SERV. 149/2023"/>
    <n v="34400"/>
    <x v="6"/>
    <x v="971"/>
    <x v="5"/>
    <n v="4"/>
    <x v="650"/>
    <n v="37200"/>
    <m/>
    <m/>
    <n v="0"/>
    <x v="0"/>
    <n v="1336.2068965517242"/>
    <n v="0"/>
    <n v="0"/>
    <n v="0"/>
    <x v="121"/>
    <s v="SEPTIEMBRE"/>
    <x v="232"/>
    <x v="44"/>
    <x v="35"/>
    <x v="45"/>
    <x v="411"/>
    <x v="270"/>
    <n v="0"/>
    <n v="0"/>
    <n v="0"/>
    <m/>
    <m/>
    <m/>
    <m/>
    <m/>
    <m/>
    <m/>
    <m/>
    <m/>
    <m/>
    <m/>
    <m/>
    <m/>
    <m/>
    <m/>
    <m/>
    <m/>
  </r>
  <r>
    <x v="1"/>
    <x v="64"/>
    <x v="0"/>
    <s v="COTIZACION"/>
    <s v="SEPTIEMBRE"/>
    <d v="2023-09-01T00:00:00"/>
    <s v="C-3-EDDY FAZ PACHECO"/>
    <x v="8"/>
    <s v="PRODUCTOS DE CUERO Y CAUCHO"/>
    <x v="7"/>
    <x v="9"/>
    <x v="125"/>
    <d v="2023-09-06T00:00:00"/>
    <m/>
    <n v="814"/>
    <s v="BIEN"/>
    <x v="134"/>
    <n v="135140"/>
    <x v="7"/>
    <x v="964"/>
    <x v="29"/>
    <x v="5"/>
    <x v="0"/>
    <x v="5"/>
    <x v="0"/>
    <x v="43"/>
    <s v="14/09/2023"/>
    <x v="0"/>
    <s v="15:00"/>
    <s v="WALDO BELLOT VILLARROEL"/>
    <x v="7"/>
    <x v="22"/>
    <d v="2023-09-15T00:00:00"/>
    <x v="107"/>
    <x v="59"/>
    <s v="CD-393"/>
    <x v="160"/>
    <x v="112"/>
    <n v="135140"/>
    <x v="161"/>
    <x v="167"/>
    <x v="107"/>
    <x v="0"/>
    <n v="30"/>
    <x v="5"/>
    <x v="6"/>
    <x v="64"/>
    <x v="72"/>
    <x v="1"/>
    <m/>
    <m/>
    <x v="134"/>
    <s v="ADQ.MANTTO Y SERV. 149/2023"/>
    <n v="34400"/>
    <x v="7"/>
    <x v="968"/>
    <x v="5"/>
    <n v="4"/>
    <x v="651"/>
    <n v="5040"/>
    <m/>
    <m/>
    <n v="0"/>
    <x v="0"/>
    <n v="181.0344827586207"/>
    <n v="0"/>
    <n v="0"/>
    <n v="0"/>
    <x v="121"/>
    <s v="SEPTIEMBRE"/>
    <x v="232"/>
    <x v="44"/>
    <x v="35"/>
    <x v="45"/>
    <x v="411"/>
    <x v="270"/>
    <n v="0"/>
    <n v="0"/>
    <n v="0"/>
    <m/>
    <m/>
    <m/>
    <m/>
    <m/>
    <m/>
    <m/>
    <m/>
    <m/>
    <m/>
    <m/>
    <m/>
    <m/>
    <m/>
    <m/>
    <m/>
    <m/>
  </r>
  <r>
    <x v="1"/>
    <x v="64"/>
    <x v="0"/>
    <s v="COTIZACION"/>
    <s v="AGOSTO"/>
    <d v="2023-08-23T00:00:00"/>
    <s v="C-3-EDDY FAZ PACHECO"/>
    <x v="5"/>
    <s v="PRODUCTOS NO METALICOS Y PLASTICOS"/>
    <x v="9"/>
    <x v="10"/>
    <x v="126"/>
    <d v="2023-09-06T00:00:00"/>
    <m/>
    <n v="783"/>
    <s v="BIEN"/>
    <x v="135"/>
    <n v="25242"/>
    <x v="0"/>
    <x v="968"/>
    <x v="16"/>
    <x v="18"/>
    <x v="0"/>
    <x v="0"/>
    <x v="1"/>
    <x v="41"/>
    <s v="21/09/2023"/>
    <x v="0"/>
    <s v="15:00"/>
    <s v="EDMY LYDIA MAGNE GUTIERREZ"/>
    <x v="9"/>
    <x v="18"/>
    <d v="2023-10-05T00:00:00"/>
    <x v="108"/>
    <x v="54"/>
    <s v="CD-381"/>
    <x v="161"/>
    <x v="113"/>
    <n v="25205"/>
    <x v="162"/>
    <x v="168"/>
    <x v="61"/>
    <x v="0"/>
    <n v="30"/>
    <x v="6"/>
    <x v="0"/>
    <x v="65"/>
    <x v="89"/>
    <x v="1"/>
    <m/>
    <m/>
    <x v="135"/>
    <s v="CMB/EMC/O CIV-ADQ/037/2088"/>
    <n v="34500"/>
    <x v="0"/>
    <x v="972"/>
    <x v="18"/>
    <n v="1"/>
    <x v="162"/>
    <n v="750"/>
    <m/>
    <m/>
    <n v="0"/>
    <x v="0"/>
    <n v="107.75862068965517"/>
    <n v="0"/>
    <n v="0"/>
    <n v="0"/>
    <x v="104"/>
    <s v="SEPTIEMBRE"/>
    <x v="232"/>
    <x v="44"/>
    <x v="35"/>
    <x v="45"/>
    <x v="411"/>
    <x v="271"/>
    <n v="0"/>
    <n v="0"/>
    <n v="0"/>
    <m/>
    <m/>
    <m/>
    <m/>
    <m/>
    <m/>
    <m/>
    <m/>
    <m/>
    <m/>
    <m/>
    <m/>
    <m/>
    <m/>
    <m/>
    <m/>
    <m/>
  </r>
  <r>
    <x v="1"/>
    <x v="64"/>
    <x v="0"/>
    <s v="COTIZACION"/>
    <s v="AGOSTO"/>
    <d v="2023-08-23T00:00:00"/>
    <s v="C-3-EDDY FAZ PACHECO"/>
    <x v="5"/>
    <s v="PRODUCTOS NO METALICOS Y PLASTICOS"/>
    <x v="9"/>
    <x v="10"/>
    <x v="126"/>
    <d v="2023-09-06T00:00:00"/>
    <m/>
    <n v="783"/>
    <s v="BIEN"/>
    <x v="135"/>
    <n v="25242"/>
    <x v="1"/>
    <x v="969"/>
    <x v="7"/>
    <x v="18"/>
    <x v="0"/>
    <x v="0"/>
    <x v="1"/>
    <x v="41"/>
    <s v="21/09/2023"/>
    <x v="0"/>
    <s v="15:00"/>
    <s v="EDMY LYDIA MAGNE GUTIERREZ"/>
    <x v="9"/>
    <x v="18"/>
    <d v="2023-10-05T00:00:00"/>
    <x v="108"/>
    <x v="54"/>
    <s v="CD-381"/>
    <x v="161"/>
    <x v="113"/>
    <n v="25205"/>
    <x v="162"/>
    <x v="168"/>
    <x v="61"/>
    <x v="0"/>
    <n v="30"/>
    <x v="6"/>
    <x v="0"/>
    <x v="65"/>
    <x v="89"/>
    <x v="1"/>
    <m/>
    <m/>
    <x v="135"/>
    <s v="CMB/EMC/O CIV-ADQ/037/2088"/>
    <n v="34500"/>
    <x v="1"/>
    <x v="973"/>
    <x v="18"/>
    <n v="2"/>
    <x v="38"/>
    <n v="700"/>
    <m/>
    <m/>
    <n v="0"/>
    <x v="0"/>
    <n v="50.287356321839084"/>
    <n v="0"/>
    <n v="0"/>
    <n v="0"/>
    <x v="104"/>
    <s v="SEPTIEMBRE"/>
    <x v="232"/>
    <x v="44"/>
    <x v="35"/>
    <x v="45"/>
    <x v="411"/>
    <x v="271"/>
    <n v="0"/>
    <n v="0"/>
    <n v="0"/>
    <m/>
    <m/>
    <m/>
    <m/>
    <m/>
    <m/>
    <m/>
    <m/>
    <m/>
    <m/>
    <m/>
    <m/>
    <m/>
    <m/>
    <m/>
    <m/>
    <m/>
  </r>
  <r>
    <x v="1"/>
    <x v="64"/>
    <x v="0"/>
    <s v="COTIZACION"/>
    <s v="AGOSTO"/>
    <d v="2023-08-23T00:00:00"/>
    <s v="C-3-EDDY FAZ PACHECO"/>
    <x v="5"/>
    <s v="PRODUCTOS NO METALICOS Y PLASTICOS"/>
    <x v="9"/>
    <x v="10"/>
    <x v="126"/>
    <d v="2023-09-06T00:00:00"/>
    <m/>
    <n v="783"/>
    <s v="BIEN"/>
    <x v="135"/>
    <n v="25242"/>
    <x v="2"/>
    <x v="970"/>
    <x v="16"/>
    <x v="18"/>
    <x v="0"/>
    <x v="0"/>
    <x v="1"/>
    <x v="41"/>
    <s v="21/09/2023"/>
    <x v="0"/>
    <s v="15:00"/>
    <s v="EDMY LYDIA MAGNE GUTIERREZ"/>
    <x v="9"/>
    <x v="18"/>
    <d v="2023-10-05T00:00:00"/>
    <x v="108"/>
    <x v="54"/>
    <s v="CD-381"/>
    <x v="161"/>
    <x v="113"/>
    <n v="25205"/>
    <x v="162"/>
    <x v="168"/>
    <x v="61"/>
    <x v="0"/>
    <n v="30"/>
    <x v="6"/>
    <x v="0"/>
    <x v="65"/>
    <x v="89"/>
    <x v="1"/>
    <m/>
    <m/>
    <x v="135"/>
    <s v="CMB/EMC/O CIV-ADQ/037/2088"/>
    <n v="34500"/>
    <x v="2"/>
    <x v="974"/>
    <x v="18"/>
    <n v="1"/>
    <x v="652"/>
    <n v="650"/>
    <m/>
    <m/>
    <n v="0"/>
    <x v="0"/>
    <n v="93.390804597701148"/>
    <n v="0"/>
    <n v="0"/>
    <n v="0"/>
    <x v="104"/>
    <s v="SEPTIEMBRE"/>
    <x v="232"/>
    <x v="44"/>
    <x v="35"/>
    <x v="45"/>
    <x v="411"/>
    <x v="271"/>
    <n v="0"/>
    <n v="0"/>
    <n v="0"/>
    <m/>
    <m/>
    <m/>
    <m/>
    <m/>
    <m/>
    <m/>
    <m/>
    <m/>
    <m/>
    <m/>
    <m/>
    <m/>
    <m/>
    <m/>
    <m/>
    <m/>
  </r>
  <r>
    <x v="1"/>
    <x v="64"/>
    <x v="0"/>
    <s v="COTIZACION"/>
    <s v="AGOSTO"/>
    <d v="2023-08-23T00:00:00"/>
    <s v="C-3-EDDY FAZ PACHECO"/>
    <x v="5"/>
    <s v="PRODUCTOS NO METALICOS Y PLASTICOS"/>
    <x v="9"/>
    <x v="10"/>
    <x v="126"/>
    <d v="2023-09-06T00:00:00"/>
    <m/>
    <n v="783"/>
    <s v="BIEN"/>
    <x v="135"/>
    <n v="25242"/>
    <x v="3"/>
    <x v="971"/>
    <x v="16"/>
    <x v="18"/>
    <x v="0"/>
    <x v="0"/>
    <x v="1"/>
    <x v="41"/>
    <s v="21/09/2023"/>
    <x v="0"/>
    <s v="15:00"/>
    <s v="EDMY LYDIA MAGNE GUTIERREZ"/>
    <x v="9"/>
    <x v="18"/>
    <d v="2023-10-05T00:00:00"/>
    <x v="108"/>
    <x v="54"/>
    <s v="CD-381"/>
    <x v="161"/>
    <x v="113"/>
    <n v="25205"/>
    <x v="162"/>
    <x v="168"/>
    <x v="61"/>
    <x v="0"/>
    <n v="30"/>
    <x v="6"/>
    <x v="0"/>
    <x v="65"/>
    <x v="89"/>
    <x v="1"/>
    <m/>
    <m/>
    <x v="135"/>
    <s v="CMB/EMC/O CIV-ADQ/037/2088"/>
    <n v="34500"/>
    <x v="3"/>
    <x v="975"/>
    <x v="18"/>
    <n v="1"/>
    <x v="390"/>
    <n v="450"/>
    <m/>
    <m/>
    <n v="0"/>
    <x v="0"/>
    <n v="64.65517241379311"/>
    <n v="0"/>
    <n v="0"/>
    <n v="0"/>
    <x v="104"/>
    <s v="SEPTIEMBRE"/>
    <x v="232"/>
    <x v="44"/>
    <x v="35"/>
    <x v="45"/>
    <x v="411"/>
    <x v="271"/>
    <n v="0"/>
    <n v="0"/>
    <n v="0"/>
    <m/>
    <m/>
    <m/>
    <m/>
    <m/>
    <m/>
    <m/>
    <m/>
    <m/>
    <m/>
    <m/>
    <m/>
    <m/>
    <m/>
    <m/>
    <m/>
    <m/>
  </r>
  <r>
    <x v="1"/>
    <x v="64"/>
    <x v="0"/>
    <s v="COTIZACION"/>
    <s v="AGOSTO"/>
    <d v="2023-08-23T00:00:00"/>
    <s v="C-3-EDDY FAZ PACHECO"/>
    <x v="5"/>
    <s v="PRODUCTOS NO METALICOS Y PLASTICOS"/>
    <x v="9"/>
    <x v="10"/>
    <x v="126"/>
    <d v="2023-09-06T00:00:00"/>
    <m/>
    <n v="783"/>
    <s v="BIEN"/>
    <x v="135"/>
    <n v="25242"/>
    <x v="4"/>
    <x v="972"/>
    <x v="16"/>
    <x v="18"/>
    <x v="0"/>
    <x v="0"/>
    <x v="1"/>
    <x v="41"/>
    <s v="21/09/2023"/>
    <x v="0"/>
    <s v="15:00"/>
    <s v="EDMY LYDIA MAGNE GUTIERREZ"/>
    <x v="9"/>
    <x v="18"/>
    <d v="2023-10-05T00:00:00"/>
    <x v="108"/>
    <x v="54"/>
    <s v="CD-381"/>
    <x v="161"/>
    <x v="113"/>
    <n v="25205"/>
    <x v="162"/>
    <x v="168"/>
    <x v="61"/>
    <x v="0"/>
    <n v="30"/>
    <x v="6"/>
    <x v="0"/>
    <x v="65"/>
    <x v="89"/>
    <x v="1"/>
    <m/>
    <m/>
    <x v="135"/>
    <s v="CMB/EMC/O CIV-ADQ/037/2088"/>
    <n v="34500"/>
    <x v="4"/>
    <x v="976"/>
    <x v="18"/>
    <n v="1"/>
    <x v="653"/>
    <n v="600"/>
    <m/>
    <m/>
    <n v="0"/>
    <x v="0"/>
    <n v="86.206896551724142"/>
    <n v="0"/>
    <n v="0"/>
    <n v="0"/>
    <x v="104"/>
    <s v="SEPTIEMBRE"/>
    <x v="232"/>
    <x v="44"/>
    <x v="35"/>
    <x v="45"/>
    <x v="411"/>
    <x v="271"/>
    <n v="0"/>
    <n v="0"/>
    <n v="0"/>
    <m/>
    <m/>
    <m/>
    <m/>
    <m/>
    <m/>
    <m/>
    <m/>
    <m/>
    <m/>
    <m/>
    <m/>
    <m/>
    <m/>
    <m/>
    <m/>
    <m/>
  </r>
  <r>
    <x v="1"/>
    <x v="64"/>
    <x v="0"/>
    <s v="COTIZACION"/>
    <s v="AGOSTO"/>
    <d v="2023-08-23T00:00:00"/>
    <s v="C-3-EDDY FAZ PACHECO"/>
    <x v="5"/>
    <s v="PRODUCTOS NO METALICOS Y PLASTICOS"/>
    <x v="9"/>
    <x v="10"/>
    <x v="126"/>
    <d v="2023-09-06T00:00:00"/>
    <m/>
    <n v="783"/>
    <s v="BIEN"/>
    <x v="135"/>
    <n v="25242"/>
    <x v="5"/>
    <x v="973"/>
    <x v="16"/>
    <x v="18"/>
    <x v="0"/>
    <x v="0"/>
    <x v="1"/>
    <x v="41"/>
    <s v="21/09/2023"/>
    <x v="0"/>
    <s v="15:00"/>
    <s v="EDMY LYDIA MAGNE GUTIERREZ"/>
    <x v="9"/>
    <x v="18"/>
    <d v="2023-10-05T00:00:00"/>
    <x v="108"/>
    <x v="54"/>
    <s v="CD-381"/>
    <x v="161"/>
    <x v="113"/>
    <n v="25205"/>
    <x v="162"/>
    <x v="168"/>
    <x v="61"/>
    <x v="0"/>
    <n v="30"/>
    <x v="6"/>
    <x v="0"/>
    <x v="65"/>
    <x v="89"/>
    <x v="1"/>
    <m/>
    <m/>
    <x v="135"/>
    <s v="CMB/EMC/O CIV-ADQ/037/2088"/>
    <n v="34500"/>
    <x v="5"/>
    <x v="977"/>
    <x v="18"/>
    <n v="1"/>
    <x v="652"/>
    <n v="650"/>
    <m/>
    <m/>
    <n v="0"/>
    <x v="0"/>
    <n v="93.390804597701148"/>
    <n v="0"/>
    <n v="0"/>
    <n v="0"/>
    <x v="104"/>
    <s v="SEPTIEMBRE"/>
    <x v="232"/>
    <x v="44"/>
    <x v="35"/>
    <x v="45"/>
    <x v="411"/>
    <x v="271"/>
    <n v="0"/>
    <n v="0"/>
    <n v="0"/>
    <m/>
    <m/>
    <m/>
    <m/>
    <m/>
    <m/>
    <m/>
    <m/>
    <m/>
    <m/>
    <m/>
    <m/>
    <m/>
    <m/>
    <m/>
    <m/>
    <m/>
  </r>
  <r>
    <x v="1"/>
    <x v="64"/>
    <x v="0"/>
    <s v="COTIZACION"/>
    <s v="AGOSTO"/>
    <d v="2023-08-23T00:00:00"/>
    <s v="C-3-EDDY FAZ PACHECO"/>
    <x v="5"/>
    <s v="PRODUCTOS NO METALICOS Y PLASTICOS"/>
    <x v="9"/>
    <x v="10"/>
    <x v="126"/>
    <d v="2023-09-06T00:00:00"/>
    <m/>
    <n v="783"/>
    <s v="BIEN"/>
    <x v="135"/>
    <n v="25242"/>
    <x v="6"/>
    <x v="974"/>
    <x v="141"/>
    <x v="18"/>
    <x v="0"/>
    <x v="0"/>
    <x v="1"/>
    <x v="41"/>
    <s v="21/09/2023"/>
    <x v="0"/>
    <s v="15:00"/>
    <s v="EDMY LYDIA MAGNE GUTIERREZ"/>
    <x v="9"/>
    <x v="18"/>
    <d v="2023-10-05T00:00:00"/>
    <x v="108"/>
    <x v="54"/>
    <s v="CD-381"/>
    <x v="161"/>
    <x v="113"/>
    <n v="25205"/>
    <x v="162"/>
    <x v="168"/>
    <x v="61"/>
    <x v="0"/>
    <n v="30"/>
    <x v="6"/>
    <x v="0"/>
    <x v="65"/>
    <x v="89"/>
    <x v="1"/>
    <m/>
    <m/>
    <x v="135"/>
    <s v="CMB/EMC/O CIV-ADQ/037/2088"/>
    <n v="34500"/>
    <x v="6"/>
    <x v="978"/>
    <x v="18"/>
    <n v="25"/>
    <x v="181"/>
    <n v="700"/>
    <m/>
    <m/>
    <n v="0"/>
    <x v="0"/>
    <n v="4.0229885057471266"/>
    <n v="0"/>
    <n v="0"/>
    <n v="0"/>
    <x v="104"/>
    <s v="SEPTIEMBRE"/>
    <x v="232"/>
    <x v="44"/>
    <x v="35"/>
    <x v="45"/>
    <x v="411"/>
    <x v="271"/>
    <n v="0"/>
    <n v="0"/>
    <n v="0"/>
    <m/>
    <m/>
    <m/>
    <m/>
    <m/>
    <m/>
    <m/>
    <m/>
    <m/>
    <m/>
    <m/>
    <m/>
    <m/>
    <m/>
    <m/>
    <m/>
    <m/>
  </r>
  <r>
    <x v="1"/>
    <x v="64"/>
    <x v="0"/>
    <s v="COTIZACION"/>
    <s v="AGOSTO"/>
    <d v="2023-08-23T00:00:00"/>
    <s v="C-3-EDDY FAZ PACHECO"/>
    <x v="5"/>
    <s v="PRODUCTOS NO METALICOS Y PLASTICOS"/>
    <x v="9"/>
    <x v="10"/>
    <x v="126"/>
    <d v="2023-09-06T00:00:00"/>
    <m/>
    <n v="783"/>
    <s v="BIEN"/>
    <x v="135"/>
    <n v="25242"/>
    <x v="7"/>
    <x v="975"/>
    <x v="141"/>
    <x v="18"/>
    <x v="0"/>
    <x v="0"/>
    <x v="1"/>
    <x v="41"/>
    <s v="21/09/2023"/>
    <x v="0"/>
    <s v="15:00"/>
    <s v="EDMY LYDIA MAGNE GUTIERREZ"/>
    <x v="9"/>
    <x v="18"/>
    <d v="2023-10-05T00:00:00"/>
    <x v="108"/>
    <x v="54"/>
    <s v="CD-381"/>
    <x v="161"/>
    <x v="113"/>
    <n v="25205"/>
    <x v="162"/>
    <x v="168"/>
    <x v="61"/>
    <x v="0"/>
    <n v="30"/>
    <x v="6"/>
    <x v="0"/>
    <x v="65"/>
    <x v="89"/>
    <x v="1"/>
    <m/>
    <m/>
    <x v="135"/>
    <s v="CMB/EMC/O CIV-ADQ/037/2088"/>
    <n v="34500"/>
    <x v="7"/>
    <x v="979"/>
    <x v="18"/>
    <n v="25"/>
    <x v="43"/>
    <n v="1000"/>
    <m/>
    <m/>
    <n v="0"/>
    <x v="0"/>
    <n v="5.7471264367816088"/>
    <n v="0"/>
    <n v="0"/>
    <n v="0"/>
    <x v="104"/>
    <s v="SEPTIEMBRE"/>
    <x v="232"/>
    <x v="44"/>
    <x v="35"/>
    <x v="45"/>
    <x v="411"/>
    <x v="271"/>
    <n v="0"/>
    <n v="0"/>
    <n v="0"/>
    <m/>
    <m/>
    <m/>
    <m/>
    <m/>
    <m/>
    <m/>
    <m/>
    <m/>
    <m/>
    <m/>
    <m/>
    <m/>
    <m/>
    <m/>
    <m/>
    <m/>
  </r>
  <r>
    <x v="1"/>
    <x v="64"/>
    <x v="0"/>
    <s v="COTIZACION"/>
    <s v="AGOSTO"/>
    <d v="2023-08-23T00:00:00"/>
    <s v="C-3-EDDY FAZ PACHECO"/>
    <x v="5"/>
    <s v="PRODUCTOS NO METALICOS Y PLASTICOS"/>
    <x v="9"/>
    <x v="10"/>
    <x v="126"/>
    <d v="2023-09-06T00:00:00"/>
    <m/>
    <n v="783"/>
    <s v="BIEN"/>
    <x v="135"/>
    <n v="25242"/>
    <x v="8"/>
    <x v="976"/>
    <x v="26"/>
    <x v="18"/>
    <x v="0"/>
    <x v="0"/>
    <x v="1"/>
    <x v="41"/>
    <s v="21/09/2023"/>
    <x v="0"/>
    <s v="15:00"/>
    <s v="EDMY LYDIA MAGNE GUTIERREZ"/>
    <x v="9"/>
    <x v="18"/>
    <d v="2023-10-05T00:00:00"/>
    <x v="108"/>
    <x v="54"/>
    <s v="CD-381"/>
    <x v="161"/>
    <x v="113"/>
    <n v="25205"/>
    <x v="162"/>
    <x v="168"/>
    <x v="61"/>
    <x v="0"/>
    <n v="30"/>
    <x v="6"/>
    <x v="0"/>
    <x v="65"/>
    <x v="89"/>
    <x v="1"/>
    <m/>
    <m/>
    <x v="135"/>
    <s v="CMB/EMC/O CIV-ADQ/037/2088"/>
    <n v="34500"/>
    <x v="8"/>
    <x v="980"/>
    <x v="18"/>
    <n v="20"/>
    <x v="478"/>
    <n v="1480"/>
    <m/>
    <m/>
    <n v="0"/>
    <x v="0"/>
    <n v="10.632183908045977"/>
    <n v="0"/>
    <n v="0"/>
    <n v="0"/>
    <x v="104"/>
    <s v="SEPTIEMBRE"/>
    <x v="232"/>
    <x v="44"/>
    <x v="35"/>
    <x v="45"/>
    <x v="411"/>
    <x v="271"/>
    <n v="0"/>
    <n v="0"/>
    <n v="0"/>
    <m/>
    <m/>
    <m/>
    <m/>
    <m/>
    <m/>
    <m/>
    <m/>
    <m/>
    <m/>
    <m/>
    <m/>
    <m/>
    <m/>
    <m/>
    <m/>
    <m/>
  </r>
  <r>
    <x v="1"/>
    <x v="64"/>
    <x v="0"/>
    <s v="COTIZACION"/>
    <s v="AGOSTO"/>
    <d v="2023-08-23T00:00:00"/>
    <s v="C-3-EDDY FAZ PACHECO"/>
    <x v="5"/>
    <s v="PRODUCTOS NO METALICOS Y PLASTICOS"/>
    <x v="9"/>
    <x v="10"/>
    <x v="126"/>
    <d v="2023-09-06T00:00:00"/>
    <m/>
    <n v="783"/>
    <s v="BIEN"/>
    <x v="135"/>
    <n v="25242"/>
    <x v="9"/>
    <x v="977"/>
    <x v="26"/>
    <x v="18"/>
    <x v="0"/>
    <x v="0"/>
    <x v="1"/>
    <x v="41"/>
    <s v="21/09/2023"/>
    <x v="0"/>
    <s v="15:00"/>
    <s v="EDMY LYDIA MAGNE GUTIERREZ"/>
    <x v="9"/>
    <x v="18"/>
    <d v="2023-10-05T00:00:00"/>
    <x v="108"/>
    <x v="54"/>
    <s v="CD-381"/>
    <x v="161"/>
    <x v="113"/>
    <n v="25205"/>
    <x v="162"/>
    <x v="168"/>
    <x v="61"/>
    <x v="0"/>
    <n v="30"/>
    <x v="6"/>
    <x v="0"/>
    <x v="65"/>
    <x v="89"/>
    <x v="1"/>
    <m/>
    <m/>
    <x v="135"/>
    <s v="CMB/EMC/O CIV-ADQ/037/2088"/>
    <n v="34500"/>
    <x v="9"/>
    <x v="981"/>
    <x v="18"/>
    <n v="20"/>
    <x v="397"/>
    <n v="2000"/>
    <m/>
    <m/>
    <n v="0"/>
    <x v="0"/>
    <n v="14.367816091954023"/>
    <n v="0"/>
    <n v="0"/>
    <n v="0"/>
    <x v="104"/>
    <s v="SEPTIEMBRE"/>
    <x v="232"/>
    <x v="44"/>
    <x v="35"/>
    <x v="45"/>
    <x v="411"/>
    <x v="271"/>
    <n v="0"/>
    <n v="0"/>
    <n v="0"/>
    <m/>
    <m/>
    <m/>
    <m/>
    <m/>
    <m/>
    <m/>
    <m/>
    <m/>
    <m/>
    <m/>
    <m/>
    <m/>
    <m/>
    <m/>
    <m/>
    <m/>
  </r>
  <r>
    <x v="1"/>
    <x v="64"/>
    <x v="0"/>
    <s v="COTIZACION"/>
    <s v="AGOSTO"/>
    <d v="2023-08-23T00:00:00"/>
    <s v="C-3-EDDY FAZ PACHECO"/>
    <x v="5"/>
    <s v="PRODUCTOS NO METALICOS Y PLASTICOS"/>
    <x v="9"/>
    <x v="10"/>
    <x v="126"/>
    <d v="2023-09-06T00:00:00"/>
    <m/>
    <n v="783"/>
    <s v="BIEN"/>
    <x v="135"/>
    <n v="25242"/>
    <x v="10"/>
    <x v="978"/>
    <x v="26"/>
    <x v="18"/>
    <x v="0"/>
    <x v="0"/>
    <x v="1"/>
    <x v="41"/>
    <s v="21/09/2023"/>
    <x v="0"/>
    <s v="15:00"/>
    <s v="EDMY LYDIA MAGNE GUTIERREZ"/>
    <x v="9"/>
    <x v="18"/>
    <d v="2023-10-05T00:00:00"/>
    <x v="108"/>
    <x v="54"/>
    <s v="CD-381"/>
    <x v="161"/>
    <x v="113"/>
    <n v="25205"/>
    <x v="162"/>
    <x v="168"/>
    <x v="61"/>
    <x v="0"/>
    <n v="30"/>
    <x v="6"/>
    <x v="0"/>
    <x v="65"/>
    <x v="89"/>
    <x v="1"/>
    <m/>
    <m/>
    <x v="135"/>
    <s v="CMB/EMC/O CIV-ADQ/037/2088"/>
    <n v="34500"/>
    <x v="10"/>
    <x v="982"/>
    <x v="18"/>
    <n v="20"/>
    <x v="48"/>
    <n v="2360"/>
    <m/>
    <m/>
    <n v="0"/>
    <x v="0"/>
    <n v="16.954022988505749"/>
    <n v="0"/>
    <n v="0"/>
    <n v="0"/>
    <x v="104"/>
    <s v="SEPTIEMBRE"/>
    <x v="232"/>
    <x v="44"/>
    <x v="35"/>
    <x v="45"/>
    <x v="411"/>
    <x v="271"/>
    <n v="0"/>
    <n v="0"/>
    <n v="0"/>
    <m/>
    <m/>
    <m/>
    <m/>
    <m/>
    <m/>
    <m/>
    <m/>
    <m/>
    <m/>
    <m/>
    <m/>
    <m/>
    <m/>
    <m/>
    <m/>
    <m/>
  </r>
  <r>
    <x v="1"/>
    <x v="64"/>
    <x v="0"/>
    <s v="COTIZACION"/>
    <s v="AGOSTO"/>
    <d v="2023-08-23T00:00:00"/>
    <s v="C-3-EDDY FAZ PACHECO"/>
    <x v="5"/>
    <s v="PRODUCTOS NO METALICOS Y PLASTICOS"/>
    <x v="9"/>
    <x v="10"/>
    <x v="126"/>
    <d v="2023-09-06T00:00:00"/>
    <m/>
    <n v="783"/>
    <s v="BIEN"/>
    <x v="135"/>
    <n v="25242"/>
    <x v="11"/>
    <x v="979"/>
    <x v="9"/>
    <x v="18"/>
    <x v="0"/>
    <x v="0"/>
    <x v="1"/>
    <x v="41"/>
    <s v="21/09/2023"/>
    <x v="0"/>
    <s v="15:00"/>
    <s v="EDMY LYDIA MAGNE GUTIERREZ"/>
    <x v="9"/>
    <x v="18"/>
    <d v="2023-10-05T00:00:00"/>
    <x v="108"/>
    <x v="54"/>
    <s v="CD-381"/>
    <x v="161"/>
    <x v="113"/>
    <n v="25205"/>
    <x v="162"/>
    <x v="168"/>
    <x v="61"/>
    <x v="0"/>
    <n v="30"/>
    <x v="6"/>
    <x v="0"/>
    <x v="65"/>
    <x v="89"/>
    <x v="1"/>
    <m/>
    <m/>
    <x v="135"/>
    <s v="CMB/EMC/O CIV-ADQ/037/2088"/>
    <n v="34500"/>
    <x v="11"/>
    <x v="983"/>
    <x v="18"/>
    <n v="10"/>
    <x v="602"/>
    <n v="430"/>
    <m/>
    <m/>
    <n v="0"/>
    <x v="0"/>
    <n v="6.1781609195402298"/>
    <n v="0"/>
    <n v="0"/>
    <n v="0"/>
    <x v="104"/>
    <s v="SEPTIEMBRE"/>
    <x v="232"/>
    <x v="44"/>
    <x v="35"/>
    <x v="45"/>
    <x v="411"/>
    <x v="271"/>
    <n v="0"/>
    <n v="0"/>
    <n v="0"/>
    <m/>
    <m/>
    <m/>
    <m/>
    <m/>
    <m/>
    <m/>
    <m/>
    <m/>
    <m/>
    <m/>
    <m/>
    <m/>
    <m/>
    <m/>
    <m/>
    <m/>
  </r>
  <r>
    <x v="1"/>
    <x v="64"/>
    <x v="0"/>
    <s v="COTIZACION"/>
    <s v="AGOSTO"/>
    <d v="2023-08-23T00:00:00"/>
    <s v="C-3-EDDY FAZ PACHECO"/>
    <x v="5"/>
    <s v="PRODUCTOS NO METALICOS Y PLASTICOS"/>
    <x v="9"/>
    <x v="10"/>
    <x v="126"/>
    <d v="2023-09-06T00:00:00"/>
    <m/>
    <n v="783"/>
    <s v="BIEN"/>
    <x v="135"/>
    <n v="25242"/>
    <x v="12"/>
    <x v="980"/>
    <x v="9"/>
    <x v="18"/>
    <x v="0"/>
    <x v="0"/>
    <x v="1"/>
    <x v="41"/>
    <s v="21/09/2023"/>
    <x v="0"/>
    <s v="15:00"/>
    <s v="EDMY LYDIA MAGNE GUTIERREZ"/>
    <x v="9"/>
    <x v="18"/>
    <d v="2023-10-05T00:00:00"/>
    <x v="108"/>
    <x v="54"/>
    <s v="CD-381"/>
    <x v="161"/>
    <x v="113"/>
    <n v="25205"/>
    <x v="162"/>
    <x v="168"/>
    <x v="61"/>
    <x v="0"/>
    <n v="30"/>
    <x v="6"/>
    <x v="0"/>
    <x v="65"/>
    <x v="89"/>
    <x v="1"/>
    <m/>
    <m/>
    <x v="135"/>
    <s v="CMB/EMC/O CIV-ADQ/037/2088"/>
    <n v="34500"/>
    <x v="12"/>
    <x v="984"/>
    <x v="18"/>
    <n v="10"/>
    <x v="51"/>
    <n v="520"/>
    <m/>
    <m/>
    <n v="0"/>
    <x v="0"/>
    <n v="7.4712643678160919"/>
    <n v="0"/>
    <n v="0"/>
    <n v="0"/>
    <x v="104"/>
    <s v="SEPTIEMBRE"/>
    <x v="232"/>
    <x v="44"/>
    <x v="35"/>
    <x v="45"/>
    <x v="411"/>
    <x v="271"/>
    <n v="0"/>
    <n v="0"/>
    <n v="0"/>
    <m/>
    <m/>
    <m/>
    <m/>
    <m/>
    <m/>
    <m/>
    <m/>
    <m/>
    <m/>
    <m/>
    <m/>
    <m/>
    <m/>
    <m/>
    <m/>
    <m/>
  </r>
  <r>
    <x v="1"/>
    <x v="64"/>
    <x v="0"/>
    <s v="COTIZACION"/>
    <s v="AGOSTO"/>
    <d v="2023-08-23T00:00:00"/>
    <s v="C-3-EDDY FAZ PACHECO"/>
    <x v="5"/>
    <s v="PRODUCTOS NO METALICOS Y PLASTICOS"/>
    <x v="9"/>
    <x v="10"/>
    <x v="126"/>
    <d v="2023-09-06T00:00:00"/>
    <m/>
    <n v="783"/>
    <s v="BIEN"/>
    <x v="135"/>
    <n v="25242"/>
    <x v="13"/>
    <x v="981"/>
    <x v="26"/>
    <x v="18"/>
    <x v="0"/>
    <x v="0"/>
    <x v="1"/>
    <x v="41"/>
    <s v="21/09/2023"/>
    <x v="0"/>
    <s v="15:00"/>
    <s v="EDMY LYDIA MAGNE GUTIERREZ"/>
    <x v="9"/>
    <x v="18"/>
    <d v="2023-10-05T00:00:00"/>
    <x v="108"/>
    <x v="54"/>
    <s v="CD-381"/>
    <x v="161"/>
    <x v="113"/>
    <n v="25205"/>
    <x v="162"/>
    <x v="168"/>
    <x v="61"/>
    <x v="0"/>
    <n v="30"/>
    <x v="6"/>
    <x v="0"/>
    <x v="65"/>
    <x v="89"/>
    <x v="1"/>
    <m/>
    <m/>
    <x v="135"/>
    <s v="CMB/EMC/O CIV-ADQ/037/2088"/>
    <n v="34500"/>
    <x v="13"/>
    <x v="985"/>
    <x v="18"/>
    <n v="20"/>
    <x v="654"/>
    <n v="4980"/>
    <m/>
    <m/>
    <n v="0"/>
    <x v="0"/>
    <n v="35.775862068965516"/>
    <n v="0"/>
    <n v="0"/>
    <n v="0"/>
    <x v="104"/>
    <s v="SEPTIEMBRE"/>
    <x v="232"/>
    <x v="44"/>
    <x v="35"/>
    <x v="45"/>
    <x v="411"/>
    <x v="271"/>
    <n v="0"/>
    <n v="0"/>
    <n v="0"/>
    <m/>
    <m/>
    <m/>
    <m/>
    <m/>
    <m/>
    <m/>
    <m/>
    <m/>
    <m/>
    <m/>
    <m/>
    <m/>
    <m/>
    <m/>
    <m/>
    <m/>
  </r>
  <r>
    <x v="1"/>
    <x v="64"/>
    <x v="0"/>
    <s v="COTIZACION"/>
    <s v="AGOSTO"/>
    <d v="2023-08-23T00:00:00"/>
    <s v="C-3-EDDY FAZ PACHECO"/>
    <x v="5"/>
    <s v="PRODUCTOS NO METALICOS Y PLASTICOS"/>
    <x v="9"/>
    <x v="10"/>
    <x v="126"/>
    <d v="2023-09-06T00:00:00"/>
    <m/>
    <n v="783"/>
    <s v="BIEN"/>
    <x v="135"/>
    <n v="25242"/>
    <x v="14"/>
    <x v="982"/>
    <x v="26"/>
    <x v="18"/>
    <x v="0"/>
    <x v="0"/>
    <x v="1"/>
    <x v="41"/>
    <s v="21/09/2023"/>
    <x v="0"/>
    <s v="15:00"/>
    <s v="EDMY LYDIA MAGNE GUTIERREZ"/>
    <x v="9"/>
    <x v="18"/>
    <d v="2023-10-05T00:00:00"/>
    <x v="108"/>
    <x v="54"/>
    <s v="CD-381"/>
    <x v="161"/>
    <x v="113"/>
    <n v="25205"/>
    <x v="162"/>
    <x v="168"/>
    <x v="61"/>
    <x v="0"/>
    <n v="30"/>
    <x v="6"/>
    <x v="0"/>
    <x v="65"/>
    <x v="89"/>
    <x v="1"/>
    <m/>
    <m/>
    <x v="135"/>
    <s v="CMB/EMC/O CIV-ADQ/037/2088"/>
    <n v="34500"/>
    <x v="14"/>
    <x v="986"/>
    <x v="18"/>
    <n v="20"/>
    <x v="655"/>
    <n v="4360"/>
    <m/>
    <m/>
    <n v="0"/>
    <x v="0"/>
    <n v="31.321839080459771"/>
    <n v="0"/>
    <n v="0"/>
    <n v="0"/>
    <x v="104"/>
    <s v="SEPTIEMBRE"/>
    <x v="232"/>
    <x v="44"/>
    <x v="35"/>
    <x v="45"/>
    <x v="411"/>
    <x v="271"/>
    <n v="0"/>
    <n v="0"/>
    <n v="0"/>
    <m/>
    <m/>
    <m/>
    <m/>
    <m/>
    <m/>
    <m/>
    <m/>
    <m/>
    <m/>
    <m/>
    <m/>
    <m/>
    <m/>
    <m/>
    <m/>
    <m/>
  </r>
  <r>
    <x v="1"/>
    <x v="64"/>
    <x v="0"/>
    <s v="COTIZACION"/>
    <s v="AGOSTO"/>
    <d v="2023-08-23T00:00:00"/>
    <s v="C-3-EDDY FAZ PACHECO"/>
    <x v="5"/>
    <s v="PRODUCTOS NO METALICOS Y PLASTICOS"/>
    <x v="9"/>
    <x v="10"/>
    <x v="126"/>
    <d v="2023-09-06T00:00:00"/>
    <m/>
    <n v="783"/>
    <s v="BIEN"/>
    <x v="135"/>
    <n v="25242"/>
    <x v="15"/>
    <x v="983"/>
    <x v="27"/>
    <x v="5"/>
    <x v="0"/>
    <x v="0"/>
    <x v="1"/>
    <x v="41"/>
    <s v="21/09/2023"/>
    <x v="0"/>
    <s v="15:00"/>
    <s v="EDMY LYDIA MAGNE GUTIERREZ"/>
    <x v="9"/>
    <x v="18"/>
    <d v="2023-10-05T00:00:00"/>
    <x v="108"/>
    <x v="54"/>
    <s v="CD-381"/>
    <x v="161"/>
    <x v="113"/>
    <n v="25205"/>
    <x v="162"/>
    <x v="168"/>
    <x v="61"/>
    <x v="0"/>
    <n v="30"/>
    <x v="6"/>
    <x v="0"/>
    <x v="65"/>
    <x v="89"/>
    <x v="1"/>
    <m/>
    <m/>
    <x v="135"/>
    <s v="CMB/EMC/O CIV-ADQ/037/2088"/>
    <n v="34500"/>
    <x v="15"/>
    <x v="987"/>
    <x v="5"/>
    <n v="5"/>
    <x v="656"/>
    <n v="2075"/>
    <m/>
    <m/>
    <n v="0"/>
    <x v="0"/>
    <n v="59.626436781609193"/>
    <n v="0"/>
    <n v="0"/>
    <n v="0"/>
    <x v="104"/>
    <s v="SEPTIEMBRE"/>
    <x v="232"/>
    <x v="44"/>
    <x v="35"/>
    <x v="45"/>
    <x v="411"/>
    <x v="271"/>
    <n v="0"/>
    <n v="0"/>
    <n v="0"/>
    <m/>
    <m/>
    <m/>
    <m/>
    <m/>
    <m/>
    <m/>
    <m/>
    <m/>
    <m/>
    <m/>
    <m/>
    <m/>
    <m/>
    <m/>
    <m/>
    <m/>
  </r>
  <r>
    <x v="1"/>
    <x v="64"/>
    <x v="0"/>
    <s v="COTIZACION"/>
    <s v="AGOSTO"/>
    <d v="2023-08-23T00:00:00"/>
    <s v="C-3-EDDY FAZ PACHECO"/>
    <x v="5"/>
    <s v="PRODUCTOS NO METALICOS Y PLASTICOS"/>
    <x v="9"/>
    <x v="10"/>
    <x v="126"/>
    <d v="2023-09-06T00:00:00"/>
    <m/>
    <n v="783"/>
    <s v="BIEN"/>
    <x v="135"/>
    <n v="25242"/>
    <x v="16"/>
    <x v="984"/>
    <x v="10"/>
    <x v="18"/>
    <x v="0"/>
    <x v="0"/>
    <x v="1"/>
    <x v="41"/>
    <s v="21/09/2023"/>
    <x v="0"/>
    <s v="15:00"/>
    <s v="EDMY LYDIA MAGNE GUTIERREZ"/>
    <x v="9"/>
    <x v="18"/>
    <d v="2023-10-05T00:00:00"/>
    <x v="108"/>
    <x v="54"/>
    <s v="CD-381"/>
    <x v="161"/>
    <x v="113"/>
    <n v="25205"/>
    <x v="162"/>
    <x v="168"/>
    <x v="61"/>
    <x v="0"/>
    <n v="30"/>
    <x v="6"/>
    <x v="0"/>
    <x v="65"/>
    <x v="89"/>
    <x v="1"/>
    <m/>
    <m/>
    <x v="135"/>
    <s v="CMB/EMC/O CIV-ADQ/037/2088"/>
    <n v="34500"/>
    <x v="16"/>
    <x v="988"/>
    <x v="18"/>
    <n v="500"/>
    <x v="80"/>
    <n v="1500"/>
    <m/>
    <m/>
    <n v="0"/>
    <x v="0"/>
    <n v="0.43103448275862072"/>
    <n v="0"/>
    <n v="0"/>
    <n v="0"/>
    <x v="104"/>
    <s v="SEPTIEMBRE"/>
    <x v="232"/>
    <x v="44"/>
    <x v="35"/>
    <x v="45"/>
    <x v="411"/>
    <x v="271"/>
    <n v="0"/>
    <n v="0"/>
    <n v="0"/>
    <m/>
    <m/>
    <m/>
    <m/>
    <m/>
    <m/>
    <m/>
    <m/>
    <m/>
    <m/>
    <m/>
    <m/>
    <m/>
    <m/>
    <m/>
    <m/>
    <m/>
  </r>
  <r>
    <x v="1"/>
    <x v="64"/>
    <x v="0"/>
    <s v="COTIZACION"/>
    <s v="AGOSTO"/>
    <d v="2023-08-31T00:00:00"/>
    <s v="C-3-EDDY FAZ PACHECO"/>
    <x v="14"/>
    <s v="SERVICIOS MANUALES"/>
    <x v="9"/>
    <x v="15"/>
    <x v="127"/>
    <d v="2023-09-06T00:00:00"/>
    <m/>
    <n v="822"/>
    <s v="SERVICIO"/>
    <x v="136"/>
    <n v="309499.93"/>
    <x v="0"/>
    <x v="985"/>
    <x v="16"/>
    <x v="61"/>
    <x v="0"/>
    <x v="0"/>
    <x v="1"/>
    <x v="43"/>
    <s v="14/09/2023"/>
    <x v="0"/>
    <s v="15:00"/>
    <s v="EDMY LYDIA MAGNE GUTIERREZ"/>
    <x v="9"/>
    <x v="18"/>
    <d v="2023-09-25T00:00:00"/>
    <x v="109"/>
    <x v="65"/>
    <s v="CD-397"/>
    <x v="162"/>
    <x v="114"/>
    <n v="303969.28000000003"/>
    <x v="163"/>
    <x v="169"/>
    <x v="24"/>
    <x v="0"/>
    <n v="30"/>
    <x v="43"/>
    <x v="0"/>
    <x v="64"/>
    <x v="88"/>
    <x v="1"/>
    <m/>
    <m/>
    <x v="136"/>
    <s v="CMB/EMC/O CIV-ADQ/051/2105"/>
    <n v="25900"/>
    <x v="0"/>
    <x v="989"/>
    <x v="62"/>
    <n v="1"/>
    <x v="657"/>
    <n v="22153.06"/>
    <m/>
    <m/>
    <n v="1"/>
    <x v="409"/>
    <n v="3182.9109195402302"/>
    <n v="3182.9109195402302"/>
    <n v="2769.1325000000002"/>
    <n v="0"/>
    <x v="42"/>
    <s v="OCTUBRE"/>
    <x v="234"/>
    <x v="27"/>
    <x v="88"/>
    <x v="111"/>
    <x v="259"/>
    <x v="272"/>
    <n v="-6645.9180000000006"/>
    <n v="1550.7142000000003"/>
    <n v="27248.263800000001"/>
    <m/>
    <m/>
    <m/>
    <m/>
    <m/>
    <m/>
    <m/>
    <m/>
    <m/>
    <m/>
    <m/>
    <m/>
    <m/>
    <m/>
    <m/>
    <m/>
    <m/>
  </r>
  <r>
    <x v="1"/>
    <x v="64"/>
    <x v="0"/>
    <s v="COTIZACION"/>
    <s v="AGOSTO"/>
    <d v="2023-08-31T00:00:00"/>
    <s v="C-3-EDDY FAZ PACHECO"/>
    <x v="16"/>
    <s v="MANTENIMIENTO DE OFICINAS Y REPARACIONES VARIAS, MATENIMIENTO CAMPAMENTOS"/>
    <x v="9"/>
    <x v="15"/>
    <x v="128"/>
    <d v="2023-09-06T00:00:00"/>
    <m/>
    <n v="818"/>
    <s v="SERVICIO"/>
    <x v="137"/>
    <n v="492750"/>
    <x v="0"/>
    <x v="986"/>
    <x v="16"/>
    <x v="61"/>
    <x v="0"/>
    <x v="0"/>
    <x v="1"/>
    <x v="43"/>
    <s v="14/09/2023"/>
    <x v="0"/>
    <s v="15:00"/>
    <s v="EDMY LYDIA MAGNE GUTIERREZ"/>
    <x v="9"/>
    <x v="18"/>
    <d v="2023-09-25T00:00:00"/>
    <x v="110"/>
    <x v="65"/>
    <s v="CD-398"/>
    <x v="163"/>
    <x v="115"/>
    <n v="490602.04"/>
    <x v="164"/>
    <x v="170"/>
    <x v="108"/>
    <x v="0"/>
    <n v="30"/>
    <x v="43"/>
    <x v="0"/>
    <x v="64"/>
    <x v="88"/>
    <x v="1"/>
    <m/>
    <m/>
    <x v="137"/>
    <s v="CMB/EMC/O CIV-ADQ/052/2106"/>
    <n v="24110"/>
    <x v="0"/>
    <x v="990"/>
    <x v="62"/>
    <n v="1"/>
    <x v="658"/>
    <n v="490602.04"/>
    <m/>
    <m/>
    <n v="0"/>
    <x v="0"/>
    <n v="70488.798850574705"/>
    <n v="0"/>
    <n v="0"/>
    <n v="0"/>
    <x v="42"/>
    <s v="SEPTIEMBRE"/>
    <x v="232"/>
    <x v="44"/>
    <x v="35"/>
    <x v="45"/>
    <x v="411"/>
    <x v="273"/>
    <n v="0"/>
    <n v="0"/>
    <n v="0"/>
    <m/>
    <m/>
    <m/>
    <m/>
    <m/>
    <m/>
    <m/>
    <m/>
    <m/>
    <m/>
    <m/>
    <m/>
    <m/>
    <m/>
    <m/>
    <m/>
    <m/>
  </r>
  <r>
    <x v="1"/>
    <x v="64"/>
    <x v="0"/>
    <s v="COTIZACION"/>
    <s v="AGOSTO"/>
    <d v="2023-08-30T00:00:00"/>
    <s v="C-3-EDDY FAZ PACHECO"/>
    <x v="4"/>
    <s v="PRENDAS DE VESTIR"/>
    <x v="4"/>
    <x v="13"/>
    <x v="129"/>
    <d v="2023-09-07T00:00:00"/>
    <m/>
    <n v="192"/>
    <s v="BIEN"/>
    <x v="138"/>
    <n v="37796.699999999997"/>
    <x v="7"/>
    <x v="987"/>
    <x v="146"/>
    <x v="8"/>
    <x v="0"/>
    <x v="0"/>
    <x v="0"/>
    <x v="45"/>
    <s v="15/09/2023"/>
    <x v="0"/>
    <s v="15:00"/>
    <s v="DAVID BAGNER ZAMBRANA PINTO"/>
    <x v="6"/>
    <x v="16"/>
    <d v="2023-09-15T00:00:00"/>
    <x v="111"/>
    <x v="63"/>
    <s v="CD-74.3"/>
    <x v="164"/>
    <x v="116"/>
    <n v="20577"/>
    <x v="165"/>
    <x v="171"/>
    <x v="28"/>
    <x v="0"/>
    <n v="30"/>
    <x v="22"/>
    <x v="0"/>
    <x v="66"/>
    <x v="67"/>
    <x v="1"/>
    <m/>
    <m/>
    <x v="138"/>
    <s v="SIMA-058/2023"/>
    <n v="33300"/>
    <x v="7"/>
    <x v="991"/>
    <x v="8"/>
    <n v="1083"/>
    <x v="275"/>
    <n v="20577"/>
    <m/>
    <m/>
    <n v="0"/>
    <x v="0"/>
    <n v="2.7298850574712645"/>
    <n v="0"/>
    <n v="0"/>
    <n v="0"/>
    <x v="5"/>
    <s v="SEPTIEMBRE"/>
    <x v="232"/>
    <x v="44"/>
    <x v="35"/>
    <x v="45"/>
    <x v="411"/>
    <x v="274"/>
    <n v="0"/>
    <n v="0"/>
    <n v="0"/>
    <m/>
    <m/>
    <m/>
    <m/>
    <m/>
    <m/>
    <m/>
    <m/>
    <m/>
    <m/>
    <m/>
    <m/>
    <m/>
    <m/>
    <m/>
    <m/>
    <m/>
  </r>
  <r>
    <x v="1"/>
    <x v="64"/>
    <x v="0"/>
    <s v="COTIZACION"/>
    <s v="SEPTIEMBRE"/>
    <d v="2023-09-01T00:00:00"/>
    <s v="C-3-EDDY FAZ PACHECO"/>
    <x v="18"/>
    <s v="UTILES Y MATERIAL ELECTRICO"/>
    <x v="7"/>
    <x v="9"/>
    <x v="130"/>
    <d v="2023-09-07T00:00:00"/>
    <m/>
    <n v="454"/>
    <s v="BIEN"/>
    <x v="139"/>
    <n v="29357.15"/>
    <x v="1"/>
    <x v="988"/>
    <x v="9"/>
    <x v="5"/>
    <x v="71"/>
    <x v="5"/>
    <x v="0"/>
    <x v="45"/>
    <s v="15/09/2023"/>
    <x v="0"/>
    <s v="15:00"/>
    <s v="OSCAR MIRKO MIRANDA ROMERO "/>
    <x v="6"/>
    <x v="14"/>
    <d v="2023-09-29T00:00:00"/>
    <x v="112"/>
    <x v="66"/>
    <s v="CD-223.1"/>
    <x v="165"/>
    <x v="117"/>
    <n v="23545.9"/>
    <x v="166"/>
    <x v="172"/>
    <x v="30"/>
    <x v="0"/>
    <n v="30"/>
    <x v="8"/>
    <x v="0"/>
    <x v="64"/>
    <x v="71"/>
    <x v="1"/>
    <m/>
    <m/>
    <x v="139"/>
    <s v="ADQ.MANTTO Y SERV. 143/2023"/>
    <n v="39700"/>
    <x v="1"/>
    <x v="992"/>
    <x v="5"/>
    <n v="10"/>
    <x v="659"/>
    <n v="2867.3"/>
    <m/>
    <m/>
    <n v="0"/>
    <x v="0"/>
    <n v="41.196839080459775"/>
    <n v="0"/>
    <n v="0"/>
    <n v="0"/>
    <x v="29"/>
    <s v="SEPTIEMBRE"/>
    <x v="232"/>
    <x v="44"/>
    <x v="35"/>
    <x v="45"/>
    <x v="411"/>
    <x v="275"/>
    <n v="0"/>
    <n v="0"/>
    <n v="0"/>
    <m/>
    <m/>
    <m/>
    <m/>
    <m/>
    <m/>
    <m/>
    <m/>
    <m/>
    <m/>
    <m/>
    <m/>
    <m/>
    <m/>
    <m/>
    <m/>
    <m/>
  </r>
  <r>
    <x v="1"/>
    <x v="64"/>
    <x v="0"/>
    <s v="COTIZACION"/>
    <s v="SEPTIEMBRE"/>
    <d v="2023-09-01T00:00:00"/>
    <s v="C-3-EDDY FAZ PACHECO"/>
    <x v="18"/>
    <s v="UTILES Y MATERIAL ELECTRICO"/>
    <x v="7"/>
    <x v="9"/>
    <x v="130"/>
    <d v="2023-09-07T00:00:00"/>
    <m/>
    <n v="454"/>
    <s v="BIEN"/>
    <x v="139"/>
    <n v="29357.15"/>
    <x v="6"/>
    <x v="989"/>
    <x v="27"/>
    <x v="19"/>
    <x v="0"/>
    <x v="5"/>
    <x v="0"/>
    <x v="45"/>
    <s v="15/09/2023"/>
    <x v="0"/>
    <s v="15:00"/>
    <s v="OSCAR MIRKO MIRANDA ROMERO "/>
    <x v="6"/>
    <x v="14"/>
    <d v="2023-09-29T00:00:00"/>
    <x v="112"/>
    <x v="66"/>
    <s v="CD-223.1"/>
    <x v="165"/>
    <x v="117"/>
    <n v="23545.9"/>
    <x v="166"/>
    <x v="172"/>
    <x v="30"/>
    <x v="5"/>
    <n v="30"/>
    <x v="8"/>
    <x v="0"/>
    <x v="64"/>
    <x v="71"/>
    <x v="1"/>
    <m/>
    <m/>
    <x v="139"/>
    <s v="ADQ.MANTTO Y SERV. 143/2023"/>
    <n v="39700"/>
    <x v="6"/>
    <x v="993"/>
    <x v="19"/>
    <n v="5"/>
    <x v="660"/>
    <n v="4561.1499999999996"/>
    <m/>
    <m/>
    <n v="0"/>
    <x v="0"/>
    <n v="131.06752873563218"/>
    <n v="0"/>
    <n v="0"/>
    <n v="0"/>
    <x v="29"/>
    <s v="SEPTIEMBRE"/>
    <x v="232"/>
    <x v="44"/>
    <x v="35"/>
    <x v="45"/>
    <x v="411"/>
    <x v="275"/>
    <n v="0"/>
    <n v="0"/>
    <n v="0"/>
    <m/>
    <m/>
    <m/>
    <m/>
    <m/>
    <m/>
    <m/>
    <m/>
    <m/>
    <m/>
    <m/>
    <m/>
    <m/>
    <m/>
    <m/>
    <m/>
    <m/>
  </r>
  <r>
    <x v="1"/>
    <x v="64"/>
    <x v="0"/>
    <s v="COTIZACION"/>
    <s v="SEPTIEMBRE"/>
    <d v="2023-09-01T00:00:00"/>
    <s v="C-3-EDDY FAZ PACHECO"/>
    <x v="18"/>
    <s v="UTILES Y MATERIAL ELECTRICO"/>
    <x v="7"/>
    <x v="9"/>
    <x v="130"/>
    <d v="2023-09-07T00:00:00"/>
    <m/>
    <n v="454"/>
    <s v="BIEN"/>
    <x v="139"/>
    <n v="29357.15"/>
    <x v="7"/>
    <x v="988"/>
    <x v="27"/>
    <x v="5"/>
    <x v="0"/>
    <x v="5"/>
    <x v="0"/>
    <x v="45"/>
    <s v="15/09/2023"/>
    <x v="0"/>
    <s v="15:00"/>
    <s v="OSCAR MIRKO MIRANDA ROMERO "/>
    <x v="6"/>
    <x v="14"/>
    <d v="2023-09-29T00:00:00"/>
    <x v="112"/>
    <x v="66"/>
    <s v="CD-223.1"/>
    <x v="165"/>
    <x v="117"/>
    <n v="23545.9"/>
    <x v="166"/>
    <x v="172"/>
    <x v="30"/>
    <x v="5"/>
    <n v="30"/>
    <x v="8"/>
    <x v="0"/>
    <x v="64"/>
    <x v="71"/>
    <x v="1"/>
    <m/>
    <m/>
    <x v="139"/>
    <s v="ADQ.MANTTO Y SERV. 143/2023"/>
    <n v="39700"/>
    <x v="7"/>
    <x v="994"/>
    <x v="5"/>
    <n v="5"/>
    <x v="659"/>
    <n v="1433.65"/>
    <m/>
    <m/>
    <n v="0"/>
    <x v="0"/>
    <n v="41.196839080459775"/>
    <n v="0"/>
    <n v="0"/>
    <n v="0"/>
    <x v="29"/>
    <s v="SEPTIEMBRE"/>
    <x v="232"/>
    <x v="44"/>
    <x v="35"/>
    <x v="45"/>
    <x v="411"/>
    <x v="275"/>
    <n v="0"/>
    <n v="0"/>
    <n v="0"/>
    <m/>
    <m/>
    <m/>
    <m/>
    <m/>
    <m/>
    <m/>
    <m/>
    <m/>
    <m/>
    <m/>
    <m/>
    <m/>
    <m/>
    <m/>
    <m/>
    <m/>
  </r>
  <r>
    <x v="1"/>
    <x v="64"/>
    <x v="0"/>
    <s v="COTIZACION"/>
    <s v="SEPTIEMBRE"/>
    <d v="2023-09-01T00:00:00"/>
    <s v="C-3-EDDY FAZ PACHECO"/>
    <x v="18"/>
    <s v="UTILES Y MATERIAL ELECTRICO"/>
    <x v="7"/>
    <x v="9"/>
    <x v="130"/>
    <d v="2023-09-07T00:00:00"/>
    <m/>
    <n v="454"/>
    <s v="BIEN"/>
    <x v="139"/>
    <n v="29357.15"/>
    <x v="8"/>
    <x v="990"/>
    <x v="22"/>
    <x v="5"/>
    <x v="0"/>
    <x v="5"/>
    <x v="0"/>
    <x v="45"/>
    <s v="15/09/2023"/>
    <x v="0"/>
    <s v="15:00"/>
    <s v="OSCAR MIRKO MIRANDA ROMERO "/>
    <x v="6"/>
    <x v="14"/>
    <d v="2023-09-29T00:00:00"/>
    <x v="112"/>
    <x v="66"/>
    <s v="CD-223.1"/>
    <x v="165"/>
    <x v="117"/>
    <n v="23545.9"/>
    <x v="166"/>
    <x v="172"/>
    <x v="30"/>
    <x v="5"/>
    <n v="30"/>
    <x v="8"/>
    <x v="0"/>
    <x v="64"/>
    <x v="71"/>
    <x v="1"/>
    <m/>
    <m/>
    <x v="139"/>
    <s v="ADQ.MANTTO Y SERV. 143/2023"/>
    <n v="39700"/>
    <x v="8"/>
    <x v="995"/>
    <x v="5"/>
    <n v="300"/>
    <x v="661"/>
    <n v="291"/>
    <m/>
    <m/>
    <n v="0"/>
    <x v="0"/>
    <n v="0.13936781609195403"/>
    <n v="0"/>
    <n v="0"/>
    <n v="0"/>
    <x v="29"/>
    <s v="SEPTIEMBRE"/>
    <x v="232"/>
    <x v="44"/>
    <x v="35"/>
    <x v="45"/>
    <x v="411"/>
    <x v="275"/>
    <n v="0"/>
    <n v="0"/>
    <n v="0"/>
    <m/>
    <m/>
    <m/>
    <m/>
    <m/>
    <m/>
    <m/>
    <m/>
    <m/>
    <m/>
    <m/>
    <m/>
    <m/>
    <m/>
    <m/>
    <m/>
    <m/>
  </r>
  <r>
    <x v="1"/>
    <x v="64"/>
    <x v="0"/>
    <s v="COTIZACION"/>
    <s v="SEPTIEMBRE"/>
    <d v="2023-09-01T00:00:00"/>
    <s v="C-3-EDDY FAZ PACHECO"/>
    <x v="18"/>
    <s v="UTILES Y MATERIAL ELECTRICO"/>
    <x v="7"/>
    <x v="9"/>
    <x v="130"/>
    <d v="2023-09-07T00:00:00"/>
    <m/>
    <n v="454"/>
    <s v="BIEN"/>
    <x v="139"/>
    <n v="29357.15"/>
    <x v="9"/>
    <x v="991"/>
    <x v="22"/>
    <x v="5"/>
    <x v="0"/>
    <x v="5"/>
    <x v="0"/>
    <x v="45"/>
    <s v="15/09/2023"/>
    <x v="0"/>
    <s v="15:00"/>
    <s v="OSCAR MIRKO MIRANDA ROMERO "/>
    <x v="6"/>
    <x v="14"/>
    <d v="2023-09-29T00:00:00"/>
    <x v="112"/>
    <x v="66"/>
    <s v="CD-223.1"/>
    <x v="165"/>
    <x v="117"/>
    <n v="23545.9"/>
    <x v="166"/>
    <x v="172"/>
    <x v="30"/>
    <x v="5"/>
    <n v="30"/>
    <x v="8"/>
    <x v="0"/>
    <x v="64"/>
    <x v="71"/>
    <x v="1"/>
    <m/>
    <m/>
    <x v="139"/>
    <s v="ADQ.MANTTO Y SERV. 143/2023"/>
    <n v="39700"/>
    <x v="9"/>
    <x v="996"/>
    <x v="5"/>
    <n v="300"/>
    <x v="661"/>
    <n v="291"/>
    <m/>
    <m/>
    <n v="0"/>
    <x v="0"/>
    <n v="0.13936781609195403"/>
    <n v="0"/>
    <n v="0"/>
    <n v="0"/>
    <x v="29"/>
    <s v="SEPTIEMBRE"/>
    <x v="232"/>
    <x v="44"/>
    <x v="35"/>
    <x v="45"/>
    <x v="411"/>
    <x v="275"/>
    <n v="0"/>
    <n v="0"/>
    <n v="0"/>
    <m/>
    <m/>
    <m/>
    <m/>
    <m/>
    <m/>
    <m/>
    <m/>
    <m/>
    <m/>
    <m/>
    <m/>
    <m/>
    <m/>
    <m/>
    <m/>
    <m/>
  </r>
  <r>
    <x v="1"/>
    <x v="64"/>
    <x v="0"/>
    <s v="COTIZACION"/>
    <s v="SEPTIEMBRE"/>
    <d v="2023-09-01T00:00:00"/>
    <s v="C-3-EDDY FAZ PACHECO"/>
    <x v="18"/>
    <s v="UTILES Y MATERIAL ELECTRICO"/>
    <x v="7"/>
    <x v="9"/>
    <x v="130"/>
    <d v="2023-09-07T00:00:00"/>
    <m/>
    <n v="454"/>
    <s v="BIEN"/>
    <x v="139"/>
    <n v="29357.15"/>
    <x v="10"/>
    <x v="992"/>
    <x v="33"/>
    <x v="5"/>
    <x v="0"/>
    <x v="5"/>
    <x v="0"/>
    <x v="45"/>
    <s v="15/09/2023"/>
    <x v="0"/>
    <s v="15:00"/>
    <s v="OSCAR MIRKO MIRANDA ROMERO "/>
    <x v="6"/>
    <x v="14"/>
    <d v="2023-09-29T00:00:00"/>
    <x v="112"/>
    <x v="66"/>
    <s v="CD-223.1"/>
    <x v="165"/>
    <x v="117"/>
    <n v="23545.9"/>
    <x v="166"/>
    <x v="172"/>
    <x v="30"/>
    <x v="5"/>
    <n v="30"/>
    <x v="8"/>
    <x v="0"/>
    <x v="64"/>
    <x v="71"/>
    <x v="1"/>
    <m/>
    <m/>
    <x v="139"/>
    <s v="ADQ.MANTTO Y SERV. 143/2023"/>
    <n v="39700"/>
    <x v="10"/>
    <x v="997"/>
    <x v="5"/>
    <n v="150"/>
    <x v="662"/>
    <n v="166.50000000000003"/>
    <m/>
    <m/>
    <n v="0"/>
    <x v="0"/>
    <n v="0.15948275862068967"/>
    <n v="0"/>
    <n v="0"/>
    <n v="0"/>
    <x v="29"/>
    <s v="SEPTIEMBRE"/>
    <x v="232"/>
    <x v="44"/>
    <x v="35"/>
    <x v="45"/>
    <x v="411"/>
    <x v="275"/>
    <n v="0"/>
    <n v="0"/>
    <n v="0"/>
    <m/>
    <m/>
    <m/>
    <m/>
    <m/>
    <m/>
    <m/>
    <m/>
    <m/>
    <m/>
    <m/>
    <m/>
    <m/>
    <m/>
    <m/>
    <m/>
    <m/>
  </r>
  <r>
    <x v="1"/>
    <x v="64"/>
    <x v="0"/>
    <s v="COTIZACION"/>
    <s v="SEPTIEMBRE"/>
    <d v="2023-09-01T00:00:00"/>
    <s v="C-3-EDDY FAZ PACHECO"/>
    <x v="18"/>
    <s v="UTILES Y MATERIAL ELECTRICO"/>
    <x v="7"/>
    <x v="9"/>
    <x v="130"/>
    <d v="2023-09-07T00:00:00"/>
    <m/>
    <n v="454"/>
    <s v="BIEN"/>
    <x v="139"/>
    <n v="29357.15"/>
    <x v="11"/>
    <x v="993"/>
    <x v="22"/>
    <x v="5"/>
    <x v="0"/>
    <x v="5"/>
    <x v="0"/>
    <x v="45"/>
    <s v="15/09/2023"/>
    <x v="0"/>
    <s v="15:00"/>
    <s v="OSCAR MIRKO MIRANDA ROMERO "/>
    <x v="6"/>
    <x v="14"/>
    <d v="2023-09-29T00:00:00"/>
    <x v="112"/>
    <x v="66"/>
    <s v="CD-223.1"/>
    <x v="165"/>
    <x v="117"/>
    <n v="23545.9"/>
    <x v="166"/>
    <x v="172"/>
    <x v="30"/>
    <x v="5"/>
    <n v="30"/>
    <x v="8"/>
    <x v="0"/>
    <x v="64"/>
    <x v="71"/>
    <x v="1"/>
    <m/>
    <m/>
    <x v="139"/>
    <s v="ADQ.MANTTO Y SERV. 143/2023"/>
    <n v="39700"/>
    <x v="11"/>
    <x v="998"/>
    <x v="5"/>
    <n v="300"/>
    <x v="663"/>
    <n v="57"/>
    <m/>
    <m/>
    <n v="0"/>
    <x v="0"/>
    <n v="2.7298850574712645E-2"/>
    <n v="0"/>
    <n v="0"/>
    <n v="0"/>
    <x v="29"/>
    <s v="SEPTIEMBRE"/>
    <x v="232"/>
    <x v="44"/>
    <x v="35"/>
    <x v="45"/>
    <x v="411"/>
    <x v="275"/>
    <n v="0"/>
    <n v="0"/>
    <n v="0"/>
    <m/>
    <m/>
    <m/>
    <m/>
    <m/>
    <m/>
    <m/>
    <m/>
    <m/>
    <m/>
    <m/>
    <m/>
    <m/>
    <m/>
    <m/>
    <m/>
    <m/>
  </r>
  <r>
    <x v="1"/>
    <x v="64"/>
    <x v="0"/>
    <s v="COTIZACION"/>
    <s v="SEPTIEMBRE"/>
    <d v="2023-09-01T00:00:00"/>
    <s v="C-3-EDDY FAZ PACHECO"/>
    <x v="18"/>
    <s v="UTILES Y MATERIAL ELECTRICO"/>
    <x v="7"/>
    <x v="9"/>
    <x v="130"/>
    <d v="2023-09-07T00:00:00"/>
    <m/>
    <n v="454"/>
    <s v="BIEN"/>
    <x v="139"/>
    <n v="29357.15"/>
    <x v="12"/>
    <x v="994"/>
    <x v="22"/>
    <x v="5"/>
    <x v="0"/>
    <x v="5"/>
    <x v="0"/>
    <x v="45"/>
    <s v="15/09/2023"/>
    <x v="0"/>
    <s v="15:00"/>
    <s v="OSCAR MIRKO MIRANDA ROMERO "/>
    <x v="6"/>
    <x v="14"/>
    <d v="2023-09-29T00:00:00"/>
    <x v="112"/>
    <x v="66"/>
    <s v="CD-223.1"/>
    <x v="165"/>
    <x v="117"/>
    <n v="23545.9"/>
    <x v="166"/>
    <x v="172"/>
    <x v="30"/>
    <x v="5"/>
    <n v="30"/>
    <x v="8"/>
    <x v="0"/>
    <x v="64"/>
    <x v="71"/>
    <x v="1"/>
    <m/>
    <m/>
    <x v="139"/>
    <s v="ADQ.MANTTO Y SERV. 143/2023"/>
    <n v="39700"/>
    <x v="12"/>
    <x v="999"/>
    <x v="5"/>
    <n v="300"/>
    <x v="663"/>
    <n v="57"/>
    <m/>
    <m/>
    <n v="0"/>
    <x v="0"/>
    <n v="2.7298850574712645E-2"/>
    <n v="0"/>
    <n v="0"/>
    <n v="0"/>
    <x v="29"/>
    <s v="SEPTIEMBRE"/>
    <x v="232"/>
    <x v="44"/>
    <x v="35"/>
    <x v="45"/>
    <x v="411"/>
    <x v="275"/>
    <n v="0"/>
    <n v="0"/>
    <n v="0"/>
    <m/>
    <m/>
    <m/>
    <m/>
    <m/>
    <m/>
    <m/>
    <m/>
    <m/>
    <m/>
    <m/>
    <m/>
    <m/>
    <m/>
    <m/>
    <m/>
    <m/>
  </r>
  <r>
    <x v="1"/>
    <x v="64"/>
    <x v="0"/>
    <s v="COTIZACION"/>
    <s v="SEPTIEMBRE"/>
    <d v="2023-09-01T00:00:00"/>
    <s v="C-3-EDDY FAZ PACHECO"/>
    <x v="18"/>
    <s v="UTILES Y MATERIAL ELECTRICO"/>
    <x v="7"/>
    <x v="9"/>
    <x v="130"/>
    <d v="2023-09-07T00:00:00"/>
    <m/>
    <n v="454"/>
    <s v="BIEN"/>
    <x v="139"/>
    <n v="29357.15"/>
    <x v="13"/>
    <x v="995"/>
    <x v="22"/>
    <x v="5"/>
    <x v="0"/>
    <x v="5"/>
    <x v="0"/>
    <x v="45"/>
    <s v="15/09/2023"/>
    <x v="0"/>
    <s v="15:00"/>
    <s v="OSCAR MIRKO MIRANDA ROMERO "/>
    <x v="6"/>
    <x v="14"/>
    <d v="2023-09-29T00:00:00"/>
    <x v="112"/>
    <x v="66"/>
    <s v="CD-223.1"/>
    <x v="165"/>
    <x v="117"/>
    <n v="23545.9"/>
    <x v="166"/>
    <x v="172"/>
    <x v="30"/>
    <x v="5"/>
    <n v="30"/>
    <x v="8"/>
    <x v="0"/>
    <x v="64"/>
    <x v="71"/>
    <x v="1"/>
    <m/>
    <m/>
    <x v="139"/>
    <s v="ADQ.MANTTO Y SERV. 143/2023"/>
    <n v="39700"/>
    <x v="13"/>
    <x v="1000"/>
    <x v="5"/>
    <n v="300"/>
    <x v="664"/>
    <n v="96"/>
    <m/>
    <m/>
    <n v="0"/>
    <x v="0"/>
    <n v="4.5977011494252873E-2"/>
    <n v="0"/>
    <n v="0"/>
    <n v="0"/>
    <x v="29"/>
    <s v="SEPTIEMBRE"/>
    <x v="232"/>
    <x v="44"/>
    <x v="35"/>
    <x v="45"/>
    <x v="411"/>
    <x v="275"/>
    <n v="0"/>
    <n v="0"/>
    <n v="0"/>
    <m/>
    <m/>
    <m/>
    <m/>
    <m/>
    <m/>
    <m/>
    <m/>
    <m/>
    <m/>
    <m/>
    <m/>
    <m/>
    <m/>
    <m/>
    <m/>
    <m/>
  </r>
  <r>
    <x v="1"/>
    <x v="64"/>
    <x v="0"/>
    <s v="COTIZACION"/>
    <s v="SEPTIEMBRE"/>
    <d v="2023-09-01T00:00:00"/>
    <s v="C-3-EDDY FAZ PACHECO"/>
    <x v="18"/>
    <s v="UTILES Y MATERIAL ELECTRICO"/>
    <x v="7"/>
    <x v="9"/>
    <x v="130"/>
    <d v="2023-09-07T00:00:00"/>
    <m/>
    <n v="454"/>
    <s v="BIEN"/>
    <x v="139"/>
    <n v="29357.15"/>
    <x v="14"/>
    <x v="996"/>
    <x v="23"/>
    <x v="5"/>
    <x v="0"/>
    <x v="5"/>
    <x v="0"/>
    <x v="45"/>
    <s v="15/09/2023"/>
    <x v="0"/>
    <s v="15:00"/>
    <s v="OSCAR MIRKO MIRANDA ROMERO "/>
    <x v="6"/>
    <x v="14"/>
    <d v="2023-09-29T00:00:00"/>
    <x v="112"/>
    <x v="66"/>
    <s v="CD-223.1"/>
    <x v="165"/>
    <x v="117"/>
    <n v="23545.9"/>
    <x v="166"/>
    <x v="172"/>
    <x v="30"/>
    <x v="5"/>
    <n v="30"/>
    <x v="8"/>
    <x v="0"/>
    <x v="64"/>
    <x v="71"/>
    <x v="1"/>
    <m/>
    <m/>
    <x v="139"/>
    <s v="ADQ.MANTTO Y SERV. 143/2023"/>
    <n v="39700"/>
    <x v="14"/>
    <x v="1001"/>
    <x v="5"/>
    <n v="200"/>
    <x v="665"/>
    <n v="70"/>
    <m/>
    <m/>
    <n v="0"/>
    <x v="0"/>
    <n v="5.0287356321839075E-2"/>
    <n v="0"/>
    <n v="0"/>
    <n v="0"/>
    <x v="29"/>
    <s v="SEPTIEMBRE"/>
    <x v="232"/>
    <x v="44"/>
    <x v="35"/>
    <x v="45"/>
    <x v="411"/>
    <x v="275"/>
    <n v="0"/>
    <n v="0"/>
    <n v="0"/>
    <m/>
    <m/>
    <m/>
    <m/>
    <m/>
    <m/>
    <m/>
    <m/>
    <m/>
    <m/>
    <m/>
    <m/>
    <m/>
    <m/>
    <m/>
    <m/>
    <m/>
  </r>
  <r>
    <x v="1"/>
    <x v="64"/>
    <x v="0"/>
    <s v="COTIZACION"/>
    <s v="SEPTIEMBRE"/>
    <d v="2023-09-01T00:00:00"/>
    <s v="C-3-EDDY FAZ PACHECO"/>
    <x v="18"/>
    <s v="UTILES Y MATERIAL ELECTRICO"/>
    <x v="7"/>
    <x v="9"/>
    <x v="130"/>
    <d v="2023-09-07T00:00:00"/>
    <m/>
    <n v="454"/>
    <s v="BIEN"/>
    <x v="139"/>
    <n v="29357.15"/>
    <x v="15"/>
    <x v="997"/>
    <x v="23"/>
    <x v="5"/>
    <x v="0"/>
    <x v="5"/>
    <x v="0"/>
    <x v="45"/>
    <s v="15/09/2023"/>
    <x v="0"/>
    <s v="15:00"/>
    <s v="OSCAR MIRKO MIRANDA ROMERO "/>
    <x v="6"/>
    <x v="14"/>
    <d v="2023-09-29T00:00:00"/>
    <x v="112"/>
    <x v="66"/>
    <s v="CD-223.1"/>
    <x v="165"/>
    <x v="117"/>
    <n v="23545.9"/>
    <x v="166"/>
    <x v="172"/>
    <x v="30"/>
    <x v="5"/>
    <n v="30"/>
    <x v="8"/>
    <x v="0"/>
    <x v="64"/>
    <x v="71"/>
    <x v="1"/>
    <m/>
    <m/>
    <x v="139"/>
    <s v="ADQ.MANTTO Y SERV. 143/2023"/>
    <n v="39700"/>
    <x v="15"/>
    <x v="1002"/>
    <x v="5"/>
    <n v="200"/>
    <x v="666"/>
    <n v="74"/>
    <m/>
    <m/>
    <n v="0"/>
    <x v="0"/>
    <n v="5.3160919540229883E-2"/>
    <n v="0"/>
    <n v="0"/>
    <n v="0"/>
    <x v="29"/>
    <s v="SEPTIEMBRE"/>
    <x v="232"/>
    <x v="44"/>
    <x v="35"/>
    <x v="45"/>
    <x v="411"/>
    <x v="275"/>
    <n v="0"/>
    <n v="0"/>
    <n v="0"/>
    <m/>
    <m/>
    <m/>
    <m/>
    <m/>
    <m/>
    <m/>
    <m/>
    <m/>
    <m/>
    <m/>
    <m/>
    <m/>
    <m/>
    <m/>
    <m/>
    <m/>
  </r>
  <r>
    <x v="1"/>
    <x v="64"/>
    <x v="0"/>
    <s v="COTIZACION"/>
    <s v="SEPTIEMBRE"/>
    <d v="2023-09-01T00:00:00"/>
    <s v="C-3-EDDY FAZ PACHECO"/>
    <x v="18"/>
    <s v="UTILES Y MATERIAL ELECTRICO"/>
    <x v="7"/>
    <x v="9"/>
    <x v="130"/>
    <d v="2023-09-07T00:00:00"/>
    <m/>
    <n v="454"/>
    <s v="BIEN"/>
    <x v="139"/>
    <n v="29357.15"/>
    <x v="16"/>
    <x v="998"/>
    <x v="28"/>
    <x v="5"/>
    <x v="0"/>
    <x v="5"/>
    <x v="0"/>
    <x v="45"/>
    <s v="15/09/2023"/>
    <x v="0"/>
    <s v="15:00"/>
    <s v="OSCAR MIRKO MIRANDA ROMERO "/>
    <x v="6"/>
    <x v="14"/>
    <d v="2023-09-29T00:00:00"/>
    <x v="112"/>
    <x v="66"/>
    <s v="CD-223.1"/>
    <x v="165"/>
    <x v="117"/>
    <n v="23545.9"/>
    <x v="166"/>
    <x v="172"/>
    <x v="30"/>
    <x v="5"/>
    <n v="30"/>
    <x v="8"/>
    <x v="0"/>
    <x v="64"/>
    <x v="71"/>
    <x v="1"/>
    <m/>
    <m/>
    <x v="139"/>
    <s v="ADQ.MANTTO Y SERV. 143/2023"/>
    <n v="39700"/>
    <x v="16"/>
    <x v="1003"/>
    <x v="5"/>
    <n v="400"/>
    <x v="667"/>
    <n v="160"/>
    <m/>
    <m/>
    <n v="0"/>
    <x v="0"/>
    <n v="5.7471264367816098E-2"/>
    <n v="0"/>
    <n v="0"/>
    <n v="0"/>
    <x v="29"/>
    <s v="SEPTIEMBRE"/>
    <x v="232"/>
    <x v="44"/>
    <x v="35"/>
    <x v="45"/>
    <x v="411"/>
    <x v="275"/>
    <n v="0"/>
    <n v="0"/>
    <n v="0"/>
    <m/>
    <m/>
    <m/>
    <m/>
    <m/>
    <m/>
    <m/>
    <m/>
    <m/>
    <m/>
    <m/>
    <m/>
    <m/>
    <m/>
    <m/>
    <m/>
    <m/>
  </r>
  <r>
    <x v="1"/>
    <x v="64"/>
    <x v="0"/>
    <s v="COTIZACION"/>
    <s v="SEPTIEMBRE"/>
    <d v="2023-09-01T00:00:00"/>
    <s v="C-3-EDDY FAZ PACHECO"/>
    <x v="18"/>
    <s v="UTILES Y MATERIAL ELECTRICO"/>
    <x v="7"/>
    <x v="9"/>
    <x v="130"/>
    <d v="2023-09-07T00:00:00"/>
    <m/>
    <n v="454"/>
    <s v="BIEN"/>
    <x v="139"/>
    <n v="29357.15"/>
    <x v="17"/>
    <x v="999"/>
    <x v="28"/>
    <x v="5"/>
    <x v="0"/>
    <x v="5"/>
    <x v="0"/>
    <x v="45"/>
    <s v="15/09/2023"/>
    <x v="0"/>
    <s v="15:00"/>
    <s v="OSCAR MIRKO MIRANDA ROMERO "/>
    <x v="6"/>
    <x v="14"/>
    <d v="2023-09-29T00:00:00"/>
    <x v="112"/>
    <x v="66"/>
    <s v="CD-223.1"/>
    <x v="165"/>
    <x v="117"/>
    <n v="23545.9"/>
    <x v="166"/>
    <x v="172"/>
    <x v="30"/>
    <x v="5"/>
    <n v="30"/>
    <x v="8"/>
    <x v="0"/>
    <x v="64"/>
    <x v="71"/>
    <x v="1"/>
    <m/>
    <m/>
    <x v="139"/>
    <s v="ADQ.MANTTO Y SERV. 143/2023"/>
    <n v="39700"/>
    <x v="17"/>
    <x v="1004"/>
    <x v="5"/>
    <n v="400"/>
    <x v="668"/>
    <n v="108"/>
    <m/>
    <m/>
    <n v="0"/>
    <x v="0"/>
    <n v="3.8793103448275863E-2"/>
    <n v="0"/>
    <n v="0"/>
    <n v="0"/>
    <x v="29"/>
    <s v="SEPTIEMBRE"/>
    <x v="232"/>
    <x v="44"/>
    <x v="35"/>
    <x v="45"/>
    <x v="411"/>
    <x v="275"/>
    <n v="0"/>
    <n v="0"/>
    <n v="0"/>
    <m/>
    <m/>
    <m/>
    <m/>
    <m/>
    <m/>
    <m/>
    <m/>
    <m/>
    <m/>
    <m/>
    <m/>
    <m/>
    <m/>
    <m/>
    <m/>
    <m/>
  </r>
  <r>
    <x v="1"/>
    <x v="64"/>
    <x v="0"/>
    <s v="COTIZACION"/>
    <s v="SEPTIEMBRE"/>
    <d v="2023-09-01T00:00:00"/>
    <s v="C-3-EDDY FAZ PACHECO"/>
    <x v="18"/>
    <s v="UTILES Y MATERIAL ELECTRICO"/>
    <x v="7"/>
    <x v="9"/>
    <x v="130"/>
    <d v="2023-09-07T00:00:00"/>
    <m/>
    <n v="454"/>
    <s v="BIEN"/>
    <x v="139"/>
    <n v="29357.15"/>
    <x v="18"/>
    <x v="1000"/>
    <x v="28"/>
    <x v="5"/>
    <x v="0"/>
    <x v="5"/>
    <x v="0"/>
    <x v="45"/>
    <s v="15/09/2023"/>
    <x v="0"/>
    <s v="15:00"/>
    <s v="OSCAR MIRKO MIRANDA ROMERO "/>
    <x v="6"/>
    <x v="14"/>
    <d v="2023-09-29T00:00:00"/>
    <x v="112"/>
    <x v="66"/>
    <s v="CD-223.1"/>
    <x v="165"/>
    <x v="117"/>
    <n v="23545.9"/>
    <x v="166"/>
    <x v="172"/>
    <x v="30"/>
    <x v="5"/>
    <n v="30"/>
    <x v="8"/>
    <x v="0"/>
    <x v="64"/>
    <x v="71"/>
    <x v="1"/>
    <m/>
    <m/>
    <x v="139"/>
    <s v="ADQ.MANTTO Y SERV. 143/2023"/>
    <n v="39700"/>
    <x v="18"/>
    <x v="1005"/>
    <x v="5"/>
    <n v="400"/>
    <x v="669"/>
    <n v="115.99999999999999"/>
    <m/>
    <m/>
    <n v="0"/>
    <x v="0"/>
    <n v="4.1666666666666664E-2"/>
    <n v="0"/>
    <n v="0"/>
    <n v="0"/>
    <x v="29"/>
    <s v="SEPTIEMBRE"/>
    <x v="232"/>
    <x v="44"/>
    <x v="35"/>
    <x v="45"/>
    <x v="411"/>
    <x v="275"/>
    <n v="0"/>
    <n v="0"/>
    <n v="0"/>
    <m/>
    <m/>
    <m/>
    <m/>
    <m/>
    <m/>
    <m/>
    <m/>
    <m/>
    <m/>
    <m/>
    <m/>
    <m/>
    <m/>
    <m/>
    <m/>
    <m/>
  </r>
  <r>
    <x v="1"/>
    <x v="64"/>
    <x v="0"/>
    <s v="COTIZACION"/>
    <s v="SEPTIEMBRE"/>
    <d v="2023-09-01T00:00:00"/>
    <s v="C-3-EDDY FAZ PACHECO"/>
    <x v="18"/>
    <s v="UTILES Y MATERIAL ELECTRICO"/>
    <x v="7"/>
    <x v="9"/>
    <x v="130"/>
    <d v="2023-09-07T00:00:00"/>
    <m/>
    <n v="454"/>
    <s v="BIEN"/>
    <x v="139"/>
    <n v="29357.15"/>
    <x v="19"/>
    <x v="1001"/>
    <x v="28"/>
    <x v="5"/>
    <x v="0"/>
    <x v="5"/>
    <x v="0"/>
    <x v="45"/>
    <s v="15/09/2023"/>
    <x v="0"/>
    <s v="15:00"/>
    <s v="OSCAR MIRKO MIRANDA ROMERO "/>
    <x v="6"/>
    <x v="14"/>
    <d v="2023-09-29T00:00:00"/>
    <x v="112"/>
    <x v="66"/>
    <s v="CD-223.1"/>
    <x v="165"/>
    <x v="117"/>
    <n v="23545.9"/>
    <x v="166"/>
    <x v="172"/>
    <x v="30"/>
    <x v="5"/>
    <n v="30"/>
    <x v="8"/>
    <x v="0"/>
    <x v="64"/>
    <x v="71"/>
    <x v="1"/>
    <m/>
    <m/>
    <x v="139"/>
    <s v="ADQ.MANTTO Y SERV. 143/2023"/>
    <n v="39700"/>
    <x v="19"/>
    <x v="1006"/>
    <x v="5"/>
    <n v="400"/>
    <x v="670"/>
    <n v="180"/>
    <m/>
    <m/>
    <n v="0"/>
    <x v="0"/>
    <n v="6.4655172413793108E-2"/>
    <n v="0"/>
    <n v="0"/>
    <n v="0"/>
    <x v="29"/>
    <s v="SEPTIEMBRE"/>
    <x v="232"/>
    <x v="44"/>
    <x v="35"/>
    <x v="45"/>
    <x v="411"/>
    <x v="275"/>
    <n v="0"/>
    <n v="0"/>
    <n v="0"/>
    <m/>
    <m/>
    <m/>
    <m/>
    <m/>
    <m/>
    <m/>
    <m/>
    <m/>
    <m/>
    <m/>
    <m/>
    <m/>
    <m/>
    <m/>
    <m/>
    <m/>
  </r>
  <r>
    <x v="1"/>
    <x v="64"/>
    <x v="0"/>
    <s v="COTIZACION"/>
    <s v="SEPTIEMBRE"/>
    <d v="2023-09-01T00:00:00"/>
    <s v="C-3-EDDY FAZ PACHECO"/>
    <x v="18"/>
    <s v="UTILES Y MATERIAL ELECTRICO"/>
    <x v="7"/>
    <x v="9"/>
    <x v="130"/>
    <d v="2023-09-07T00:00:00"/>
    <m/>
    <n v="454"/>
    <s v="BIEN"/>
    <x v="139"/>
    <n v="29357.15"/>
    <x v="20"/>
    <x v="1002"/>
    <x v="23"/>
    <x v="5"/>
    <x v="0"/>
    <x v="5"/>
    <x v="0"/>
    <x v="45"/>
    <s v="15/09/2023"/>
    <x v="0"/>
    <s v="15:00"/>
    <s v="OSCAR MIRKO MIRANDA ROMERO "/>
    <x v="6"/>
    <x v="14"/>
    <d v="2023-09-29T00:00:00"/>
    <x v="112"/>
    <x v="66"/>
    <s v="CD-223.1"/>
    <x v="165"/>
    <x v="117"/>
    <n v="23545.9"/>
    <x v="166"/>
    <x v="172"/>
    <x v="30"/>
    <x v="5"/>
    <n v="30"/>
    <x v="8"/>
    <x v="0"/>
    <x v="64"/>
    <x v="71"/>
    <x v="1"/>
    <m/>
    <m/>
    <x v="139"/>
    <s v="ADQ.MANTTO Y SERV. 143/2023"/>
    <n v="39700"/>
    <x v="20"/>
    <x v="1007"/>
    <x v="5"/>
    <n v="200"/>
    <x v="671"/>
    <n v="128"/>
    <m/>
    <m/>
    <n v="0"/>
    <x v="0"/>
    <n v="9.1954022988505746E-2"/>
    <n v="0"/>
    <n v="0"/>
    <n v="0"/>
    <x v="29"/>
    <s v="SEPTIEMBRE"/>
    <x v="232"/>
    <x v="44"/>
    <x v="35"/>
    <x v="45"/>
    <x v="411"/>
    <x v="275"/>
    <n v="0"/>
    <n v="0"/>
    <n v="0"/>
    <m/>
    <m/>
    <m/>
    <m/>
    <m/>
    <m/>
    <m/>
    <m/>
    <m/>
    <m/>
    <m/>
    <m/>
    <m/>
    <m/>
    <m/>
    <m/>
    <m/>
  </r>
  <r>
    <x v="1"/>
    <x v="64"/>
    <x v="0"/>
    <s v="COTIZACION"/>
    <s v="SEPTIEMBRE"/>
    <d v="2023-09-01T00:00:00"/>
    <s v="C-3-EDDY FAZ PACHECO"/>
    <x v="18"/>
    <s v="UTILES Y MATERIAL ELECTRICO"/>
    <x v="7"/>
    <x v="9"/>
    <x v="130"/>
    <d v="2023-09-07T00:00:00"/>
    <m/>
    <n v="454"/>
    <s v="BIEN"/>
    <x v="139"/>
    <n v="29357.15"/>
    <x v="21"/>
    <x v="1003"/>
    <x v="22"/>
    <x v="5"/>
    <x v="0"/>
    <x v="5"/>
    <x v="0"/>
    <x v="45"/>
    <s v="15/09/2023"/>
    <x v="0"/>
    <s v="15:00"/>
    <s v="OSCAR MIRKO MIRANDA ROMERO "/>
    <x v="6"/>
    <x v="14"/>
    <d v="2023-09-29T00:00:00"/>
    <x v="112"/>
    <x v="66"/>
    <s v="CD-223.1"/>
    <x v="165"/>
    <x v="117"/>
    <n v="23545.9"/>
    <x v="166"/>
    <x v="172"/>
    <x v="30"/>
    <x v="5"/>
    <n v="30"/>
    <x v="8"/>
    <x v="0"/>
    <x v="64"/>
    <x v="71"/>
    <x v="1"/>
    <m/>
    <m/>
    <x v="139"/>
    <s v="ADQ.MANTTO Y SERV. 143/2023"/>
    <n v="39700"/>
    <x v="21"/>
    <x v="1008"/>
    <x v="5"/>
    <n v="300"/>
    <x v="672"/>
    <n v="78"/>
    <m/>
    <m/>
    <n v="0"/>
    <x v="0"/>
    <n v="3.7356321839080463E-2"/>
    <n v="0"/>
    <n v="0"/>
    <n v="0"/>
    <x v="29"/>
    <s v="SEPTIEMBRE"/>
    <x v="232"/>
    <x v="44"/>
    <x v="35"/>
    <x v="45"/>
    <x v="411"/>
    <x v="275"/>
    <n v="0"/>
    <n v="0"/>
    <n v="0"/>
    <m/>
    <m/>
    <m/>
    <m/>
    <m/>
    <m/>
    <m/>
    <m/>
    <m/>
    <m/>
    <m/>
    <m/>
    <m/>
    <m/>
    <m/>
    <m/>
    <m/>
  </r>
  <r>
    <x v="1"/>
    <x v="64"/>
    <x v="0"/>
    <s v="COTIZACION"/>
    <s v="SEPTIEMBRE"/>
    <d v="2023-09-01T00:00:00"/>
    <s v="C-3-EDDY FAZ PACHECO"/>
    <x v="18"/>
    <s v="UTILES Y MATERIAL ELECTRICO"/>
    <x v="7"/>
    <x v="9"/>
    <x v="130"/>
    <d v="2023-09-07T00:00:00"/>
    <m/>
    <n v="454"/>
    <s v="BIEN"/>
    <x v="139"/>
    <n v="29357.15"/>
    <x v="22"/>
    <x v="1004"/>
    <x v="28"/>
    <x v="5"/>
    <x v="0"/>
    <x v="5"/>
    <x v="0"/>
    <x v="45"/>
    <s v="15/09/2023"/>
    <x v="0"/>
    <s v="15:00"/>
    <s v="OSCAR MIRKO MIRANDA ROMERO "/>
    <x v="6"/>
    <x v="14"/>
    <d v="2023-09-29T00:00:00"/>
    <x v="112"/>
    <x v="66"/>
    <s v="CD-223.1"/>
    <x v="165"/>
    <x v="117"/>
    <n v="23545.9"/>
    <x v="166"/>
    <x v="172"/>
    <x v="30"/>
    <x v="5"/>
    <n v="30"/>
    <x v="8"/>
    <x v="0"/>
    <x v="64"/>
    <x v="71"/>
    <x v="1"/>
    <m/>
    <m/>
    <x v="139"/>
    <s v="ADQ.MANTTO Y SERV. 143/2023"/>
    <n v="39700"/>
    <x v="22"/>
    <x v="1009"/>
    <x v="5"/>
    <n v="400"/>
    <x v="673"/>
    <n v="136"/>
    <m/>
    <m/>
    <n v="0"/>
    <x v="0"/>
    <n v="4.8850574712643681E-2"/>
    <n v="0"/>
    <n v="0"/>
    <n v="0"/>
    <x v="29"/>
    <s v="SEPTIEMBRE"/>
    <x v="232"/>
    <x v="44"/>
    <x v="35"/>
    <x v="45"/>
    <x v="411"/>
    <x v="275"/>
    <n v="0"/>
    <n v="0"/>
    <n v="0"/>
    <m/>
    <m/>
    <m/>
    <m/>
    <m/>
    <m/>
    <m/>
    <m/>
    <m/>
    <m/>
    <m/>
    <m/>
    <m/>
    <m/>
    <m/>
    <m/>
    <m/>
  </r>
  <r>
    <x v="1"/>
    <x v="64"/>
    <x v="0"/>
    <s v="COTIZACION"/>
    <s v="SEPTIEMBRE"/>
    <d v="2023-09-01T00:00:00"/>
    <s v="C-3-EDDY FAZ PACHECO"/>
    <x v="18"/>
    <s v="UTILES Y MATERIAL ELECTRICO"/>
    <x v="7"/>
    <x v="9"/>
    <x v="130"/>
    <d v="2023-09-07T00:00:00"/>
    <m/>
    <n v="454"/>
    <s v="BIEN"/>
    <x v="139"/>
    <n v="29357.15"/>
    <x v="23"/>
    <x v="1005"/>
    <x v="22"/>
    <x v="5"/>
    <x v="0"/>
    <x v="5"/>
    <x v="0"/>
    <x v="45"/>
    <s v="15/09/2023"/>
    <x v="0"/>
    <s v="15:00"/>
    <s v="OSCAR MIRKO MIRANDA ROMERO "/>
    <x v="6"/>
    <x v="14"/>
    <d v="2023-09-29T00:00:00"/>
    <x v="112"/>
    <x v="66"/>
    <s v="CD-223.1"/>
    <x v="165"/>
    <x v="117"/>
    <n v="23545.9"/>
    <x v="166"/>
    <x v="172"/>
    <x v="30"/>
    <x v="5"/>
    <n v="30"/>
    <x v="8"/>
    <x v="0"/>
    <x v="64"/>
    <x v="71"/>
    <x v="1"/>
    <m/>
    <m/>
    <x v="139"/>
    <s v="ADQ.MANTTO Y SERV. 143/2023"/>
    <n v="39700"/>
    <x v="23"/>
    <x v="1010"/>
    <x v="5"/>
    <n v="300"/>
    <x v="664"/>
    <n v="96"/>
    <m/>
    <m/>
    <n v="0"/>
    <x v="0"/>
    <n v="4.5977011494252873E-2"/>
    <n v="0"/>
    <n v="0"/>
    <n v="0"/>
    <x v="29"/>
    <s v="SEPTIEMBRE"/>
    <x v="232"/>
    <x v="44"/>
    <x v="35"/>
    <x v="45"/>
    <x v="411"/>
    <x v="275"/>
    <n v="0"/>
    <n v="0"/>
    <n v="0"/>
    <m/>
    <m/>
    <m/>
    <m/>
    <m/>
    <m/>
    <m/>
    <m/>
    <m/>
    <m/>
    <m/>
    <m/>
    <m/>
    <m/>
    <m/>
    <m/>
    <m/>
  </r>
  <r>
    <x v="1"/>
    <x v="64"/>
    <x v="0"/>
    <s v="COTIZACION"/>
    <s v="SEPTIEMBRE"/>
    <d v="2023-09-01T00:00:00"/>
    <s v="C-3-EDDY FAZ PACHECO"/>
    <x v="18"/>
    <s v="UTILES Y MATERIAL ELECTRICO"/>
    <x v="7"/>
    <x v="9"/>
    <x v="130"/>
    <d v="2023-09-07T00:00:00"/>
    <m/>
    <n v="454"/>
    <s v="BIEN"/>
    <x v="139"/>
    <n v="29357.15"/>
    <x v="24"/>
    <x v="1006"/>
    <x v="22"/>
    <x v="5"/>
    <x v="0"/>
    <x v="5"/>
    <x v="0"/>
    <x v="45"/>
    <s v="15/09/2023"/>
    <x v="0"/>
    <s v="15:00"/>
    <s v="OSCAR MIRKO MIRANDA ROMERO "/>
    <x v="6"/>
    <x v="14"/>
    <d v="2023-09-29T00:00:00"/>
    <x v="112"/>
    <x v="66"/>
    <s v="CD-223.1"/>
    <x v="165"/>
    <x v="117"/>
    <n v="23545.9"/>
    <x v="166"/>
    <x v="172"/>
    <x v="30"/>
    <x v="5"/>
    <n v="30"/>
    <x v="8"/>
    <x v="0"/>
    <x v="64"/>
    <x v="71"/>
    <x v="1"/>
    <m/>
    <m/>
    <x v="139"/>
    <s v="ADQ.MANTTO Y SERV. 143/2023"/>
    <n v="39700"/>
    <x v="24"/>
    <x v="1011"/>
    <x v="5"/>
    <n v="300"/>
    <x v="670"/>
    <n v="135"/>
    <m/>
    <m/>
    <n v="0"/>
    <x v="0"/>
    <n v="6.4655172413793108E-2"/>
    <n v="0"/>
    <n v="0"/>
    <n v="0"/>
    <x v="29"/>
    <s v="SEPTIEMBRE"/>
    <x v="232"/>
    <x v="44"/>
    <x v="35"/>
    <x v="45"/>
    <x v="411"/>
    <x v="275"/>
    <n v="0"/>
    <n v="0"/>
    <n v="0"/>
    <m/>
    <m/>
    <m/>
    <m/>
    <m/>
    <m/>
    <m/>
    <m/>
    <m/>
    <m/>
    <m/>
    <m/>
    <m/>
    <m/>
    <m/>
    <m/>
    <m/>
  </r>
  <r>
    <x v="1"/>
    <x v="64"/>
    <x v="0"/>
    <s v="COTIZACION"/>
    <s v="SEPTIEMBRE"/>
    <d v="2023-09-01T00:00:00"/>
    <s v="C-3-EDDY FAZ PACHECO"/>
    <x v="18"/>
    <s v="UTILES Y MATERIAL ELECTRICO"/>
    <x v="7"/>
    <x v="9"/>
    <x v="130"/>
    <d v="2023-09-07T00:00:00"/>
    <m/>
    <n v="454"/>
    <s v="BIEN"/>
    <x v="139"/>
    <n v="29357.15"/>
    <x v="25"/>
    <x v="1007"/>
    <x v="126"/>
    <x v="5"/>
    <x v="0"/>
    <x v="5"/>
    <x v="0"/>
    <x v="45"/>
    <s v="15/09/2023"/>
    <x v="0"/>
    <s v="15:00"/>
    <s v="OSCAR MIRKO MIRANDA ROMERO "/>
    <x v="6"/>
    <x v="14"/>
    <d v="2023-09-29T00:00:00"/>
    <x v="112"/>
    <x v="66"/>
    <s v="CD-223.1"/>
    <x v="165"/>
    <x v="117"/>
    <n v="23545.9"/>
    <x v="166"/>
    <x v="172"/>
    <x v="30"/>
    <x v="5"/>
    <n v="30"/>
    <x v="8"/>
    <x v="0"/>
    <x v="64"/>
    <x v="71"/>
    <x v="1"/>
    <m/>
    <m/>
    <x v="139"/>
    <s v="ADQ.MANTTO Y SERV. 143/2023"/>
    <n v="39700"/>
    <x v="25"/>
    <x v="1012"/>
    <x v="5"/>
    <n v="350"/>
    <x v="674"/>
    <n v="203"/>
    <m/>
    <m/>
    <n v="0"/>
    <x v="0"/>
    <n v="8.3333333333333329E-2"/>
    <n v="0"/>
    <n v="0"/>
    <n v="0"/>
    <x v="29"/>
    <s v="SEPTIEMBRE"/>
    <x v="232"/>
    <x v="44"/>
    <x v="35"/>
    <x v="45"/>
    <x v="411"/>
    <x v="275"/>
    <n v="0"/>
    <n v="0"/>
    <n v="0"/>
    <m/>
    <m/>
    <m/>
    <m/>
    <m/>
    <m/>
    <m/>
    <m/>
    <m/>
    <m/>
    <m/>
    <m/>
    <m/>
    <m/>
    <m/>
    <m/>
    <m/>
  </r>
  <r>
    <x v="1"/>
    <x v="64"/>
    <x v="0"/>
    <s v="COTIZACION"/>
    <s v="SEPTIEMBRE"/>
    <d v="2023-09-01T00:00:00"/>
    <s v="C-3-EDDY FAZ PACHECO"/>
    <x v="18"/>
    <s v="UTILES Y MATERIAL ELECTRICO"/>
    <x v="7"/>
    <x v="9"/>
    <x v="130"/>
    <d v="2023-09-07T00:00:00"/>
    <m/>
    <n v="454"/>
    <s v="BIEN"/>
    <x v="139"/>
    <n v="29357.15"/>
    <x v="26"/>
    <x v="1008"/>
    <x v="126"/>
    <x v="5"/>
    <x v="0"/>
    <x v="5"/>
    <x v="0"/>
    <x v="45"/>
    <s v="15/09/2023"/>
    <x v="0"/>
    <s v="15:00"/>
    <s v="OSCAR MIRKO MIRANDA ROMERO "/>
    <x v="6"/>
    <x v="14"/>
    <d v="2023-09-29T00:00:00"/>
    <x v="112"/>
    <x v="66"/>
    <s v="CD-223.1"/>
    <x v="165"/>
    <x v="117"/>
    <n v="23545.9"/>
    <x v="166"/>
    <x v="172"/>
    <x v="30"/>
    <x v="5"/>
    <n v="30"/>
    <x v="8"/>
    <x v="0"/>
    <x v="64"/>
    <x v="71"/>
    <x v="1"/>
    <m/>
    <m/>
    <x v="139"/>
    <s v="ADQ.MANTTO Y SERV. 143/2023"/>
    <n v="39700"/>
    <x v="26"/>
    <x v="1013"/>
    <x v="5"/>
    <n v="350"/>
    <x v="675"/>
    <n v="381.5"/>
    <m/>
    <m/>
    <n v="0"/>
    <x v="0"/>
    <n v="0.15660919540229887"/>
    <n v="0"/>
    <n v="0"/>
    <n v="0"/>
    <x v="29"/>
    <s v="SEPTIEMBRE"/>
    <x v="232"/>
    <x v="44"/>
    <x v="35"/>
    <x v="45"/>
    <x v="411"/>
    <x v="275"/>
    <n v="0"/>
    <n v="0"/>
    <n v="0"/>
    <m/>
    <m/>
    <m/>
    <m/>
    <m/>
    <m/>
    <m/>
    <m/>
    <m/>
    <m/>
    <m/>
    <m/>
    <m/>
    <m/>
    <m/>
    <m/>
    <m/>
  </r>
  <r>
    <x v="1"/>
    <x v="64"/>
    <x v="0"/>
    <s v="COTIZACION"/>
    <s v="SEPTIEMBRE"/>
    <d v="2023-09-01T00:00:00"/>
    <s v="C-3-EDDY FAZ PACHECO"/>
    <x v="18"/>
    <s v="UTILES Y MATERIAL ELECTRICO"/>
    <x v="7"/>
    <x v="9"/>
    <x v="130"/>
    <d v="2023-09-07T00:00:00"/>
    <m/>
    <n v="454"/>
    <s v="BIEN"/>
    <x v="139"/>
    <n v="29357.15"/>
    <x v="27"/>
    <x v="1009"/>
    <x v="126"/>
    <x v="5"/>
    <x v="0"/>
    <x v="5"/>
    <x v="0"/>
    <x v="45"/>
    <s v="15/09/2023"/>
    <x v="0"/>
    <s v="15:00"/>
    <s v="OSCAR MIRKO MIRANDA ROMERO "/>
    <x v="6"/>
    <x v="14"/>
    <d v="2023-09-29T00:00:00"/>
    <x v="112"/>
    <x v="66"/>
    <s v="CD-223.1"/>
    <x v="165"/>
    <x v="117"/>
    <n v="23545.9"/>
    <x v="166"/>
    <x v="172"/>
    <x v="30"/>
    <x v="5"/>
    <n v="30"/>
    <x v="8"/>
    <x v="0"/>
    <x v="64"/>
    <x v="71"/>
    <x v="1"/>
    <m/>
    <m/>
    <x v="139"/>
    <s v="ADQ.MANTTO Y SERV. 143/2023"/>
    <n v="39700"/>
    <x v="27"/>
    <x v="1014"/>
    <x v="5"/>
    <n v="350"/>
    <x v="676"/>
    <n v="462"/>
    <m/>
    <m/>
    <n v="0"/>
    <x v="0"/>
    <n v="0.18965517241379312"/>
    <n v="0"/>
    <n v="0"/>
    <n v="0"/>
    <x v="29"/>
    <s v="SEPTIEMBRE"/>
    <x v="232"/>
    <x v="44"/>
    <x v="35"/>
    <x v="45"/>
    <x v="411"/>
    <x v="275"/>
    <n v="0"/>
    <n v="0"/>
    <n v="0"/>
    <m/>
    <m/>
    <m/>
    <m/>
    <m/>
    <m/>
    <m/>
    <m/>
    <m/>
    <m/>
    <m/>
    <m/>
    <m/>
    <m/>
    <m/>
    <m/>
    <m/>
  </r>
  <r>
    <x v="1"/>
    <x v="64"/>
    <x v="0"/>
    <s v="COTIZACION"/>
    <s v="SEPTIEMBRE"/>
    <d v="2023-09-01T00:00:00"/>
    <s v="C-3-EDDY FAZ PACHECO"/>
    <x v="18"/>
    <s v="UTILES Y MATERIAL ELECTRICO"/>
    <x v="7"/>
    <x v="9"/>
    <x v="130"/>
    <d v="2023-09-07T00:00:00"/>
    <m/>
    <n v="454"/>
    <s v="BIEN"/>
    <x v="139"/>
    <n v="29357.15"/>
    <x v="28"/>
    <x v="1010"/>
    <x v="126"/>
    <x v="5"/>
    <x v="0"/>
    <x v="5"/>
    <x v="0"/>
    <x v="45"/>
    <s v="15/09/2023"/>
    <x v="0"/>
    <s v="15:00"/>
    <s v="OSCAR MIRKO MIRANDA ROMERO "/>
    <x v="6"/>
    <x v="14"/>
    <d v="2023-09-29T00:00:00"/>
    <x v="112"/>
    <x v="66"/>
    <s v="CD-223.1"/>
    <x v="165"/>
    <x v="117"/>
    <n v="23545.9"/>
    <x v="166"/>
    <x v="172"/>
    <x v="30"/>
    <x v="5"/>
    <n v="30"/>
    <x v="8"/>
    <x v="0"/>
    <x v="64"/>
    <x v="71"/>
    <x v="1"/>
    <m/>
    <m/>
    <x v="139"/>
    <s v="ADQ.MANTTO Y SERV. 143/2023"/>
    <n v="39700"/>
    <x v="28"/>
    <x v="1015"/>
    <x v="5"/>
    <n v="350"/>
    <x v="677"/>
    <n v="696.5"/>
    <m/>
    <m/>
    <n v="0"/>
    <x v="0"/>
    <n v="0.28591954022988508"/>
    <n v="0"/>
    <n v="0"/>
    <n v="0"/>
    <x v="29"/>
    <s v="SEPTIEMBRE"/>
    <x v="232"/>
    <x v="44"/>
    <x v="35"/>
    <x v="45"/>
    <x v="411"/>
    <x v="275"/>
    <n v="0"/>
    <n v="0"/>
    <n v="0"/>
    <m/>
    <m/>
    <m/>
    <m/>
    <m/>
    <m/>
    <m/>
    <m/>
    <m/>
    <m/>
    <m/>
    <m/>
    <m/>
    <m/>
    <m/>
    <m/>
    <m/>
  </r>
  <r>
    <x v="1"/>
    <x v="64"/>
    <x v="0"/>
    <s v="COTIZACION"/>
    <s v="SEPTIEMBRE"/>
    <d v="2023-09-01T00:00:00"/>
    <s v="C-3-EDDY FAZ PACHECO"/>
    <x v="18"/>
    <s v="UTILES Y MATERIAL ELECTRICO"/>
    <x v="7"/>
    <x v="9"/>
    <x v="130"/>
    <d v="2023-09-07T00:00:00"/>
    <m/>
    <n v="454"/>
    <s v="BIEN"/>
    <x v="139"/>
    <n v="29357.15"/>
    <x v="29"/>
    <x v="1011"/>
    <x v="126"/>
    <x v="5"/>
    <x v="0"/>
    <x v="5"/>
    <x v="0"/>
    <x v="45"/>
    <s v="15/09/2023"/>
    <x v="0"/>
    <s v="15:00"/>
    <s v="OSCAR MIRKO MIRANDA ROMERO "/>
    <x v="6"/>
    <x v="14"/>
    <d v="2023-09-29T00:00:00"/>
    <x v="112"/>
    <x v="66"/>
    <s v="CD-223.1"/>
    <x v="165"/>
    <x v="117"/>
    <n v="23545.9"/>
    <x v="166"/>
    <x v="172"/>
    <x v="30"/>
    <x v="5"/>
    <n v="30"/>
    <x v="8"/>
    <x v="0"/>
    <x v="64"/>
    <x v="71"/>
    <x v="1"/>
    <m/>
    <m/>
    <x v="139"/>
    <s v="ADQ.MANTTO Y SERV. 143/2023"/>
    <n v="39700"/>
    <x v="29"/>
    <x v="1016"/>
    <x v="5"/>
    <n v="350"/>
    <x v="678"/>
    <n v="808.5"/>
    <m/>
    <m/>
    <n v="0"/>
    <x v="0"/>
    <n v="0.33189655172413796"/>
    <n v="0"/>
    <n v="0"/>
    <n v="0"/>
    <x v="29"/>
    <s v="SEPTIEMBRE"/>
    <x v="232"/>
    <x v="44"/>
    <x v="35"/>
    <x v="45"/>
    <x v="411"/>
    <x v="275"/>
    <n v="0"/>
    <n v="0"/>
    <n v="0"/>
    <m/>
    <m/>
    <m/>
    <m/>
    <m/>
    <m/>
    <m/>
    <m/>
    <m/>
    <m/>
    <m/>
    <m/>
    <m/>
    <m/>
    <m/>
    <m/>
    <m/>
  </r>
  <r>
    <x v="1"/>
    <x v="64"/>
    <x v="0"/>
    <s v="COTIZACION"/>
    <s v="SEPTIEMBRE"/>
    <d v="2023-09-01T00:00:00"/>
    <s v="C-3-EDDY FAZ PACHECO"/>
    <x v="18"/>
    <s v="UTILES Y MATERIAL ELECTRICO"/>
    <x v="7"/>
    <x v="9"/>
    <x v="130"/>
    <d v="2023-09-07T00:00:00"/>
    <m/>
    <n v="454"/>
    <s v="BIEN"/>
    <x v="139"/>
    <n v="29357.15"/>
    <x v="30"/>
    <x v="1012"/>
    <x v="24"/>
    <x v="5"/>
    <x v="0"/>
    <x v="5"/>
    <x v="0"/>
    <x v="45"/>
    <s v="15/09/2023"/>
    <x v="0"/>
    <s v="15:00"/>
    <s v="OSCAR MIRKO MIRANDA ROMERO "/>
    <x v="6"/>
    <x v="14"/>
    <d v="2023-09-29T00:00:00"/>
    <x v="112"/>
    <x v="66"/>
    <s v="CD-223.1"/>
    <x v="165"/>
    <x v="117"/>
    <n v="23545.9"/>
    <x v="166"/>
    <x v="172"/>
    <x v="30"/>
    <x v="5"/>
    <n v="30"/>
    <x v="8"/>
    <x v="0"/>
    <x v="64"/>
    <x v="71"/>
    <x v="1"/>
    <m/>
    <m/>
    <x v="139"/>
    <s v="ADQ.MANTTO Y SERV. 143/2023"/>
    <n v="39700"/>
    <x v="30"/>
    <x v="1017"/>
    <x v="5"/>
    <n v="340"/>
    <x v="679"/>
    <n v="1315.8"/>
    <m/>
    <m/>
    <n v="0"/>
    <x v="0"/>
    <n v="0.55603448275862066"/>
    <n v="0"/>
    <n v="0"/>
    <n v="0"/>
    <x v="29"/>
    <s v="SEPTIEMBRE"/>
    <x v="232"/>
    <x v="44"/>
    <x v="35"/>
    <x v="45"/>
    <x v="411"/>
    <x v="275"/>
    <n v="0"/>
    <n v="0"/>
    <n v="0"/>
    <m/>
    <m/>
    <m/>
    <m/>
    <m/>
    <m/>
    <m/>
    <m/>
    <m/>
    <m/>
    <m/>
    <m/>
    <m/>
    <m/>
    <m/>
    <m/>
    <m/>
  </r>
  <r>
    <x v="1"/>
    <x v="64"/>
    <x v="0"/>
    <s v="COTIZACION"/>
    <s v="SEPTIEMBRE"/>
    <d v="2023-09-01T00:00:00"/>
    <s v="C-3-EDDY FAZ PACHECO"/>
    <x v="18"/>
    <s v="UTILES Y MATERIAL ELECTRICO"/>
    <x v="7"/>
    <x v="9"/>
    <x v="130"/>
    <d v="2023-09-07T00:00:00"/>
    <m/>
    <n v="454"/>
    <s v="BIEN"/>
    <x v="139"/>
    <n v="29357.15"/>
    <x v="31"/>
    <x v="1013"/>
    <x v="126"/>
    <x v="5"/>
    <x v="0"/>
    <x v="5"/>
    <x v="0"/>
    <x v="45"/>
    <s v="15/09/2023"/>
    <x v="0"/>
    <s v="15:00"/>
    <s v="OSCAR MIRKO MIRANDA ROMERO "/>
    <x v="6"/>
    <x v="14"/>
    <d v="2023-09-29T00:00:00"/>
    <x v="112"/>
    <x v="66"/>
    <s v="CD-223.1"/>
    <x v="165"/>
    <x v="117"/>
    <n v="23545.9"/>
    <x v="166"/>
    <x v="172"/>
    <x v="30"/>
    <x v="5"/>
    <n v="30"/>
    <x v="8"/>
    <x v="0"/>
    <x v="64"/>
    <x v="71"/>
    <x v="1"/>
    <m/>
    <m/>
    <x v="139"/>
    <s v="ADQ.MANTTO Y SERV. 143/2023"/>
    <n v="39700"/>
    <x v="31"/>
    <x v="1018"/>
    <x v="5"/>
    <n v="350"/>
    <x v="680"/>
    <n v="2681"/>
    <m/>
    <m/>
    <n v="0"/>
    <x v="0"/>
    <n v="1.1005747126436782"/>
    <n v="0"/>
    <n v="0"/>
    <n v="0"/>
    <x v="29"/>
    <s v="SEPTIEMBRE"/>
    <x v="232"/>
    <x v="44"/>
    <x v="35"/>
    <x v="45"/>
    <x v="411"/>
    <x v="275"/>
    <n v="0"/>
    <n v="0"/>
    <n v="0"/>
    <m/>
    <m/>
    <m/>
    <m/>
    <m/>
    <m/>
    <m/>
    <m/>
    <m/>
    <m/>
    <m/>
    <m/>
    <m/>
    <m/>
    <m/>
    <m/>
    <m/>
  </r>
  <r>
    <x v="1"/>
    <x v="64"/>
    <x v="0"/>
    <s v="COTIZACION"/>
    <s v="SEPTIEMBRE"/>
    <d v="2023-09-01T00:00:00"/>
    <s v="C-3-EDDY FAZ PACHECO"/>
    <x v="18"/>
    <s v="UTILES Y MATERIAL ELECTRICO"/>
    <x v="7"/>
    <x v="9"/>
    <x v="130"/>
    <d v="2023-09-07T00:00:00"/>
    <m/>
    <n v="454"/>
    <s v="BIEN"/>
    <x v="139"/>
    <n v="29357.15"/>
    <x v="32"/>
    <x v="1014"/>
    <x v="126"/>
    <x v="5"/>
    <x v="0"/>
    <x v="5"/>
    <x v="0"/>
    <x v="45"/>
    <s v="15/09/2023"/>
    <x v="0"/>
    <s v="15:00"/>
    <s v="OSCAR MIRKO MIRANDA ROMERO "/>
    <x v="6"/>
    <x v="14"/>
    <d v="2023-09-29T00:00:00"/>
    <x v="112"/>
    <x v="66"/>
    <s v="CD-223.1"/>
    <x v="165"/>
    <x v="117"/>
    <n v="23545.9"/>
    <x v="166"/>
    <x v="172"/>
    <x v="30"/>
    <x v="5"/>
    <n v="30"/>
    <x v="8"/>
    <x v="0"/>
    <x v="64"/>
    <x v="71"/>
    <x v="1"/>
    <m/>
    <m/>
    <x v="139"/>
    <s v="ADQ.MANTTO Y SERV. 143/2023"/>
    <n v="39700"/>
    <x v="32"/>
    <x v="1019"/>
    <x v="5"/>
    <n v="350"/>
    <x v="681"/>
    <n v="2841.9999999999995"/>
    <m/>
    <m/>
    <n v="0"/>
    <x v="0"/>
    <n v="1.1666666666666665"/>
    <n v="0"/>
    <n v="0"/>
    <n v="0"/>
    <x v="29"/>
    <s v="SEPTIEMBRE"/>
    <x v="232"/>
    <x v="44"/>
    <x v="35"/>
    <x v="45"/>
    <x v="411"/>
    <x v="275"/>
    <n v="0"/>
    <n v="0"/>
    <n v="0"/>
    <m/>
    <m/>
    <m/>
    <m/>
    <m/>
    <m/>
    <m/>
    <m/>
    <m/>
    <m/>
    <m/>
    <m/>
    <m/>
    <m/>
    <m/>
    <m/>
    <m/>
  </r>
  <r>
    <x v="1"/>
    <x v="64"/>
    <x v="0"/>
    <s v="COTIZACION"/>
    <s v="SEPTIEMBRE"/>
    <d v="2023-09-01T00:00:00"/>
    <s v="C-3-EDDY FAZ PACHECO"/>
    <x v="18"/>
    <s v="UTILES Y MATERIAL ELECTRICO"/>
    <x v="7"/>
    <x v="9"/>
    <x v="130"/>
    <d v="2023-09-07T00:00:00"/>
    <m/>
    <n v="454"/>
    <s v="BIEN"/>
    <x v="139"/>
    <n v="29357.15"/>
    <x v="33"/>
    <x v="1015"/>
    <x v="28"/>
    <x v="5"/>
    <x v="0"/>
    <x v="5"/>
    <x v="0"/>
    <x v="45"/>
    <s v="15/09/2023"/>
    <x v="0"/>
    <s v="15:00"/>
    <s v="OSCAR MIRKO MIRANDA ROMERO "/>
    <x v="6"/>
    <x v="14"/>
    <d v="2023-09-29T00:00:00"/>
    <x v="112"/>
    <x v="66"/>
    <s v="CD-223.1"/>
    <x v="165"/>
    <x v="117"/>
    <n v="23545.9"/>
    <x v="166"/>
    <x v="172"/>
    <x v="30"/>
    <x v="5"/>
    <n v="30"/>
    <x v="8"/>
    <x v="0"/>
    <x v="64"/>
    <x v="71"/>
    <x v="1"/>
    <m/>
    <m/>
    <x v="139"/>
    <s v="ADQ.MANTTO Y SERV. 143/2023"/>
    <n v="39700"/>
    <x v="33"/>
    <x v="1020"/>
    <x v="5"/>
    <n v="400"/>
    <x v="682"/>
    <n v="520"/>
    <m/>
    <m/>
    <n v="0"/>
    <x v="0"/>
    <n v="0.18678160919540229"/>
    <n v="0"/>
    <n v="0"/>
    <n v="0"/>
    <x v="29"/>
    <s v="SEPTIEMBRE"/>
    <x v="232"/>
    <x v="44"/>
    <x v="35"/>
    <x v="45"/>
    <x v="411"/>
    <x v="275"/>
    <n v="0"/>
    <n v="0"/>
    <n v="0"/>
    <m/>
    <m/>
    <m/>
    <m/>
    <m/>
    <m/>
    <m/>
    <m/>
    <m/>
    <m/>
    <m/>
    <m/>
    <m/>
    <m/>
    <m/>
    <m/>
    <m/>
  </r>
  <r>
    <x v="1"/>
    <x v="64"/>
    <x v="0"/>
    <s v="COTIZACION"/>
    <s v="SEPTIEMBRE"/>
    <d v="2023-09-01T00:00:00"/>
    <s v="C-3-EDDY FAZ PACHECO"/>
    <x v="18"/>
    <s v="UTILES Y MATERIAL ELECTRICO"/>
    <x v="7"/>
    <x v="9"/>
    <x v="130"/>
    <d v="2023-09-07T00:00:00"/>
    <m/>
    <n v="454"/>
    <s v="BIEN"/>
    <x v="139"/>
    <n v="29357.15"/>
    <x v="34"/>
    <x v="1016"/>
    <x v="23"/>
    <x v="5"/>
    <x v="0"/>
    <x v="5"/>
    <x v="0"/>
    <x v="45"/>
    <s v="15/09/2023"/>
    <x v="0"/>
    <s v="15:00"/>
    <s v="OSCAR MIRKO MIRANDA ROMERO "/>
    <x v="6"/>
    <x v="14"/>
    <d v="2023-09-29T00:00:00"/>
    <x v="112"/>
    <x v="66"/>
    <s v="CD-223.1"/>
    <x v="165"/>
    <x v="117"/>
    <n v="23545.9"/>
    <x v="166"/>
    <x v="172"/>
    <x v="30"/>
    <x v="5"/>
    <n v="30"/>
    <x v="8"/>
    <x v="0"/>
    <x v="64"/>
    <x v="71"/>
    <x v="1"/>
    <m/>
    <m/>
    <x v="139"/>
    <s v="ADQ.MANTTO Y SERV. 143/2023"/>
    <n v="39700"/>
    <x v="34"/>
    <x v="1021"/>
    <x v="5"/>
    <n v="200"/>
    <x v="683"/>
    <n v="108"/>
    <m/>
    <m/>
    <n v="0"/>
    <x v="0"/>
    <n v="7.7586206896551727E-2"/>
    <n v="0"/>
    <n v="0"/>
    <n v="0"/>
    <x v="29"/>
    <s v="SEPTIEMBRE"/>
    <x v="232"/>
    <x v="44"/>
    <x v="35"/>
    <x v="45"/>
    <x v="411"/>
    <x v="275"/>
    <n v="0"/>
    <n v="0"/>
    <n v="0"/>
    <m/>
    <m/>
    <m/>
    <m/>
    <m/>
    <m/>
    <m/>
    <m/>
    <m/>
    <m/>
    <m/>
    <m/>
    <m/>
    <m/>
    <m/>
    <m/>
    <m/>
  </r>
  <r>
    <x v="1"/>
    <x v="64"/>
    <x v="0"/>
    <s v="COTIZACION"/>
    <s v="SEPTIEMBRE"/>
    <d v="2023-09-01T00:00:00"/>
    <s v="C-3-EDDY FAZ PACHECO"/>
    <x v="18"/>
    <s v="UTILES Y MATERIAL ELECTRICO"/>
    <x v="7"/>
    <x v="9"/>
    <x v="130"/>
    <d v="2023-09-07T00:00:00"/>
    <m/>
    <n v="454"/>
    <s v="BIEN"/>
    <x v="139"/>
    <n v="29357.15"/>
    <x v="35"/>
    <x v="1015"/>
    <x v="23"/>
    <x v="5"/>
    <x v="0"/>
    <x v="5"/>
    <x v="0"/>
    <x v="45"/>
    <s v="15/09/2023"/>
    <x v="0"/>
    <s v="15:00"/>
    <s v="OSCAR MIRKO MIRANDA ROMERO "/>
    <x v="6"/>
    <x v="14"/>
    <d v="2023-09-29T00:00:00"/>
    <x v="112"/>
    <x v="66"/>
    <s v="CD-223.1"/>
    <x v="165"/>
    <x v="117"/>
    <n v="23545.9"/>
    <x v="166"/>
    <x v="172"/>
    <x v="30"/>
    <x v="5"/>
    <n v="30"/>
    <x v="8"/>
    <x v="0"/>
    <x v="64"/>
    <x v="71"/>
    <x v="1"/>
    <m/>
    <m/>
    <x v="139"/>
    <s v="ADQ.MANTTO Y SERV. 143/2023"/>
    <n v="39700"/>
    <x v="35"/>
    <x v="1020"/>
    <x v="5"/>
    <n v="200"/>
    <x v="682"/>
    <n v="260"/>
    <m/>
    <m/>
    <n v="0"/>
    <x v="0"/>
    <n v="0.18678160919540229"/>
    <n v="0"/>
    <n v="0"/>
    <n v="0"/>
    <x v="29"/>
    <s v="SEPTIEMBRE"/>
    <x v="232"/>
    <x v="44"/>
    <x v="35"/>
    <x v="45"/>
    <x v="411"/>
    <x v="275"/>
    <n v="0"/>
    <n v="0"/>
    <n v="0"/>
    <m/>
    <m/>
    <m/>
    <m/>
    <m/>
    <m/>
    <m/>
    <m/>
    <m/>
    <m/>
    <m/>
    <m/>
    <m/>
    <m/>
    <m/>
    <m/>
    <m/>
  </r>
  <r>
    <x v="1"/>
    <x v="64"/>
    <x v="0"/>
    <s v="COTIZACION"/>
    <s v="SEPTIEMBRE"/>
    <d v="2023-09-01T00:00:00"/>
    <s v="C-3-EDDY FAZ PACHECO"/>
    <x v="18"/>
    <s v="UTILES Y MATERIAL ELECTRICO"/>
    <x v="7"/>
    <x v="9"/>
    <x v="130"/>
    <d v="2023-09-07T00:00:00"/>
    <m/>
    <n v="454"/>
    <s v="BIEN"/>
    <x v="139"/>
    <n v="29357.15"/>
    <x v="36"/>
    <x v="1017"/>
    <x v="22"/>
    <x v="5"/>
    <x v="0"/>
    <x v="5"/>
    <x v="0"/>
    <x v="45"/>
    <s v="15/09/2023"/>
    <x v="0"/>
    <s v="15:00"/>
    <s v="OSCAR MIRKO MIRANDA ROMERO "/>
    <x v="6"/>
    <x v="14"/>
    <d v="2023-09-29T00:00:00"/>
    <x v="112"/>
    <x v="66"/>
    <s v="CD-223.1"/>
    <x v="165"/>
    <x v="117"/>
    <n v="23545.9"/>
    <x v="166"/>
    <x v="172"/>
    <x v="30"/>
    <x v="5"/>
    <n v="30"/>
    <x v="8"/>
    <x v="0"/>
    <x v="64"/>
    <x v="71"/>
    <x v="1"/>
    <m/>
    <m/>
    <x v="139"/>
    <s v="ADQ.MANTTO Y SERV. 143/2023"/>
    <n v="39700"/>
    <x v="36"/>
    <x v="1022"/>
    <x v="5"/>
    <n v="300"/>
    <x v="684"/>
    <n v="122.99999999999999"/>
    <m/>
    <m/>
    <n v="0"/>
    <x v="0"/>
    <n v="5.8908045977011492E-2"/>
    <n v="0"/>
    <n v="0"/>
    <n v="0"/>
    <x v="29"/>
    <s v="SEPTIEMBRE"/>
    <x v="232"/>
    <x v="44"/>
    <x v="35"/>
    <x v="45"/>
    <x v="411"/>
    <x v="275"/>
    <n v="0"/>
    <n v="0"/>
    <n v="0"/>
    <m/>
    <m/>
    <m/>
    <m/>
    <m/>
    <m/>
    <m/>
    <m/>
    <m/>
    <m/>
    <m/>
    <m/>
    <m/>
    <m/>
    <m/>
    <m/>
    <m/>
  </r>
  <r>
    <x v="1"/>
    <x v="64"/>
    <x v="0"/>
    <s v="COTIZACION"/>
    <s v="SEPTIEMBRE"/>
    <d v="2023-09-01T00:00:00"/>
    <s v="C-3-EDDY FAZ PACHECO"/>
    <x v="18"/>
    <s v="UTILES Y MATERIAL ELECTRICO"/>
    <x v="7"/>
    <x v="9"/>
    <x v="130"/>
    <d v="2023-09-07T00:00:00"/>
    <m/>
    <n v="454"/>
    <s v="BIEN"/>
    <x v="139"/>
    <n v="29357.15"/>
    <x v="37"/>
    <x v="1018"/>
    <x v="22"/>
    <x v="5"/>
    <x v="0"/>
    <x v="5"/>
    <x v="0"/>
    <x v="45"/>
    <s v="15/09/2023"/>
    <x v="0"/>
    <s v="15:00"/>
    <s v="OSCAR MIRKO MIRANDA ROMERO "/>
    <x v="6"/>
    <x v="14"/>
    <d v="2023-09-29T00:00:00"/>
    <x v="112"/>
    <x v="66"/>
    <s v="CD-223.1"/>
    <x v="165"/>
    <x v="117"/>
    <n v="23545.9"/>
    <x v="166"/>
    <x v="172"/>
    <x v="30"/>
    <x v="5"/>
    <n v="30"/>
    <x v="8"/>
    <x v="0"/>
    <x v="64"/>
    <x v="71"/>
    <x v="1"/>
    <m/>
    <m/>
    <x v="139"/>
    <s v="ADQ.MANTTO Y SERV. 143/2023"/>
    <n v="39700"/>
    <x v="37"/>
    <x v="1023"/>
    <x v="5"/>
    <n v="300"/>
    <x v="663"/>
    <n v="57"/>
    <m/>
    <m/>
    <n v="0"/>
    <x v="0"/>
    <n v="2.7298850574712645E-2"/>
    <n v="0"/>
    <n v="0"/>
    <n v="0"/>
    <x v="29"/>
    <s v="SEPTIEMBRE"/>
    <x v="232"/>
    <x v="44"/>
    <x v="35"/>
    <x v="45"/>
    <x v="411"/>
    <x v="275"/>
    <n v="0"/>
    <n v="0"/>
    <n v="0"/>
    <m/>
    <m/>
    <m/>
    <m/>
    <m/>
    <m/>
    <m/>
    <m/>
    <m/>
    <m/>
    <m/>
    <m/>
    <m/>
    <m/>
    <m/>
    <m/>
    <m/>
  </r>
  <r>
    <x v="1"/>
    <x v="64"/>
    <x v="0"/>
    <s v="COTIZACION"/>
    <s v="SEPTIEMBRE"/>
    <d v="2023-09-01T00:00:00"/>
    <s v="C-3-EDDY FAZ PACHECO"/>
    <x v="18"/>
    <s v="UTILES Y MATERIAL ELECTRICO"/>
    <x v="7"/>
    <x v="9"/>
    <x v="130"/>
    <d v="2023-09-07T00:00:00"/>
    <m/>
    <n v="454"/>
    <s v="BIEN"/>
    <x v="139"/>
    <n v="29357.15"/>
    <x v="38"/>
    <x v="1019"/>
    <x v="22"/>
    <x v="5"/>
    <x v="0"/>
    <x v="5"/>
    <x v="0"/>
    <x v="45"/>
    <s v="15/09/2023"/>
    <x v="0"/>
    <s v="15:00"/>
    <s v="OSCAR MIRKO MIRANDA ROMERO "/>
    <x v="6"/>
    <x v="14"/>
    <d v="2023-09-29T00:00:00"/>
    <x v="112"/>
    <x v="66"/>
    <s v="CD-223.1"/>
    <x v="165"/>
    <x v="117"/>
    <n v="23545.9"/>
    <x v="166"/>
    <x v="172"/>
    <x v="30"/>
    <x v="5"/>
    <n v="30"/>
    <x v="8"/>
    <x v="0"/>
    <x v="64"/>
    <x v="71"/>
    <x v="1"/>
    <m/>
    <m/>
    <x v="139"/>
    <s v="ADQ.MANTTO Y SERV. 143/2023"/>
    <n v="39700"/>
    <x v="38"/>
    <x v="1024"/>
    <x v="5"/>
    <n v="300"/>
    <x v="672"/>
    <n v="78"/>
    <m/>
    <m/>
    <n v="0"/>
    <x v="0"/>
    <n v="3.7356321839080463E-2"/>
    <n v="0"/>
    <n v="0"/>
    <n v="0"/>
    <x v="29"/>
    <s v="SEPTIEMBRE"/>
    <x v="232"/>
    <x v="44"/>
    <x v="35"/>
    <x v="45"/>
    <x v="411"/>
    <x v="275"/>
    <n v="0"/>
    <n v="0"/>
    <n v="0"/>
    <m/>
    <m/>
    <m/>
    <m/>
    <m/>
    <m/>
    <m/>
    <m/>
    <m/>
    <m/>
    <m/>
    <m/>
    <m/>
    <m/>
    <m/>
    <m/>
    <m/>
  </r>
  <r>
    <x v="1"/>
    <x v="64"/>
    <x v="0"/>
    <s v="COTIZACION"/>
    <s v="SEPTIEMBRE"/>
    <d v="2023-09-01T00:00:00"/>
    <s v="C-3-EDDY FAZ PACHECO"/>
    <x v="18"/>
    <s v="UTILES Y MATERIAL ELECTRICO"/>
    <x v="7"/>
    <x v="9"/>
    <x v="130"/>
    <d v="2023-09-07T00:00:00"/>
    <m/>
    <n v="454"/>
    <s v="BIEN"/>
    <x v="139"/>
    <n v="29357.15"/>
    <x v="39"/>
    <x v="1020"/>
    <x v="22"/>
    <x v="5"/>
    <x v="0"/>
    <x v="5"/>
    <x v="0"/>
    <x v="45"/>
    <s v="15/09/2023"/>
    <x v="0"/>
    <s v="15:00"/>
    <s v="OSCAR MIRKO MIRANDA ROMERO "/>
    <x v="6"/>
    <x v="14"/>
    <d v="2023-09-29T00:00:00"/>
    <x v="112"/>
    <x v="66"/>
    <s v="CD-223.1"/>
    <x v="165"/>
    <x v="117"/>
    <n v="23545.9"/>
    <x v="166"/>
    <x v="172"/>
    <x v="30"/>
    <x v="5"/>
    <n v="30"/>
    <x v="8"/>
    <x v="0"/>
    <x v="64"/>
    <x v="71"/>
    <x v="1"/>
    <m/>
    <m/>
    <x v="139"/>
    <s v="ADQ.MANTTO Y SERV. 143/2023"/>
    <n v="39700"/>
    <x v="39"/>
    <x v="1025"/>
    <x v="5"/>
    <n v="300"/>
    <x v="668"/>
    <n v="81"/>
    <m/>
    <m/>
    <n v="0"/>
    <x v="0"/>
    <n v="3.8793103448275863E-2"/>
    <n v="0"/>
    <n v="0"/>
    <n v="0"/>
    <x v="29"/>
    <s v="SEPTIEMBRE"/>
    <x v="232"/>
    <x v="44"/>
    <x v="35"/>
    <x v="45"/>
    <x v="411"/>
    <x v="275"/>
    <n v="0"/>
    <n v="0"/>
    <n v="0"/>
    <m/>
    <m/>
    <m/>
    <m/>
    <m/>
    <m/>
    <m/>
    <m/>
    <m/>
    <m/>
    <m/>
    <m/>
    <m/>
    <m/>
    <m/>
    <m/>
    <m/>
  </r>
  <r>
    <x v="1"/>
    <x v="64"/>
    <x v="0"/>
    <s v="COTIZACION"/>
    <s v="SEPTIEMBRE"/>
    <d v="2023-09-01T00:00:00"/>
    <s v="C-3-EDDY FAZ PACHECO"/>
    <x v="18"/>
    <s v="UTILES Y MATERIAL ELECTRICO"/>
    <x v="7"/>
    <x v="9"/>
    <x v="130"/>
    <d v="2023-09-07T00:00:00"/>
    <m/>
    <n v="454"/>
    <s v="BIEN"/>
    <x v="139"/>
    <n v="29357.15"/>
    <x v="40"/>
    <x v="1021"/>
    <x v="22"/>
    <x v="5"/>
    <x v="0"/>
    <x v="5"/>
    <x v="0"/>
    <x v="45"/>
    <s v="15/09/2023"/>
    <x v="0"/>
    <s v="15:00"/>
    <s v="OSCAR MIRKO MIRANDA ROMERO "/>
    <x v="6"/>
    <x v="14"/>
    <d v="2023-09-29T00:00:00"/>
    <x v="112"/>
    <x v="66"/>
    <s v="CD-223.1"/>
    <x v="165"/>
    <x v="117"/>
    <n v="23545.9"/>
    <x v="166"/>
    <x v="172"/>
    <x v="30"/>
    <x v="5"/>
    <n v="30"/>
    <x v="8"/>
    <x v="0"/>
    <x v="64"/>
    <x v="71"/>
    <x v="1"/>
    <m/>
    <m/>
    <x v="139"/>
    <s v="ADQ.MANTTO Y SERV. 143/2023"/>
    <n v="39700"/>
    <x v="40"/>
    <x v="1026"/>
    <x v="5"/>
    <n v="300"/>
    <x v="685"/>
    <n v="99"/>
    <m/>
    <m/>
    <n v="0"/>
    <x v="0"/>
    <n v="4.741379310344828E-2"/>
    <n v="0"/>
    <n v="0"/>
    <n v="0"/>
    <x v="29"/>
    <s v="SEPTIEMBRE"/>
    <x v="232"/>
    <x v="44"/>
    <x v="35"/>
    <x v="45"/>
    <x v="411"/>
    <x v="275"/>
    <n v="0"/>
    <n v="0"/>
    <n v="0"/>
    <m/>
    <m/>
    <m/>
    <m/>
    <m/>
    <m/>
    <m/>
    <m/>
    <m/>
    <m/>
    <m/>
    <m/>
    <m/>
    <m/>
    <m/>
    <m/>
    <m/>
  </r>
  <r>
    <x v="1"/>
    <x v="64"/>
    <x v="0"/>
    <s v="COTIZACION"/>
    <s v="SEPTIEMBRE"/>
    <d v="2023-09-01T00:00:00"/>
    <s v="C-3-EDDY FAZ PACHECO"/>
    <x v="18"/>
    <s v="UTILES Y MATERIAL ELECTRICO"/>
    <x v="7"/>
    <x v="9"/>
    <x v="130"/>
    <d v="2023-09-07T00:00:00"/>
    <m/>
    <n v="454"/>
    <s v="BIEN"/>
    <x v="139"/>
    <n v="29357.15"/>
    <x v="41"/>
    <x v="1022"/>
    <x v="22"/>
    <x v="5"/>
    <x v="0"/>
    <x v="5"/>
    <x v="0"/>
    <x v="45"/>
    <s v="15/09/2023"/>
    <x v="0"/>
    <s v="15:00"/>
    <s v="OSCAR MIRKO MIRANDA ROMERO "/>
    <x v="6"/>
    <x v="14"/>
    <d v="2023-09-29T00:00:00"/>
    <x v="112"/>
    <x v="66"/>
    <s v="CD-223.1"/>
    <x v="165"/>
    <x v="117"/>
    <n v="23545.9"/>
    <x v="166"/>
    <x v="172"/>
    <x v="30"/>
    <x v="5"/>
    <n v="30"/>
    <x v="8"/>
    <x v="0"/>
    <x v="64"/>
    <x v="71"/>
    <x v="1"/>
    <m/>
    <m/>
    <x v="139"/>
    <s v="ADQ.MANTTO Y SERV. 143/2023"/>
    <n v="39700"/>
    <x v="41"/>
    <x v="1027"/>
    <x v="5"/>
    <n v="300"/>
    <x v="673"/>
    <n v="102.00000000000001"/>
    <m/>
    <m/>
    <n v="0"/>
    <x v="0"/>
    <n v="4.8850574712643681E-2"/>
    <n v="0"/>
    <n v="0"/>
    <n v="0"/>
    <x v="29"/>
    <s v="SEPTIEMBRE"/>
    <x v="232"/>
    <x v="44"/>
    <x v="35"/>
    <x v="45"/>
    <x v="411"/>
    <x v="275"/>
    <n v="0"/>
    <n v="0"/>
    <n v="0"/>
    <m/>
    <m/>
    <m/>
    <m/>
    <m/>
    <m/>
    <m/>
    <m/>
    <m/>
    <m/>
    <m/>
    <m/>
    <m/>
    <m/>
    <m/>
    <m/>
    <m/>
  </r>
  <r>
    <x v="1"/>
    <x v="64"/>
    <x v="0"/>
    <s v="COTIZACION"/>
    <s v="SEPTIEMBRE"/>
    <d v="2023-09-01T00:00:00"/>
    <s v="C-3-EDDY FAZ PACHECO"/>
    <x v="18"/>
    <s v="UTILES Y MATERIAL ELECTRICO"/>
    <x v="7"/>
    <x v="9"/>
    <x v="130"/>
    <d v="2023-09-07T00:00:00"/>
    <m/>
    <n v="454"/>
    <s v="BIEN"/>
    <x v="139"/>
    <n v="29357.15"/>
    <x v="42"/>
    <x v="1023"/>
    <x v="22"/>
    <x v="5"/>
    <x v="0"/>
    <x v="5"/>
    <x v="0"/>
    <x v="45"/>
    <s v="15/09/2023"/>
    <x v="0"/>
    <s v="15:00"/>
    <s v="OSCAR MIRKO MIRANDA ROMERO "/>
    <x v="6"/>
    <x v="14"/>
    <d v="2023-09-29T00:00:00"/>
    <x v="112"/>
    <x v="66"/>
    <s v="CD-223.1"/>
    <x v="165"/>
    <x v="117"/>
    <n v="23545.9"/>
    <x v="166"/>
    <x v="172"/>
    <x v="30"/>
    <x v="5"/>
    <n v="30"/>
    <x v="8"/>
    <x v="0"/>
    <x v="64"/>
    <x v="71"/>
    <x v="1"/>
    <m/>
    <m/>
    <x v="139"/>
    <s v="ADQ.MANTTO Y SERV. 143/2023"/>
    <n v="39700"/>
    <x v="42"/>
    <x v="1028"/>
    <x v="5"/>
    <n v="300"/>
    <x v="686"/>
    <n v="42.000000000000007"/>
    <m/>
    <m/>
    <n v="0"/>
    <x v="0"/>
    <n v="2.0114942528735635E-2"/>
    <n v="0"/>
    <n v="0"/>
    <n v="0"/>
    <x v="29"/>
    <s v="SEPTIEMBRE"/>
    <x v="232"/>
    <x v="44"/>
    <x v="35"/>
    <x v="45"/>
    <x v="411"/>
    <x v="275"/>
    <n v="0"/>
    <n v="0"/>
    <n v="0"/>
    <m/>
    <m/>
    <m/>
    <m/>
    <m/>
    <m/>
    <m/>
    <m/>
    <m/>
    <m/>
    <m/>
    <m/>
    <m/>
    <m/>
    <m/>
    <m/>
    <m/>
  </r>
  <r>
    <x v="1"/>
    <x v="64"/>
    <x v="0"/>
    <s v="COTIZACION"/>
    <s v="SEPTIEMBRE"/>
    <d v="2023-09-01T00:00:00"/>
    <s v="C-3-EDDY FAZ PACHECO"/>
    <x v="18"/>
    <s v="UTILES Y MATERIAL ELECTRICO"/>
    <x v="7"/>
    <x v="9"/>
    <x v="130"/>
    <d v="2023-09-07T00:00:00"/>
    <m/>
    <n v="454"/>
    <s v="BIEN"/>
    <x v="139"/>
    <n v="29357.15"/>
    <x v="43"/>
    <x v="1024"/>
    <x v="22"/>
    <x v="5"/>
    <x v="0"/>
    <x v="5"/>
    <x v="0"/>
    <x v="45"/>
    <s v="15/09/2023"/>
    <x v="0"/>
    <s v="15:00"/>
    <s v="OSCAR MIRKO MIRANDA ROMERO "/>
    <x v="6"/>
    <x v="14"/>
    <d v="2023-09-29T00:00:00"/>
    <x v="112"/>
    <x v="66"/>
    <s v="CD-223.1"/>
    <x v="165"/>
    <x v="117"/>
    <n v="23545.9"/>
    <x v="166"/>
    <x v="172"/>
    <x v="30"/>
    <x v="5"/>
    <n v="30"/>
    <x v="8"/>
    <x v="0"/>
    <x v="64"/>
    <x v="71"/>
    <x v="1"/>
    <m/>
    <m/>
    <x v="139"/>
    <s v="ADQ.MANTTO Y SERV. 143/2023"/>
    <n v="39700"/>
    <x v="43"/>
    <x v="1029"/>
    <x v="5"/>
    <n v="300"/>
    <x v="687"/>
    <n v="63"/>
    <m/>
    <m/>
    <n v="0"/>
    <x v="0"/>
    <n v="3.0172413793103446E-2"/>
    <n v="0"/>
    <n v="0"/>
    <n v="0"/>
    <x v="29"/>
    <s v="SEPTIEMBRE"/>
    <x v="232"/>
    <x v="44"/>
    <x v="35"/>
    <x v="45"/>
    <x v="411"/>
    <x v="275"/>
    <n v="0"/>
    <n v="0"/>
    <n v="0"/>
    <m/>
    <m/>
    <m/>
    <m/>
    <m/>
    <m/>
    <m/>
    <m/>
    <m/>
    <m/>
    <m/>
    <m/>
    <m/>
    <m/>
    <m/>
    <m/>
    <m/>
  </r>
  <r>
    <x v="1"/>
    <x v="64"/>
    <x v="0"/>
    <s v="COTIZACION"/>
    <s v="SEPTIEMBRE"/>
    <d v="2023-09-01T00:00:00"/>
    <s v="C-3-EDDY FAZ PACHECO"/>
    <x v="18"/>
    <s v="UTILES Y MATERIAL ELECTRICO"/>
    <x v="7"/>
    <x v="9"/>
    <x v="130"/>
    <d v="2023-09-07T00:00:00"/>
    <m/>
    <n v="454"/>
    <s v="BIEN"/>
    <x v="139"/>
    <n v="29357.15"/>
    <x v="44"/>
    <x v="1025"/>
    <x v="22"/>
    <x v="5"/>
    <x v="0"/>
    <x v="5"/>
    <x v="0"/>
    <x v="45"/>
    <s v="15/09/2023"/>
    <x v="0"/>
    <s v="15:00"/>
    <s v="OSCAR MIRKO MIRANDA ROMERO "/>
    <x v="6"/>
    <x v="14"/>
    <d v="2023-09-29T00:00:00"/>
    <x v="112"/>
    <x v="66"/>
    <s v="CD-223.1"/>
    <x v="165"/>
    <x v="117"/>
    <n v="23545.9"/>
    <x v="166"/>
    <x v="172"/>
    <x v="30"/>
    <x v="5"/>
    <n v="30"/>
    <x v="8"/>
    <x v="0"/>
    <x v="64"/>
    <x v="71"/>
    <x v="1"/>
    <m/>
    <m/>
    <x v="139"/>
    <s v="ADQ.MANTTO Y SERV. 143/2023"/>
    <n v="39700"/>
    <x v="44"/>
    <x v="1030"/>
    <x v="5"/>
    <n v="300"/>
    <x v="688"/>
    <n v="54"/>
    <m/>
    <m/>
    <n v="0"/>
    <x v="0"/>
    <n v="2.5862068965517241E-2"/>
    <n v="0"/>
    <n v="0"/>
    <n v="0"/>
    <x v="29"/>
    <s v="SEPTIEMBRE"/>
    <x v="232"/>
    <x v="44"/>
    <x v="35"/>
    <x v="45"/>
    <x v="411"/>
    <x v="275"/>
    <n v="0"/>
    <n v="0"/>
    <n v="0"/>
    <m/>
    <m/>
    <m/>
    <m/>
    <m/>
    <m/>
    <m/>
    <m/>
    <m/>
    <m/>
    <m/>
    <m/>
    <m/>
    <m/>
    <m/>
    <m/>
    <m/>
  </r>
  <r>
    <x v="1"/>
    <x v="64"/>
    <x v="0"/>
    <s v="COTIZACION"/>
    <s v="SEPTIEMBRE"/>
    <d v="2023-09-01T00:00:00"/>
    <s v="C-3-EDDY FAZ PACHECO"/>
    <x v="18"/>
    <s v="UTILES Y MATERIAL ELECTRICO"/>
    <x v="7"/>
    <x v="9"/>
    <x v="130"/>
    <d v="2023-09-07T00:00:00"/>
    <m/>
    <n v="454"/>
    <s v="BIEN"/>
    <x v="139"/>
    <n v="29357.15"/>
    <x v="45"/>
    <x v="1026"/>
    <x v="22"/>
    <x v="5"/>
    <x v="0"/>
    <x v="5"/>
    <x v="0"/>
    <x v="45"/>
    <s v="15/09/2023"/>
    <x v="0"/>
    <s v="15:00"/>
    <s v="OSCAR MIRKO MIRANDA ROMERO "/>
    <x v="6"/>
    <x v="14"/>
    <d v="2023-09-29T00:00:00"/>
    <x v="112"/>
    <x v="66"/>
    <s v="CD-223.1"/>
    <x v="165"/>
    <x v="117"/>
    <n v="23545.9"/>
    <x v="166"/>
    <x v="172"/>
    <x v="30"/>
    <x v="5"/>
    <n v="30"/>
    <x v="8"/>
    <x v="0"/>
    <x v="64"/>
    <x v="71"/>
    <x v="1"/>
    <m/>
    <m/>
    <x v="139"/>
    <s v="ADQ.MANTTO Y SERV. 143/2023"/>
    <n v="39700"/>
    <x v="45"/>
    <x v="1031"/>
    <x v="5"/>
    <n v="300"/>
    <x v="689"/>
    <n v="69"/>
    <m/>
    <m/>
    <n v="0"/>
    <x v="0"/>
    <n v="3.3045977011494254E-2"/>
    <n v="0"/>
    <n v="0"/>
    <n v="0"/>
    <x v="29"/>
    <s v="SEPTIEMBRE"/>
    <x v="232"/>
    <x v="44"/>
    <x v="35"/>
    <x v="45"/>
    <x v="411"/>
    <x v="275"/>
    <n v="0"/>
    <n v="0"/>
    <n v="0"/>
    <m/>
    <m/>
    <m/>
    <m/>
    <m/>
    <m/>
    <m/>
    <m/>
    <m/>
    <m/>
    <m/>
    <m/>
    <m/>
    <m/>
    <m/>
    <m/>
    <m/>
  </r>
  <r>
    <x v="1"/>
    <x v="64"/>
    <x v="0"/>
    <s v="COTIZACION"/>
    <s v="SEPTIEMBRE"/>
    <d v="2023-09-01T00:00:00"/>
    <s v="C-3-EDDY FAZ PACHECO"/>
    <x v="18"/>
    <s v="UTILES Y MATERIAL ELECTRICO"/>
    <x v="7"/>
    <x v="9"/>
    <x v="130"/>
    <d v="2023-09-07T00:00:00"/>
    <m/>
    <n v="454"/>
    <s v="BIEN"/>
    <x v="139"/>
    <n v="29357.15"/>
    <x v="46"/>
    <x v="996"/>
    <x v="22"/>
    <x v="5"/>
    <x v="0"/>
    <x v="5"/>
    <x v="0"/>
    <x v="45"/>
    <s v="15/09/2023"/>
    <x v="0"/>
    <s v="15:00"/>
    <s v="OSCAR MIRKO MIRANDA ROMERO "/>
    <x v="6"/>
    <x v="14"/>
    <d v="2023-09-29T00:00:00"/>
    <x v="112"/>
    <x v="66"/>
    <s v="CD-223.1"/>
    <x v="165"/>
    <x v="117"/>
    <n v="23545.9"/>
    <x v="166"/>
    <x v="172"/>
    <x v="30"/>
    <x v="5"/>
    <n v="30"/>
    <x v="8"/>
    <x v="0"/>
    <x v="64"/>
    <x v="71"/>
    <x v="1"/>
    <m/>
    <m/>
    <x v="139"/>
    <s v="ADQ.MANTTO Y SERV. 143/2023"/>
    <n v="39700"/>
    <x v="46"/>
    <x v="1001"/>
    <x v="5"/>
    <n v="300"/>
    <x v="665"/>
    <n v="105"/>
    <m/>
    <m/>
    <n v="0"/>
    <x v="0"/>
    <n v="5.0287356321839075E-2"/>
    <n v="0"/>
    <n v="0"/>
    <n v="0"/>
    <x v="29"/>
    <s v="SEPTIEMBRE"/>
    <x v="232"/>
    <x v="44"/>
    <x v="35"/>
    <x v="45"/>
    <x v="411"/>
    <x v="275"/>
    <n v="0"/>
    <n v="0"/>
    <n v="0"/>
    <m/>
    <m/>
    <m/>
    <m/>
    <m/>
    <m/>
    <m/>
    <m/>
    <m/>
    <m/>
    <m/>
    <m/>
    <m/>
    <m/>
    <m/>
    <m/>
    <m/>
  </r>
  <r>
    <x v="1"/>
    <x v="64"/>
    <x v="0"/>
    <s v="COTIZACION"/>
    <s v="SEPTIEMBRE"/>
    <d v="2023-09-01T00:00:00"/>
    <s v="C-3-EDDY FAZ PACHECO"/>
    <x v="18"/>
    <s v="UTILES Y MATERIAL ELECTRICO"/>
    <x v="7"/>
    <x v="9"/>
    <x v="130"/>
    <d v="2023-09-07T00:00:00"/>
    <m/>
    <n v="454"/>
    <s v="BIEN"/>
    <x v="139"/>
    <n v="29357.15"/>
    <x v="47"/>
    <x v="1027"/>
    <x v="22"/>
    <x v="5"/>
    <x v="0"/>
    <x v="5"/>
    <x v="0"/>
    <x v="45"/>
    <s v="15/09/2023"/>
    <x v="0"/>
    <s v="15:00"/>
    <s v="OSCAR MIRKO MIRANDA ROMERO "/>
    <x v="6"/>
    <x v="14"/>
    <d v="2023-09-29T00:00:00"/>
    <x v="112"/>
    <x v="66"/>
    <s v="CD-223.1"/>
    <x v="165"/>
    <x v="117"/>
    <n v="23545.9"/>
    <x v="166"/>
    <x v="172"/>
    <x v="30"/>
    <x v="5"/>
    <n v="30"/>
    <x v="8"/>
    <x v="0"/>
    <x v="64"/>
    <x v="71"/>
    <x v="1"/>
    <m/>
    <m/>
    <x v="139"/>
    <s v="ADQ.MANTTO Y SERV. 143/2023"/>
    <n v="39700"/>
    <x v="47"/>
    <x v="1032"/>
    <x v="5"/>
    <n v="300"/>
    <x v="690"/>
    <n v="114"/>
    <m/>
    <m/>
    <n v="0"/>
    <x v="0"/>
    <n v="5.459770114942529E-2"/>
    <n v="0"/>
    <n v="0"/>
    <n v="0"/>
    <x v="29"/>
    <s v="SEPTIEMBRE"/>
    <x v="232"/>
    <x v="44"/>
    <x v="35"/>
    <x v="45"/>
    <x v="411"/>
    <x v="275"/>
    <n v="0"/>
    <n v="0"/>
    <n v="0"/>
    <m/>
    <m/>
    <m/>
    <m/>
    <m/>
    <m/>
    <m/>
    <m/>
    <m/>
    <m/>
    <m/>
    <m/>
    <m/>
    <m/>
    <m/>
    <m/>
    <m/>
  </r>
  <r>
    <x v="1"/>
    <x v="64"/>
    <x v="0"/>
    <s v="COTIZACION"/>
    <s v="SEPTIEMBRE"/>
    <d v="2023-09-01T00:00:00"/>
    <s v="C-3-EDDY FAZ PACHECO"/>
    <x v="18"/>
    <s v="UTILES Y MATERIAL ELECTRICO"/>
    <x v="7"/>
    <x v="9"/>
    <x v="130"/>
    <d v="2023-09-07T00:00:00"/>
    <m/>
    <n v="454"/>
    <s v="BIEN"/>
    <x v="139"/>
    <n v="29357.15"/>
    <x v="48"/>
    <x v="1028"/>
    <x v="22"/>
    <x v="5"/>
    <x v="0"/>
    <x v="5"/>
    <x v="0"/>
    <x v="45"/>
    <s v="15/09/2023"/>
    <x v="0"/>
    <s v="15:00"/>
    <s v="OSCAR MIRKO MIRANDA ROMERO "/>
    <x v="6"/>
    <x v="14"/>
    <d v="2023-09-29T00:00:00"/>
    <x v="112"/>
    <x v="66"/>
    <s v="CD-223.1"/>
    <x v="165"/>
    <x v="117"/>
    <n v="23545.9"/>
    <x v="166"/>
    <x v="172"/>
    <x v="30"/>
    <x v="5"/>
    <n v="30"/>
    <x v="8"/>
    <x v="0"/>
    <x v="64"/>
    <x v="71"/>
    <x v="1"/>
    <m/>
    <m/>
    <x v="139"/>
    <s v="ADQ.MANTTO Y SERV. 143/2023"/>
    <n v="39700"/>
    <x v="48"/>
    <x v="1033"/>
    <x v="5"/>
    <n v="300"/>
    <x v="691"/>
    <n v="279"/>
    <m/>
    <m/>
    <n v="0"/>
    <x v="0"/>
    <n v="0.13362068965517243"/>
    <n v="0"/>
    <n v="0"/>
    <n v="0"/>
    <x v="29"/>
    <s v="SEPTIEMBRE"/>
    <x v="232"/>
    <x v="44"/>
    <x v="35"/>
    <x v="45"/>
    <x v="411"/>
    <x v="275"/>
    <n v="0"/>
    <n v="0"/>
    <n v="0"/>
    <m/>
    <m/>
    <m/>
    <m/>
    <m/>
    <m/>
    <m/>
    <m/>
    <m/>
    <m/>
    <m/>
    <m/>
    <m/>
    <m/>
    <m/>
    <m/>
    <m/>
  </r>
  <r>
    <x v="1"/>
    <x v="64"/>
    <x v="0"/>
    <s v="COTIZACION"/>
    <s v="SEPTIEMBRE"/>
    <d v="2023-09-01T00:00:00"/>
    <s v="C-3-EDDY FAZ PACHECO"/>
    <x v="18"/>
    <s v="UTILES Y MATERIAL ELECTRICO"/>
    <x v="7"/>
    <x v="9"/>
    <x v="130"/>
    <d v="2023-09-07T00:00:00"/>
    <m/>
    <n v="454"/>
    <s v="BIEN"/>
    <x v="139"/>
    <n v="29357.15"/>
    <x v="49"/>
    <x v="1029"/>
    <x v="22"/>
    <x v="5"/>
    <x v="0"/>
    <x v="5"/>
    <x v="0"/>
    <x v="45"/>
    <s v="15/09/2023"/>
    <x v="0"/>
    <s v="15:00"/>
    <s v="OSCAR MIRKO MIRANDA ROMERO "/>
    <x v="6"/>
    <x v="14"/>
    <d v="2023-09-29T00:00:00"/>
    <x v="112"/>
    <x v="66"/>
    <s v="CD-223.1"/>
    <x v="165"/>
    <x v="117"/>
    <n v="23545.9"/>
    <x v="166"/>
    <x v="172"/>
    <x v="30"/>
    <x v="5"/>
    <n v="30"/>
    <x v="8"/>
    <x v="0"/>
    <x v="64"/>
    <x v="71"/>
    <x v="1"/>
    <m/>
    <m/>
    <x v="139"/>
    <s v="ADQ.MANTTO Y SERV. 143/2023"/>
    <n v="39700"/>
    <x v="49"/>
    <x v="1034"/>
    <x v="5"/>
    <n v="300"/>
    <x v="80"/>
    <n v="900"/>
    <m/>
    <m/>
    <n v="0"/>
    <x v="0"/>
    <n v="0.43103448275862072"/>
    <n v="0"/>
    <n v="0"/>
    <n v="0"/>
    <x v="29"/>
    <s v="SEPTIEMBRE"/>
    <x v="232"/>
    <x v="44"/>
    <x v="35"/>
    <x v="45"/>
    <x v="411"/>
    <x v="275"/>
    <n v="0"/>
    <n v="0"/>
    <n v="0"/>
    <m/>
    <m/>
    <m/>
    <m/>
    <m/>
    <m/>
    <m/>
    <m/>
    <m/>
    <m/>
    <m/>
    <m/>
    <m/>
    <m/>
    <m/>
    <m/>
    <m/>
  </r>
  <r>
    <x v="1"/>
    <x v="64"/>
    <x v="0"/>
    <s v="COTIZACION"/>
    <s v="SEPTIEMBRE"/>
    <d v="2023-09-11T00:00:00"/>
    <s v="C-3-EDDY FAZ PACHECO"/>
    <x v="22"/>
    <s v="OTRAS CONSTRUCCIONES Y MEJORAS DE BIENES PUBLICOS DE DOMINIO PRIVADO"/>
    <x v="7"/>
    <x v="15"/>
    <x v="131"/>
    <d v="2023-09-13T00:00:00"/>
    <m/>
    <n v="842"/>
    <s v="SERVICIO"/>
    <x v="140"/>
    <n v="418200"/>
    <x v="0"/>
    <x v="1030"/>
    <x v="16"/>
    <x v="61"/>
    <x v="74"/>
    <x v="0"/>
    <x v="1"/>
    <x v="41"/>
    <s v="21/09/2023"/>
    <x v="0"/>
    <s v="15:00"/>
    <s v="EDMY LYDIA MAGNE GUTIERREZ"/>
    <x v="9"/>
    <x v="18"/>
    <d v="2023-09-25T00:00:00"/>
    <x v="113"/>
    <x v="65"/>
    <s v="CD-423"/>
    <x v="166"/>
    <x v="118"/>
    <n v="399317.76000000001"/>
    <x v="167"/>
    <x v="173"/>
    <x v="109"/>
    <x v="0"/>
    <n v="30"/>
    <x v="32"/>
    <x v="0"/>
    <x v="65"/>
    <x v="90"/>
    <x v="1"/>
    <m/>
    <m/>
    <x v="140"/>
    <s v="CMB/EMC/O CIV-ADQ/053/2116"/>
    <n v="42230"/>
    <x v="0"/>
    <x v="1035"/>
    <x v="62"/>
    <n v="1"/>
    <x v="692"/>
    <n v="134913.51999999999"/>
    <m/>
    <m/>
    <n v="1"/>
    <x v="410"/>
    <n v="19384.126436781607"/>
    <n v="19384.126436781607"/>
    <n v="16864.189999999999"/>
    <n v="0"/>
    <x v="122"/>
    <s v="OCTUBRE"/>
    <x v="47"/>
    <x v="27"/>
    <x v="47"/>
    <x v="112"/>
    <x v="259"/>
    <x v="276"/>
    <n v="-19562.4604"/>
    <n v="9443.9464000000007"/>
    <n v="145032.03399999999"/>
    <m/>
    <m/>
    <m/>
    <m/>
    <m/>
    <m/>
    <m/>
    <m/>
    <m/>
    <m/>
    <m/>
    <m/>
    <m/>
    <m/>
    <m/>
    <m/>
    <m/>
  </r>
  <r>
    <x v="1"/>
    <x v="64"/>
    <x v="0"/>
    <s v="COTIZACION"/>
    <s v="SEPTIEMBRE"/>
    <d v="2023-09-13T00:00:00"/>
    <s v="C-3-EDDY FAZ PACHECO"/>
    <x v="9"/>
    <s v="OTRAS MAQUINARIAS Y EQUIPO"/>
    <x v="7"/>
    <x v="9"/>
    <x v="132"/>
    <d v="2023-09-19T00:00:00"/>
    <m/>
    <n v="847"/>
    <s v="BIEN"/>
    <x v="141"/>
    <n v="78064"/>
    <x v="0"/>
    <x v="1031"/>
    <x v="16"/>
    <x v="5"/>
    <x v="0"/>
    <x v="5"/>
    <x v="0"/>
    <x v="46"/>
    <s v="27/09/2023"/>
    <x v="0"/>
    <s v="15:00"/>
    <s v="CLOVIS VELASCO HINOJOZA "/>
    <x v="6"/>
    <x v="25"/>
    <d v="2023-09-29T00:00:00"/>
    <x v="114"/>
    <x v="50"/>
    <s v="CD-392"/>
    <x v="167"/>
    <x v="119"/>
    <n v="75864"/>
    <x v="168"/>
    <x v="174"/>
    <x v="47"/>
    <x v="0"/>
    <n v="30"/>
    <x v="44"/>
    <x v="0"/>
    <x v="67"/>
    <x v="91"/>
    <x v="1"/>
    <m/>
    <m/>
    <x v="141"/>
    <s v="ADQ.MANTTO Y SERV. 155/2023"/>
    <n v="43700"/>
    <x v="0"/>
    <x v="1036"/>
    <x v="5"/>
    <n v="1"/>
    <x v="693"/>
    <n v="75864"/>
    <m/>
    <m/>
    <n v="0"/>
    <x v="0"/>
    <n v="10900"/>
    <n v="0"/>
    <n v="0"/>
    <n v="0"/>
    <x v="123"/>
    <s v="SEPTIEMBRE"/>
    <x v="232"/>
    <x v="44"/>
    <x v="35"/>
    <x v="45"/>
    <x v="411"/>
    <x v="277"/>
    <n v="0"/>
    <n v="0"/>
    <n v="0"/>
    <m/>
    <m/>
    <m/>
    <m/>
    <m/>
    <m/>
    <m/>
    <m/>
    <m/>
    <m/>
    <m/>
    <m/>
    <m/>
    <m/>
    <m/>
    <m/>
    <m/>
  </r>
  <r>
    <x v="1"/>
    <x v="64"/>
    <x v="0"/>
    <s v="COTIZACION"/>
    <s v="SEPTIEMBRE"/>
    <d v="2023-09-13T00:00:00"/>
    <s v="C-3-EDDY FAZ PACHECO"/>
    <x v="9"/>
    <s v="OTRAS MAQUINARIAS Y EQUIPO"/>
    <x v="7"/>
    <x v="9"/>
    <x v="133"/>
    <d v="2023-09-19T00:00:00"/>
    <m/>
    <n v="827"/>
    <s v="BIEN"/>
    <x v="142"/>
    <n v="187700"/>
    <x v="0"/>
    <x v="1032"/>
    <x v="16"/>
    <x v="5"/>
    <x v="0"/>
    <x v="5"/>
    <x v="0"/>
    <x v="46"/>
    <s v="27/09/2023"/>
    <x v="0"/>
    <s v="15:00"/>
    <s v="ARMANDO GAMARRA NAVARRO"/>
    <x v="6"/>
    <x v="13"/>
    <d v="2023-10-09T00:00:00"/>
    <x v="115"/>
    <x v="67"/>
    <s v="CD-396"/>
    <x v="168"/>
    <x v="120"/>
    <n v="61000"/>
    <x v="169"/>
    <x v="0"/>
    <x v="66"/>
    <x v="0"/>
    <n v="30"/>
    <x v="6"/>
    <x v="0"/>
    <x v="67"/>
    <x v="0"/>
    <x v="1"/>
    <m/>
    <m/>
    <x v="142"/>
    <s v="ADQ.MANTTO Y SERV. 157/2023"/>
    <n v="43700"/>
    <x v="0"/>
    <x v="1037"/>
    <x v="5"/>
    <n v="1"/>
    <x v="694"/>
    <n v="61000"/>
    <m/>
    <m/>
    <n v="0"/>
    <x v="0"/>
    <n v="8764.3678160919535"/>
    <n v="0"/>
    <n v="0"/>
    <n v="0"/>
    <x v="118"/>
    <s v="SEPTIEMBRE"/>
    <x v="232"/>
    <x v="44"/>
    <x v="35"/>
    <x v="45"/>
    <x v="411"/>
    <x v="267"/>
    <n v="0"/>
    <n v="0"/>
    <n v="0"/>
    <m/>
    <m/>
    <m/>
    <m/>
    <m/>
    <m/>
    <m/>
    <m/>
    <m/>
    <m/>
    <m/>
    <m/>
    <m/>
    <m/>
    <m/>
    <m/>
    <m/>
  </r>
  <r>
    <x v="1"/>
    <x v="64"/>
    <x v="0"/>
    <s v="COTIZACION"/>
    <s v="SEPTIEMBRE"/>
    <d v="2023-09-13T00:00:00"/>
    <s v="C-3-EDDY FAZ PACHECO"/>
    <x v="9"/>
    <s v="OTRAS MAQUINARIAS Y EQUIPO"/>
    <x v="7"/>
    <x v="9"/>
    <x v="133"/>
    <d v="2023-09-19T00:00:00"/>
    <m/>
    <n v="827"/>
    <s v="BIEN"/>
    <x v="142"/>
    <n v="187700"/>
    <x v="1"/>
    <x v="1033"/>
    <x v="16"/>
    <x v="5"/>
    <x v="0"/>
    <x v="5"/>
    <x v="0"/>
    <x v="46"/>
    <s v="27/09/2023"/>
    <x v="0"/>
    <s v="15:00"/>
    <s v="ARMANDO GAMARRA NAVARRO"/>
    <x v="6"/>
    <x v="13"/>
    <d v="2023-10-09T00:00:00"/>
    <x v="115"/>
    <x v="67"/>
    <s v="CD-396"/>
    <x v="169"/>
    <x v="120"/>
    <n v="39200"/>
    <x v="170"/>
    <x v="0"/>
    <x v="94"/>
    <x v="0"/>
    <n v="30"/>
    <x v="22"/>
    <x v="0"/>
    <x v="67"/>
    <x v="0"/>
    <x v="1"/>
    <m/>
    <m/>
    <x v="142"/>
    <s v="ADQ.MANTTO Y SERV. 157/2023"/>
    <n v="43700"/>
    <x v="1"/>
    <x v="1038"/>
    <x v="5"/>
    <n v="1"/>
    <x v="695"/>
    <n v="20700"/>
    <m/>
    <m/>
    <n v="0"/>
    <x v="0"/>
    <n v="2974.1379310344828"/>
    <n v="0"/>
    <n v="0"/>
    <n v="0"/>
    <x v="124"/>
    <s v="SEPTIEMBRE"/>
    <x v="232"/>
    <x v="44"/>
    <x v="35"/>
    <x v="45"/>
    <x v="411"/>
    <x v="278"/>
    <n v="0"/>
    <n v="0"/>
    <n v="0"/>
    <m/>
    <m/>
    <m/>
    <m/>
    <m/>
    <m/>
    <m/>
    <m/>
    <m/>
    <m/>
    <m/>
    <m/>
    <m/>
    <m/>
    <m/>
    <m/>
    <m/>
  </r>
  <r>
    <x v="1"/>
    <x v="64"/>
    <x v="0"/>
    <s v="COTIZACION"/>
    <s v="SEPTIEMBRE"/>
    <d v="2023-09-13T00:00:00"/>
    <s v="C-3-EDDY FAZ PACHECO"/>
    <x v="9"/>
    <s v="OTRAS MAQUINARIAS Y EQUIPO"/>
    <x v="7"/>
    <x v="9"/>
    <x v="133"/>
    <d v="2023-09-19T00:00:00"/>
    <m/>
    <n v="827"/>
    <s v="BIEN"/>
    <x v="142"/>
    <n v="187700"/>
    <x v="2"/>
    <x v="1034"/>
    <x v="16"/>
    <x v="5"/>
    <x v="0"/>
    <x v="5"/>
    <x v="0"/>
    <x v="46"/>
    <s v="27/09/2023"/>
    <x v="0"/>
    <s v="15:00"/>
    <s v="ARMANDO GAMARRA NAVARRO"/>
    <x v="6"/>
    <x v="13"/>
    <d v="2023-10-09T00:00:00"/>
    <x v="115"/>
    <x v="67"/>
    <s v="CD-396"/>
    <x v="169"/>
    <x v="120"/>
    <n v="39200"/>
    <x v="170"/>
    <x v="0"/>
    <x v="94"/>
    <x v="0"/>
    <n v="30"/>
    <x v="22"/>
    <x v="0"/>
    <x v="67"/>
    <x v="0"/>
    <x v="1"/>
    <m/>
    <m/>
    <x v="142"/>
    <s v="ADQ.MANTTO Y SERV. 157/2023"/>
    <n v="43700"/>
    <x v="2"/>
    <x v="1039"/>
    <x v="5"/>
    <n v="1"/>
    <x v="436"/>
    <n v="18500"/>
    <m/>
    <m/>
    <n v="0"/>
    <x v="0"/>
    <n v="2658.0459770114944"/>
    <n v="0"/>
    <n v="0"/>
    <n v="0"/>
    <x v="124"/>
    <s v="SEPTIEMBRE"/>
    <x v="232"/>
    <x v="44"/>
    <x v="35"/>
    <x v="45"/>
    <x v="411"/>
    <x v="278"/>
    <n v="0"/>
    <n v="0"/>
    <n v="0"/>
    <m/>
    <m/>
    <m/>
    <m/>
    <m/>
    <m/>
    <m/>
    <m/>
    <m/>
    <m/>
    <m/>
    <m/>
    <m/>
    <m/>
    <m/>
    <m/>
    <m/>
  </r>
  <r>
    <x v="1"/>
    <x v="64"/>
    <x v="0"/>
    <s v="COTIZACION"/>
    <s v="SEPTIEMBRE"/>
    <d v="2023-09-13T00:00:00"/>
    <s v="C-3-EDDY FAZ PACHECO"/>
    <x v="9"/>
    <s v="OTRAS MAQUINARIAS Y EQUIPO"/>
    <x v="7"/>
    <x v="9"/>
    <x v="133"/>
    <d v="2023-09-19T00:00:00"/>
    <m/>
    <n v="827"/>
    <s v="BIEN"/>
    <x v="142"/>
    <n v="187700"/>
    <x v="3"/>
    <x v="1035"/>
    <x v="16"/>
    <x v="5"/>
    <x v="0"/>
    <x v="5"/>
    <x v="0"/>
    <x v="46"/>
    <s v="27/09/2023"/>
    <x v="0"/>
    <s v="15:00"/>
    <s v="ARMANDO GAMARRA NAVARRO"/>
    <x v="6"/>
    <x v="13"/>
    <d v="2023-10-09T00:00:00"/>
    <x v="115"/>
    <x v="67"/>
    <s v="CD-396"/>
    <x v="170"/>
    <x v="120"/>
    <n v="11700"/>
    <x v="171"/>
    <x v="0"/>
    <x v="106"/>
    <x v="0"/>
    <n v="30"/>
    <x v="6"/>
    <x v="0"/>
    <x v="67"/>
    <x v="0"/>
    <x v="1"/>
    <m/>
    <m/>
    <x v="142"/>
    <s v="ADQ.MANTTO Y SERV. 157/2023"/>
    <n v="43700"/>
    <x v="3"/>
    <x v="1040"/>
    <x v="5"/>
    <n v="1"/>
    <x v="696"/>
    <n v="11700"/>
    <m/>
    <m/>
    <n v="0"/>
    <x v="0"/>
    <n v="1681.0344827586207"/>
    <n v="0"/>
    <n v="0"/>
    <n v="0"/>
    <x v="118"/>
    <s v="SEPTIEMBRE"/>
    <x v="232"/>
    <x v="44"/>
    <x v="35"/>
    <x v="45"/>
    <x v="411"/>
    <x v="267"/>
    <n v="0"/>
    <n v="0"/>
    <n v="0"/>
    <m/>
    <m/>
    <m/>
    <m/>
    <m/>
    <m/>
    <m/>
    <m/>
    <m/>
    <m/>
    <m/>
    <m/>
    <m/>
    <m/>
    <m/>
    <m/>
    <m/>
  </r>
  <r>
    <x v="1"/>
    <x v="64"/>
    <x v="0"/>
    <s v="COTIZACION"/>
    <s v="SEPTIEMBRE"/>
    <d v="2023-09-13T00:00:00"/>
    <s v="C-3-EDDY FAZ PACHECO"/>
    <x v="12"/>
    <s v="OTROS REPUESTOS Y ACCESORIOS"/>
    <x v="7"/>
    <x v="9"/>
    <x v="134"/>
    <d v="2023-09-19T00:00:00"/>
    <m/>
    <n v="860"/>
    <s v="BIEN"/>
    <x v="143"/>
    <n v="90441.61"/>
    <x v="0"/>
    <x v="1036"/>
    <x v="29"/>
    <x v="5"/>
    <x v="0"/>
    <x v="5"/>
    <x v="0"/>
    <x v="46"/>
    <s v="27/09/2023"/>
    <x v="0"/>
    <s v="15:00"/>
    <s v="ERNESTO TOLEDO VARGAS"/>
    <x v="6"/>
    <x v="15"/>
    <d v="2023-09-29T00:00:00"/>
    <x v="116"/>
    <x v="54"/>
    <s v="CD-400"/>
    <x v="171"/>
    <x v="121"/>
    <n v="46406"/>
    <x v="172"/>
    <x v="175"/>
    <x v="110"/>
    <x v="0"/>
    <n v="30"/>
    <x v="24"/>
    <x v="0"/>
    <x v="67"/>
    <x v="92"/>
    <x v="1"/>
    <m/>
    <m/>
    <x v="143"/>
    <s v="ADQ.MANTTO Y SERV. 173/2023"/>
    <n v="39800"/>
    <x v="0"/>
    <x v="1041"/>
    <x v="5"/>
    <n v="4"/>
    <x v="697"/>
    <n v="1848"/>
    <m/>
    <m/>
    <n v="0"/>
    <x v="0"/>
    <n v="66.379310344827587"/>
    <n v="0"/>
    <n v="0"/>
    <n v="0"/>
    <x v="125"/>
    <s v="SEPTIEMBRE"/>
    <x v="232"/>
    <x v="44"/>
    <x v="35"/>
    <x v="45"/>
    <x v="411"/>
    <x v="279"/>
    <n v="0"/>
    <n v="0"/>
    <n v="0"/>
    <m/>
    <m/>
    <m/>
    <m/>
    <m/>
    <m/>
    <m/>
    <m/>
    <m/>
    <m/>
    <m/>
    <m/>
    <m/>
    <m/>
    <m/>
    <m/>
    <m/>
  </r>
  <r>
    <x v="1"/>
    <x v="64"/>
    <x v="0"/>
    <s v="COTIZACION"/>
    <s v="SEPTIEMBRE"/>
    <d v="2023-09-13T00:00:00"/>
    <s v="C-3-EDDY FAZ PACHECO"/>
    <x v="12"/>
    <s v="OTROS REPUESTOS Y ACCESORIOS"/>
    <x v="7"/>
    <x v="9"/>
    <x v="134"/>
    <d v="2023-09-19T00:00:00"/>
    <m/>
    <n v="860"/>
    <s v="BIEN"/>
    <x v="143"/>
    <n v="90441.61"/>
    <x v="1"/>
    <x v="1037"/>
    <x v="16"/>
    <x v="5"/>
    <x v="0"/>
    <x v="5"/>
    <x v="0"/>
    <x v="46"/>
    <s v="27/09/2023"/>
    <x v="0"/>
    <s v="15:00"/>
    <s v="ERNESTO TOLEDO VARGAS"/>
    <x v="6"/>
    <x v="15"/>
    <d v="2023-09-29T00:00:00"/>
    <x v="116"/>
    <x v="54"/>
    <s v="CD-400"/>
    <x v="171"/>
    <x v="121"/>
    <n v="46406"/>
    <x v="172"/>
    <x v="175"/>
    <x v="110"/>
    <x v="0"/>
    <n v="30"/>
    <x v="24"/>
    <x v="0"/>
    <x v="67"/>
    <x v="92"/>
    <x v="1"/>
    <m/>
    <m/>
    <x v="143"/>
    <s v="ADQ.MANTTO Y SERV. 173/2023"/>
    <n v="39800"/>
    <x v="1"/>
    <x v="1042"/>
    <x v="5"/>
    <n v="1"/>
    <x v="698"/>
    <n v="2850"/>
    <m/>
    <m/>
    <n v="0"/>
    <x v="0"/>
    <n v="409.48275862068965"/>
    <n v="0"/>
    <n v="0"/>
    <n v="0"/>
    <x v="125"/>
    <s v="SEPTIEMBRE"/>
    <x v="232"/>
    <x v="44"/>
    <x v="35"/>
    <x v="45"/>
    <x v="411"/>
    <x v="279"/>
    <n v="0"/>
    <n v="0"/>
    <n v="0"/>
    <m/>
    <m/>
    <m/>
    <m/>
    <m/>
    <m/>
    <m/>
    <m/>
    <m/>
    <m/>
    <m/>
    <m/>
    <m/>
    <m/>
    <m/>
    <m/>
    <m/>
  </r>
  <r>
    <x v="1"/>
    <x v="64"/>
    <x v="0"/>
    <s v="COTIZACION"/>
    <s v="SEPTIEMBRE"/>
    <d v="2023-09-13T00:00:00"/>
    <s v="C-3-EDDY FAZ PACHECO"/>
    <x v="12"/>
    <s v="OTROS REPUESTOS Y ACCESORIOS"/>
    <x v="7"/>
    <x v="9"/>
    <x v="134"/>
    <d v="2023-09-19T00:00:00"/>
    <m/>
    <n v="860"/>
    <s v="BIEN"/>
    <x v="143"/>
    <n v="90441.61"/>
    <x v="2"/>
    <x v="1038"/>
    <x v="7"/>
    <x v="5"/>
    <x v="0"/>
    <x v="5"/>
    <x v="0"/>
    <x v="46"/>
    <s v="27/09/2023"/>
    <x v="0"/>
    <s v="15:00"/>
    <s v="ERNESTO TOLEDO VARGAS"/>
    <x v="6"/>
    <x v="15"/>
    <d v="2023-09-29T00:00:00"/>
    <x v="116"/>
    <x v="54"/>
    <s v="CD-400"/>
    <x v="171"/>
    <x v="121"/>
    <n v="46406"/>
    <x v="172"/>
    <x v="175"/>
    <x v="110"/>
    <x v="0"/>
    <n v="30"/>
    <x v="24"/>
    <x v="0"/>
    <x v="67"/>
    <x v="92"/>
    <x v="1"/>
    <m/>
    <m/>
    <x v="143"/>
    <s v="ADQ.MANTTO Y SERV. 173/2023"/>
    <n v="39800"/>
    <x v="2"/>
    <x v="1043"/>
    <x v="5"/>
    <n v="2"/>
    <x v="699"/>
    <n v="3438"/>
    <m/>
    <m/>
    <n v="0"/>
    <x v="0"/>
    <n v="246.98275862068965"/>
    <n v="0"/>
    <n v="0"/>
    <n v="0"/>
    <x v="125"/>
    <s v="SEPTIEMBRE"/>
    <x v="232"/>
    <x v="44"/>
    <x v="35"/>
    <x v="45"/>
    <x v="411"/>
    <x v="279"/>
    <n v="0"/>
    <n v="0"/>
    <n v="0"/>
    <m/>
    <m/>
    <m/>
    <m/>
    <m/>
    <m/>
    <m/>
    <m/>
    <m/>
    <m/>
    <m/>
    <m/>
    <m/>
    <m/>
    <m/>
    <m/>
    <m/>
  </r>
  <r>
    <x v="1"/>
    <x v="64"/>
    <x v="0"/>
    <s v="COTIZACION"/>
    <s v="SEPTIEMBRE"/>
    <d v="2023-09-13T00:00:00"/>
    <s v="C-3-EDDY FAZ PACHECO"/>
    <x v="12"/>
    <s v="OTROS REPUESTOS Y ACCESORIOS"/>
    <x v="7"/>
    <x v="9"/>
    <x v="134"/>
    <d v="2023-09-19T00:00:00"/>
    <m/>
    <n v="860"/>
    <s v="BIEN"/>
    <x v="143"/>
    <n v="90441.61"/>
    <x v="3"/>
    <x v="1039"/>
    <x v="7"/>
    <x v="5"/>
    <x v="0"/>
    <x v="5"/>
    <x v="0"/>
    <x v="46"/>
    <s v="27/09/2023"/>
    <x v="0"/>
    <s v="15:00"/>
    <s v="ERNESTO TOLEDO VARGAS"/>
    <x v="6"/>
    <x v="15"/>
    <d v="2023-09-29T00:00:00"/>
    <x v="116"/>
    <x v="54"/>
    <s v="CD-400"/>
    <x v="171"/>
    <x v="121"/>
    <n v="46406"/>
    <x v="172"/>
    <x v="175"/>
    <x v="110"/>
    <x v="0"/>
    <n v="30"/>
    <x v="24"/>
    <x v="0"/>
    <x v="67"/>
    <x v="92"/>
    <x v="1"/>
    <m/>
    <m/>
    <x v="143"/>
    <s v="ADQ.MANTTO Y SERV. 173/2023"/>
    <n v="39800"/>
    <x v="3"/>
    <x v="1044"/>
    <x v="5"/>
    <n v="2"/>
    <x v="700"/>
    <n v="2238"/>
    <m/>
    <m/>
    <n v="0"/>
    <x v="0"/>
    <n v="160.77586206896552"/>
    <n v="0"/>
    <n v="0"/>
    <n v="0"/>
    <x v="125"/>
    <s v="SEPTIEMBRE"/>
    <x v="232"/>
    <x v="44"/>
    <x v="35"/>
    <x v="45"/>
    <x v="411"/>
    <x v="279"/>
    <n v="0"/>
    <n v="0"/>
    <n v="0"/>
    <m/>
    <m/>
    <m/>
    <m/>
    <m/>
    <m/>
    <m/>
    <m/>
    <m/>
    <m/>
    <m/>
    <m/>
    <m/>
    <m/>
    <m/>
    <m/>
    <m/>
  </r>
  <r>
    <x v="1"/>
    <x v="64"/>
    <x v="0"/>
    <s v="COTIZACION"/>
    <s v="SEPTIEMBRE"/>
    <d v="2023-09-13T00:00:00"/>
    <s v="C-3-EDDY FAZ PACHECO"/>
    <x v="12"/>
    <s v="OTROS REPUESTOS Y ACCESORIOS"/>
    <x v="7"/>
    <x v="9"/>
    <x v="134"/>
    <d v="2023-09-19T00:00:00"/>
    <m/>
    <n v="860"/>
    <s v="BIEN"/>
    <x v="143"/>
    <n v="90441.61"/>
    <x v="4"/>
    <x v="1040"/>
    <x v="7"/>
    <x v="5"/>
    <x v="0"/>
    <x v="5"/>
    <x v="0"/>
    <x v="46"/>
    <s v="27/09/2023"/>
    <x v="0"/>
    <s v="15:00"/>
    <s v="ERNESTO TOLEDO VARGAS"/>
    <x v="6"/>
    <x v="15"/>
    <d v="2023-09-29T00:00:00"/>
    <x v="116"/>
    <x v="54"/>
    <s v="CD-400"/>
    <x v="171"/>
    <x v="121"/>
    <n v="46406"/>
    <x v="172"/>
    <x v="175"/>
    <x v="110"/>
    <x v="0"/>
    <n v="30"/>
    <x v="24"/>
    <x v="0"/>
    <x v="67"/>
    <x v="92"/>
    <x v="1"/>
    <m/>
    <m/>
    <x v="143"/>
    <s v="ADQ.MANTTO Y SERV. 173/2023"/>
    <n v="39800"/>
    <x v="4"/>
    <x v="1045"/>
    <x v="5"/>
    <n v="2"/>
    <x v="652"/>
    <n v="1300"/>
    <m/>
    <m/>
    <n v="0"/>
    <x v="0"/>
    <n v="93.390804597701148"/>
    <n v="0"/>
    <n v="0"/>
    <n v="0"/>
    <x v="125"/>
    <s v="SEPTIEMBRE"/>
    <x v="232"/>
    <x v="44"/>
    <x v="35"/>
    <x v="45"/>
    <x v="411"/>
    <x v="279"/>
    <n v="0"/>
    <n v="0"/>
    <n v="0"/>
    <m/>
    <m/>
    <m/>
    <m/>
    <m/>
    <m/>
    <m/>
    <m/>
    <m/>
    <m/>
    <m/>
    <m/>
    <m/>
    <m/>
    <m/>
    <m/>
    <m/>
  </r>
  <r>
    <x v="1"/>
    <x v="64"/>
    <x v="0"/>
    <s v="COTIZACION"/>
    <s v="SEPTIEMBRE"/>
    <d v="2023-09-13T00:00:00"/>
    <s v="C-3-EDDY FAZ PACHECO"/>
    <x v="12"/>
    <s v="OTROS REPUESTOS Y ACCESORIOS"/>
    <x v="7"/>
    <x v="9"/>
    <x v="134"/>
    <d v="2023-09-19T00:00:00"/>
    <m/>
    <n v="860"/>
    <s v="BIEN"/>
    <x v="143"/>
    <n v="90441.61"/>
    <x v="5"/>
    <x v="1041"/>
    <x v="29"/>
    <x v="5"/>
    <x v="0"/>
    <x v="5"/>
    <x v="0"/>
    <x v="46"/>
    <s v="27/09/2023"/>
    <x v="0"/>
    <s v="15:00"/>
    <s v="ERNESTO TOLEDO VARGAS"/>
    <x v="6"/>
    <x v="15"/>
    <d v="2023-09-29T00:00:00"/>
    <x v="116"/>
    <x v="54"/>
    <s v="CD-400"/>
    <x v="171"/>
    <x v="121"/>
    <n v="46406"/>
    <x v="172"/>
    <x v="175"/>
    <x v="110"/>
    <x v="0"/>
    <n v="30"/>
    <x v="24"/>
    <x v="0"/>
    <x v="67"/>
    <x v="92"/>
    <x v="1"/>
    <m/>
    <m/>
    <x v="143"/>
    <s v="ADQ.MANTTO Y SERV. 173/2023"/>
    <n v="39800"/>
    <x v="5"/>
    <x v="1046"/>
    <x v="5"/>
    <n v="4"/>
    <x v="701"/>
    <n v="4360"/>
    <m/>
    <m/>
    <n v="0"/>
    <x v="0"/>
    <n v="156.60919540229884"/>
    <n v="0"/>
    <n v="0"/>
    <n v="0"/>
    <x v="125"/>
    <s v="SEPTIEMBRE"/>
    <x v="232"/>
    <x v="44"/>
    <x v="35"/>
    <x v="45"/>
    <x v="411"/>
    <x v="279"/>
    <n v="0"/>
    <n v="0"/>
    <n v="0"/>
    <m/>
    <m/>
    <m/>
    <m/>
    <m/>
    <m/>
    <m/>
    <m/>
    <m/>
    <m/>
    <m/>
    <m/>
    <m/>
    <m/>
    <m/>
    <m/>
    <m/>
  </r>
  <r>
    <x v="1"/>
    <x v="64"/>
    <x v="0"/>
    <s v="COTIZACION"/>
    <s v="SEPTIEMBRE"/>
    <d v="2023-09-13T00:00:00"/>
    <s v="C-3-EDDY FAZ PACHECO"/>
    <x v="12"/>
    <s v="OTROS REPUESTOS Y ACCESORIOS"/>
    <x v="7"/>
    <x v="9"/>
    <x v="134"/>
    <d v="2023-09-19T00:00:00"/>
    <m/>
    <n v="860"/>
    <s v="BIEN"/>
    <x v="143"/>
    <n v="90441.61"/>
    <x v="6"/>
    <x v="1042"/>
    <x v="29"/>
    <x v="5"/>
    <x v="0"/>
    <x v="5"/>
    <x v="0"/>
    <x v="46"/>
    <s v="27/09/2023"/>
    <x v="0"/>
    <s v="15:00"/>
    <s v="ERNESTO TOLEDO VARGAS"/>
    <x v="6"/>
    <x v="15"/>
    <d v="2023-09-29T00:00:00"/>
    <x v="116"/>
    <x v="54"/>
    <s v="CD-400"/>
    <x v="171"/>
    <x v="121"/>
    <n v="46406"/>
    <x v="172"/>
    <x v="175"/>
    <x v="110"/>
    <x v="0"/>
    <n v="30"/>
    <x v="24"/>
    <x v="0"/>
    <x v="67"/>
    <x v="92"/>
    <x v="1"/>
    <m/>
    <m/>
    <x v="143"/>
    <s v="ADQ.MANTTO Y SERV. 173/2023"/>
    <n v="39800"/>
    <x v="6"/>
    <x v="1047"/>
    <x v="5"/>
    <n v="4"/>
    <x v="702"/>
    <n v="3920"/>
    <m/>
    <m/>
    <n v="0"/>
    <x v="0"/>
    <n v="140.80459770114942"/>
    <n v="0"/>
    <n v="0"/>
    <n v="0"/>
    <x v="125"/>
    <s v="SEPTIEMBRE"/>
    <x v="232"/>
    <x v="44"/>
    <x v="35"/>
    <x v="45"/>
    <x v="411"/>
    <x v="279"/>
    <n v="0"/>
    <n v="0"/>
    <n v="0"/>
    <m/>
    <m/>
    <m/>
    <m/>
    <m/>
    <m/>
    <m/>
    <m/>
    <m/>
    <m/>
    <m/>
    <m/>
    <m/>
    <m/>
    <m/>
    <m/>
    <m/>
  </r>
  <r>
    <x v="1"/>
    <x v="64"/>
    <x v="0"/>
    <s v="COTIZACION"/>
    <s v="SEPTIEMBRE"/>
    <d v="2023-09-13T00:00:00"/>
    <s v="C-3-EDDY FAZ PACHECO"/>
    <x v="12"/>
    <s v="OTROS REPUESTOS Y ACCESORIOS"/>
    <x v="7"/>
    <x v="9"/>
    <x v="134"/>
    <d v="2023-09-19T00:00:00"/>
    <m/>
    <n v="860"/>
    <s v="BIEN"/>
    <x v="143"/>
    <n v="90441.61"/>
    <x v="7"/>
    <x v="1043"/>
    <x v="29"/>
    <x v="5"/>
    <x v="0"/>
    <x v="5"/>
    <x v="0"/>
    <x v="46"/>
    <s v="27/09/2023"/>
    <x v="0"/>
    <s v="15:00"/>
    <s v="ERNESTO TOLEDO VARGAS"/>
    <x v="6"/>
    <x v="15"/>
    <d v="2023-09-29T00:00:00"/>
    <x v="116"/>
    <x v="54"/>
    <s v="CD-400"/>
    <x v="171"/>
    <x v="121"/>
    <n v="46406"/>
    <x v="172"/>
    <x v="175"/>
    <x v="110"/>
    <x v="0"/>
    <n v="30"/>
    <x v="24"/>
    <x v="0"/>
    <x v="67"/>
    <x v="92"/>
    <x v="1"/>
    <m/>
    <m/>
    <x v="143"/>
    <s v="ADQ.MANTTO Y SERV. 173/2023"/>
    <n v="39800"/>
    <x v="7"/>
    <x v="1048"/>
    <x v="5"/>
    <n v="4"/>
    <x v="703"/>
    <n v="468"/>
    <m/>
    <m/>
    <n v="0"/>
    <x v="0"/>
    <n v="16.810344827586206"/>
    <n v="0"/>
    <n v="0"/>
    <n v="0"/>
    <x v="125"/>
    <s v="SEPTIEMBRE"/>
    <x v="232"/>
    <x v="44"/>
    <x v="35"/>
    <x v="45"/>
    <x v="411"/>
    <x v="279"/>
    <n v="0"/>
    <n v="0"/>
    <n v="0"/>
    <m/>
    <m/>
    <m/>
    <m/>
    <m/>
    <m/>
    <m/>
    <m/>
    <m/>
    <m/>
    <m/>
    <m/>
    <m/>
    <m/>
    <m/>
    <m/>
    <m/>
  </r>
  <r>
    <x v="1"/>
    <x v="64"/>
    <x v="0"/>
    <s v="COTIZACION"/>
    <s v="SEPTIEMBRE"/>
    <d v="2023-09-13T00:00:00"/>
    <s v="C-3-EDDY FAZ PACHECO"/>
    <x v="12"/>
    <s v="OTROS REPUESTOS Y ACCESORIOS"/>
    <x v="7"/>
    <x v="9"/>
    <x v="134"/>
    <d v="2023-09-19T00:00:00"/>
    <m/>
    <n v="860"/>
    <s v="BIEN"/>
    <x v="143"/>
    <n v="90441.61"/>
    <x v="8"/>
    <x v="1044"/>
    <x v="29"/>
    <x v="5"/>
    <x v="0"/>
    <x v="5"/>
    <x v="0"/>
    <x v="46"/>
    <s v="27/09/2023"/>
    <x v="0"/>
    <s v="15:00"/>
    <s v="ERNESTO TOLEDO VARGAS"/>
    <x v="6"/>
    <x v="15"/>
    <d v="2023-09-29T00:00:00"/>
    <x v="116"/>
    <x v="54"/>
    <s v="CD-400"/>
    <x v="171"/>
    <x v="121"/>
    <n v="46406"/>
    <x v="172"/>
    <x v="175"/>
    <x v="110"/>
    <x v="0"/>
    <n v="30"/>
    <x v="24"/>
    <x v="0"/>
    <x v="67"/>
    <x v="92"/>
    <x v="1"/>
    <m/>
    <m/>
    <x v="143"/>
    <s v="ADQ.MANTTO Y SERV. 173/2023"/>
    <n v="39800"/>
    <x v="8"/>
    <x v="1049"/>
    <x v="5"/>
    <n v="4"/>
    <x v="81"/>
    <n v="320"/>
    <m/>
    <m/>
    <n v="0"/>
    <x v="0"/>
    <n v="11.494252873563218"/>
    <n v="0"/>
    <n v="0"/>
    <n v="0"/>
    <x v="125"/>
    <s v="SEPTIEMBRE"/>
    <x v="232"/>
    <x v="44"/>
    <x v="35"/>
    <x v="45"/>
    <x v="411"/>
    <x v="279"/>
    <n v="0"/>
    <n v="0"/>
    <n v="0"/>
    <m/>
    <m/>
    <m/>
    <m/>
    <m/>
    <m/>
    <m/>
    <m/>
    <m/>
    <m/>
    <m/>
    <m/>
    <m/>
    <m/>
    <m/>
    <m/>
    <m/>
  </r>
  <r>
    <x v="1"/>
    <x v="64"/>
    <x v="0"/>
    <s v="COTIZACION"/>
    <s v="SEPTIEMBRE"/>
    <d v="2023-09-13T00:00:00"/>
    <s v="C-3-EDDY FAZ PACHECO"/>
    <x v="12"/>
    <s v="OTROS REPUESTOS Y ACCESORIOS"/>
    <x v="7"/>
    <x v="9"/>
    <x v="134"/>
    <d v="2023-09-19T00:00:00"/>
    <m/>
    <n v="860"/>
    <s v="BIEN"/>
    <x v="143"/>
    <n v="90441.61"/>
    <x v="9"/>
    <x v="1045"/>
    <x v="3"/>
    <x v="5"/>
    <x v="0"/>
    <x v="5"/>
    <x v="0"/>
    <x v="46"/>
    <s v="27/09/2023"/>
    <x v="0"/>
    <s v="15:00"/>
    <s v="ERNESTO TOLEDO VARGAS"/>
    <x v="6"/>
    <x v="15"/>
    <d v="2023-09-29T00:00:00"/>
    <x v="116"/>
    <x v="54"/>
    <s v="CD-400"/>
    <x v="171"/>
    <x v="121"/>
    <n v="46406"/>
    <x v="172"/>
    <x v="175"/>
    <x v="110"/>
    <x v="0"/>
    <n v="30"/>
    <x v="24"/>
    <x v="0"/>
    <x v="67"/>
    <x v="92"/>
    <x v="1"/>
    <m/>
    <m/>
    <x v="143"/>
    <s v="ADQ.MANTTO Y SERV. 173/2023"/>
    <n v="39800"/>
    <x v="9"/>
    <x v="1050"/>
    <x v="5"/>
    <n v="12"/>
    <x v="704"/>
    <n v="3324"/>
    <m/>
    <m/>
    <n v="0"/>
    <x v="0"/>
    <n v="39.798850574712645"/>
    <n v="0"/>
    <n v="0"/>
    <n v="0"/>
    <x v="125"/>
    <s v="SEPTIEMBRE"/>
    <x v="232"/>
    <x v="44"/>
    <x v="35"/>
    <x v="45"/>
    <x v="411"/>
    <x v="279"/>
    <n v="0"/>
    <n v="0"/>
    <n v="0"/>
    <m/>
    <m/>
    <m/>
    <m/>
    <m/>
    <m/>
    <m/>
    <m/>
    <m/>
    <m/>
    <m/>
    <m/>
    <m/>
    <m/>
    <m/>
    <m/>
    <m/>
  </r>
  <r>
    <x v="1"/>
    <x v="64"/>
    <x v="0"/>
    <s v="COTIZACION"/>
    <s v="SEPTIEMBRE"/>
    <d v="2023-09-13T00:00:00"/>
    <s v="C-3-EDDY FAZ PACHECO"/>
    <x v="12"/>
    <s v="OTROS REPUESTOS Y ACCESORIOS"/>
    <x v="7"/>
    <x v="9"/>
    <x v="134"/>
    <d v="2023-09-19T00:00:00"/>
    <m/>
    <n v="860"/>
    <s v="BIEN"/>
    <x v="143"/>
    <n v="90441.61"/>
    <x v="10"/>
    <x v="1046"/>
    <x v="16"/>
    <x v="5"/>
    <x v="0"/>
    <x v="5"/>
    <x v="0"/>
    <x v="46"/>
    <s v="27/09/2023"/>
    <x v="0"/>
    <s v="15:00"/>
    <s v="ERNESTO TOLEDO VARGAS"/>
    <x v="6"/>
    <x v="15"/>
    <d v="2023-09-29T00:00:00"/>
    <x v="116"/>
    <x v="54"/>
    <s v="CD-400"/>
    <x v="171"/>
    <x v="121"/>
    <n v="46406"/>
    <x v="172"/>
    <x v="175"/>
    <x v="110"/>
    <x v="0"/>
    <n v="30"/>
    <x v="24"/>
    <x v="0"/>
    <x v="67"/>
    <x v="92"/>
    <x v="1"/>
    <m/>
    <m/>
    <x v="143"/>
    <s v="ADQ.MANTTO Y SERV. 173/2023"/>
    <n v="39800"/>
    <x v="10"/>
    <x v="1051"/>
    <x v="5"/>
    <n v="1"/>
    <x v="705"/>
    <n v="2092"/>
    <m/>
    <m/>
    <n v="0"/>
    <x v="0"/>
    <n v="300.57471264367814"/>
    <n v="0"/>
    <n v="0"/>
    <n v="0"/>
    <x v="125"/>
    <s v="SEPTIEMBRE"/>
    <x v="232"/>
    <x v="44"/>
    <x v="35"/>
    <x v="45"/>
    <x v="411"/>
    <x v="279"/>
    <n v="0"/>
    <n v="0"/>
    <n v="0"/>
    <m/>
    <m/>
    <m/>
    <m/>
    <m/>
    <m/>
    <m/>
    <m/>
    <m/>
    <m/>
    <m/>
    <m/>
    <m/>
    <m/>
    <m/>
    <m/>
    <m/>
  </r>
  <r>
    <x v="1"/>
    <x v="64"/>
    <x v="0"/>
    <s v="COTIZACION"/>
    <s v="SEPTIEMBRE"/>
    <d v="2023-09-13T00:00:00"/>
    <s v="C-3-EDDY FAZ PACHECO"/>
    <x v="12"/>
    <s v="OTROS REPUESTOS Y ACCESORIOS"/>
    <x v="7"/>
    <x v="9"/>
    <x v="134"/>
    <d v="2023-09-19T00:00:00"/>
    <m/>
    <n v="860"/>
    <s v="BIEN"/>
    <x v="143"/>
    <n v="90441.61"/>
    <x v="11"/>
    <x v="1047"/>
    <x v="26"/>
    <x v="5"/>
    <x v="0"/>
    <x v="5"/>
    <x v="0"/>
    <x v="46"/>
    <s v="27/09/2023"/>
    <x v="0"/>
    <s v="15:00"/>
    <s v="ERNESTO TOLEDO VARGAS"/>
    <x v="6"/>
    <x v="15"/>
    <d v="2023-09-29T00:00:00"/>
    <x v="116"/>
    <x v="54"/>
    <s v="CD-400"/>
    <x v="171"/>
    <x v="121"/>
    <n v="46406"/>
    <x v="172"/>
    <x v="175"/>
    <x v="110"/>
    <x v="0"/>
    <n v="30"/>
    <x v="24"/>
    <x v="0"/>
    <x v="67"/>
    <x v="92"/>
    <x v="1"/>
    <m/>
    <m/>
    <x v="143"/>
    <s v="ADQ.MANTTO Y SERV. 173/2023"/>
    <n v="39800"/>
    <x v="11"/>
    <x v="1052"/>
    <x v="5"/>
    <n v="20"/>
    <x v="706"/>
    <n v="5920"/>
    <m/>
    <m/>
    <n v="0"/>
    <x v="0"/>
    <n v="42.52873563218391"/>
    <n v="0"/>
    <n v="0"/>
    <n v="0"/>
    <x v="125"/>
    <s v="SEPTIEMBRE"/>
    <x v="232"/>
    <x v="44"/>
    <x v="35"/>
    <x v="45"/>
    <x v="411"/>
    <x v="279"/>
    <n v="0"/>
    <n v="0"/>
    <n v="0"/>
    <m/>
    <m/>
    <m/>
    <m/>
    <m/>
    <m/>
    <m/>
    <m/>
    <m/>
    <m/>
    <m/>
    <m/>
    <m/>
    <m/>
    <m/>
    <m/>
    <m/>
  </r>
  <r>
    <x v="1"/>
    <x v="64"/>
    <x v="0"/>
    <s v="COTIZACION"/>
    <s v="SEPTIEMBRE"/>
    <d v="2023-09-13T00:00:00"/>
    <s v="C-3-EDDY FAZ PACHECO"/>
    <x v="12"/>
    <s v="OTROS REPUESTOS Y ACCESORIOS"/>
    <x v="7"/>
    <x v="9"/>
    <x v="134"/>
    <d v="2023-09-19T00:00:00"/>
    <m/>
    <n v="860"/>
    <s v="BIEN"/>
    <x v="143"/>
    <n v="90441.61"/>
    <x v="12"/>
    <x v="1048"/>
    <x v="35"/>
    <x v="5"/>
    <x v="0"/>
    <x v="5"/>
    <x v="0"/>
    <x v="46"/>
    <s v="27/09/2023"/>
    <x v="0"/>
    <s v="15:00"/>
    <s v="ERNESTO TOLEDO VARGAS"/>
    <x v="6"/>
    <x v="15"/>
    <d v="2023-09-29T00:00:00"/>
    <x v="116"/>
    <x v="54"/>
    <s v="CD-400"/>
    <x v="171"/>
    <x v="121"/>
    <n v="46406"/>
    <x v="172"/>
    <x v="175"/>
    <x v="110"/>
    <x v="0"/>
    <n v="30"/>
    <x v="24"/>
    <x v="0"/>
    <x v="67"/>
    <x v="92"/>
    <x v="1"/>
    <m/>
    <m/>
    <x v="143"/>
    <s v="ADQ.MANTTO Y SERV. 173/2023"/>
    <n v="39800"/>
    <x v="12"/>
    <x v="1053"/>
    <x v="5"/>
    <n v="30"/>
    <x v="707"/>
    <n v="1110"/>
    <m/>
    <m/>
    <n v="0"/>
    <x v="0"/>
    <n v="5.3160919540229887"/>
    <n v="0"/>
    <n v="0"/>
    <n v="0"/>
    <x v="125"/>
    <s v="SEPTIEMBRE"/>
    <x v="232"/>
    <x v="44"/>
    <x v="35"/>
    <x v="45"/>
    <x v="411"/>
    <x v="279"/>
    <n v="0"/>
    <n v="0"/>
    <n v="0"/>
    <m/>
    <m/>
    <m/>
    <m/>
    <m/>
    <m/>
    <m/>
    <m/>
    <m/>
    <m/>
    <m/>
    <m/>
    <m/>
    <m/>
    <m/>
    <m/>
    <m/>
  </r>
  <r>
    <x v="1"/>
    <x v="64"/>
    <x v="0"/>
    <s v="COTIZACION"/>
    <s v="SEPTIEMBRE"/>
    <d v="2023-09-13T00:00:00"/>
    <s v="C-3-EDDY FAZ PACHECO"/>
    <x v="12"/>
    <s v="OTROS REPUESTOS Y ACCESORIOS"/>
    <x v="7"/>
    <x v="9"/>
    <x v="134"/>
    <d v="2023-09-19T00:00:00"/>
    <m/>
    <n v="860"/>
    <s v="BIEN"/>
    <x v="143"/>
    <n v="90441.61"/>
    <x v="13"/>
    <x v="1049"/>
    <x v="35"/>
    <x v="5"/>
    <x v="0"/>
    <x v="5"/>
    <x v="0"/>
    <x v="46"/>
    <s v="27/09/2023"/>
    <x v="0"/>
    <s v="15:00"/>
    <s v="ERNESTO TOLEDO VARGAS"/>
    <x v="6"/>
    <x v="15"/>
    <d v="2023-09-29T00:00:00"/>
    <x v="116"/>
    <x v="54"/>
    <s v="CD-400"/>
    <x v="171"/>
    <x v="121"/>
    <n v="46406"/>
    <x v="172"/>
    <x v="175"/>
    <x v="110"/>
    <x v="0"/>
    <n v="30"/>
    <x v="24"/>
    <x v="0"/>
    <x v="67"/>
    <x v="92"/>
    <x v="1"/>
    <m/>
    <m/>
    <x v="143"/>
    <s v="ADQ.MANTTO Y SERV. 173/2023"/>
    <n v="39800"/>
    <x v="13"/>
    <x v="1054"/>
    <x v="5"/>
    <n v="30"/>
    <x v="707"/>
    <n v="1110"/>
    <m/>
    <m/>
    <n v="0"/>
    <x v="0"/>
    <n v="5.3160919540229887"/>
    <n v="0"/>
    <n v="0"/>
    <n v="0"/>
    <x v="125"/>
    <s v="SEPTIEMBRE"/>
    <x v="232"/>
    <x v="44"/>
    <x v="35"/>
    <x v="45"/>
    <x v="411"/>
    <x v="279"/>
    <n v="0"/>
    <n v="0"/>
    <n v="0"/>
    <m/>
    <m/>
    <m/>
    <m/>
    <m/>
    <m/>
    <m/>
    <m/>
    <m/>
    <m/>
    <m/>
    <m/>
    <m/>
    <m/>
    <m/>
    <m/>
    <m/>
  </r>
  <r>
    <x v="1"/>
    <x v="64"/>
    <x v="0"/>
    <s v="COTIZACION"/>
    <s v="SEPTIEMBRE"/>
    <d v="2023-09-13T00:00:00"/>
    <s v="C-3-EDDY FAZ PACHECO"/>
    <x v="12"/>
    <s v="OTROS REPUESTOS Y ACCESORIOS"/>
    <x v="7"/>
    <x v="9"/>
    <x v="134"/>
    <d v="2023-09-19T00:00:00"/>
    <m/>
    <n v="860"/>
    <s v="BIEN"/>
    <x v="143"/>
    <n v="90441.61"/>
    <x v="14"/>
    <x v="1050"/>
    <x v="8"/>
    <x v="5"/>
    <x v="0"/>
    <x v="5"/>
    <x v="0"/>
    <x v="46"/>
    <s v="27/09/2023"/>
    <x v="0"/>
    <s v="15:00"/>
    <s v="ERNESTO TOLEDO VARGAS"/>
    <x v="6"/>
    <x v="15"/>
    <d v="2023-09-29T00:00:00"/>
    <x v="116"/>
    <x v="54"/>
    <s v="CD-400"/>
    <x v="171"/>
    <x v="121"/>
    <n v="46406"/>
    <x v="172"/>
    <x v="175"/>
    <x v="110"/>
    <x v="0"/>
    <n v="30"/>
    <x v="24"/>
    <x v="0"/>
    <x v="67"/>
    <x v="92"/>
    <x v="1"/>
    <m/>
    <m/>
    <x v="143"/>
    <s v="ADQ.MANTTO Y SERV. 173/2023"/>
    <n v="39800"/>
    <x v="14"/>
    <x v="1055"/>
    <x v="5"/>
    <n v="6"/>
    <x v="708"/>
    <n v="1404"/>
    <m/>
    <m/>
    <n v="0"/>
    <x v="0"/>
    <n v="33.620689655172413"/>
    <n v="0"/>
    <n v="0"/>
    <n v="0"/>
    <x v="125"/>
    <s v="SEPTIEMBRE"/>
    <x v="232"/>
    <x v="44"/>
    <x v="35"/>
    <x v="45"/>
    <x v="411"/>
    <x v="279"/>
    <n v="0"/>
    <n v="0"/>
    <n v="0"/>
    <m/>
    <m/>
    <m/>
    <m/>
    <m/>
    <m/>
    <m/>
    <m/>
    <m/>
    <m/>
    <m/>
    <m/>
    <m/>
    <m/>
    <m/>
    <m/>
    <m/>
  </r>
  <r>
    <x v="1"/>
    <x v="64"/>
    <x v="0"/>
    <s v="COTIZACION"/>
    <s v="SEPTIEMBRE"/>
    <d v="2023-09-13T00:00:00"/>
    <s v="C-3-EDDY FAZ PACHECO"/>
    <x v="12"/>
    <s v="OTROS REPUESTOS Y ACCESORIOS"/>
    <x v="7"/>
    <x v="9"/>
    <x v="134"/>
    <d v="2023-09-19T00:00:00"/>
    <m/>
    <n v="860"/>
    <s v="BIEN"/>
    <x v="143"/>
    <n v="90441.61"/>
    <x v="15"/>
    <x v="1051"/>
    <x v="8"/>
    <x v="5"/>
    <x v="0"/>
    <x v="5"/>
    <x v="0"/>
    <x v="46"/>
    <s v="27/09/2023"/>
    <x v="0"/>
    <s v="15:00"/>
    <s v="ERNESTO TOLEDO VARGAS"/>
    <x v="6"/>
    <x v="15"/>
    <d v="2023-09-29T00:00:00"/>
    <x v="116"/>
    <x v="54"/>
    <s v="CD-400"/>
    <x v="171"/>
    <x v="121"/>
    <n v="46406"/>
    <x v="172"/>
    <x v="175"/>
    <x v="110"/>
    <x v="0"/>
    <n v="30"/>
    <x v="24"/>
    <x v="0"/>
    <x v="67"/>
    <x v="92"/>
    <x v="1"/>
    <m/>
    <m/>
    <x v="143"/>
    <s v="ADQ.MANTTO Y SERV. 173/2023"/>
    <n v="39800"/>
    <x v="15"/>
    <x v="1056"/>
    <x v="5"/>
    <n v="6"/>
    <x v="709"/>
    <n v="1500"/>
    <m/>
    <m/>
    <n v="0"/>
    <x v="0"/>
    <n v="35.919540229885058"/>
    <n v="0"/>
    <n v="0"/>
    <n v="0"/>
    <x v="125"/>
    <s v="SEPTIEMBRE"/>
    <x v="232"/>
    <x v="44"/>
    <x v="35"/>
    <x v="45"/>
    <x v="411"/>
    <x v="279"/>
    <n v="0"/>
    <n v="0"/>
    <n v="0"/>
    <m/>
    <m/>
    <m/>
    <m/>
    <m/>
    <m/>
    <m/>
    <m/>
    <m/>
    <m/>
    <m/>
    <m/>
    <m/>
    <m/>
    <m/>
    <m/>
    <m/>
  </r>
  <r>
    <x v="1"/>
    <x v="64"/>
    <x v="0"/>
    <s v="COTIZACION"/>
    <s v="SEPTIEMBRE"/>
    <d v="2023-09-13T00:00:00"/>
    <s v="C-3-EDDY FAZ PACHECO"/>
    <x v="12"/>
    <s v="OTROS REPUESTOS Y ACCESORIOS"/>
    <x v="7"/>
    <x v="9"/>
    <x v="134"/>
    <d v="2023-09-19T00:00:00"/>
    <m/>
    <n v="860"/>
    <s v="BIEN"/>
    <x v="143"/>
    <n v="90441.61"/>
    <x v="16"/>
    <x v="1052"/>
    <x v="8"/>
    <x v="5"/>
    <x v="0"/>
    <x v="5"/>
    <x v="0"/>
    <x v="46"/>
    <s v="27/09/2023"/>
    <x v="0"/>
    <s v="15:00"/>
    <s v="ERNESTO TOLEDO VARGAS"/>
    <x v="6"/>
    <x v="15"/>
    <d v="2023-09-29T00:00:00"/>
    <x v="116"/>
    <x v="54"/>
    <s v="CD-400"/>
    <x v="171"/>
    <x v="121"/>
    <n v="46406"/>
    <x v="172"/>
    <x v="175"/>
    <x v="110"/>
    <x v="0"/>
    <n v="30"/>
    <x v="24"/>
    <x v="0"/>
    <x v="67"/>
    <x v="92"/>
    <x v="1"/>
    <m/>
    <m/>
    <x v="143"/>
    <s v="ADQ.MANTTO Y SERV. 173/2023"/>
    <n v="39800"/>
    <x v="16"/>
    <x v="1057"/>
    <x v="5"/>
    <n v="6"/>
    <x v="710"/>
    <n v="1734"/>
    <m/>
    <m/>
    <n v="0"/>
    <x v="0"/>
    <n v="41.522988505747129"/>
    <n v="0"/>
    <n v="0"/>
    <n v="0"/>
    <x v="125"/>
    <s v="SEPTIEMBRE"/>
    <x v="232"/>
    <x v="44"/>
    <x v="35"/>
    <x v="45"/>
    <x v="411"/>
    <x v="279"/>
    <n v="0"/>
    <n v="0"/>
    <n v="0"/>
    <m/>
    <m/>
    <m/>
    <m/>
    <m/>
    <m/>
    <m/>
    <m/>
    <m/>
    <m/>
    <m/>
    <m/>
    <m/>
    <m/>
    <m/>
    <m/>
    <m/>
  </r>
  <r>
    <x v="1"/>
    <x v="64"/>
    <x v="0"/>
    <s v="COTIZACION"/>
    <s v="SEPTIEMBRE"/>
    <d v="2023-09-13T00:00:00"/>
    <s v="C-3-EDDY FAZ PACHECO"/>
    <x v="12"/>
    <s v="OTROS REPUESTOS Y ACCESORIOS"/>
    <x v="7"/>
    <x v="9"/>
    <x v="134"/>
    <d v="2023-09-19T00:00:00"/>
    <m/>
    <n v="860"/>
    <s v="BIEN"/>
    <x v="143"/>
    <n v="90441.61"/>
    <x v="17"/>
    <x v="1053"/>
    <x v="45"/>
    <x v="5"/>
    <x v="0"/>
    <x v="5"/>
    <x v="0"/>
    <x v="46"/>
    <s v="27/09/2023"/>
    <x v="0"/>
    <s v="15:00"/>
    <s v="ERNESTO TOLEDO VARGAS"/>
    <x v="6"/>
    <x v="15"/>
    <d v="2023-09-29T00:00:00"/>
    <x v="116"/>
    <x v="54"/>
    <s v="CD-400"/>
    <x v="171"/>
    <x v="121"/>
    <n v="46406"/>
    <x v="172"/>
    <x v="175"/>
    <x v="110"/>
    <x v="0"/>
    <n v="30"/>
    <x v="24"/>
    <x v="0"/>
    <x v="67"/>
    <x v="92"/>
    <x v="1"/>
    <m/>
    <m/>
    <x v="143"/>
    <s v="ADQ.MANTTO Y SERV. 173/2023"/>
    <n v="39800"/>
    <x v="17"/>
    <x v="1058"/>
    <x v="5"/>
    <n v="3"/>
    <x v="711"/>
    <n v="1236"/>
    <m/>
    <m/>
    <n v="0"/>
    <x v="0"/>
    <n v="59.195402298850574"/>
    <n v="0"/>
    <n v="0"/>
    <n v="0"/>
    <x v="125"/>
    <s v="SEPTIEMBRE"/>
    <x v="232"/>
    <x v="44"/>
    <x v="35"/>
    <x v="45"/>
    <x v="411"/>
    <x v="279"/>
    <n v="0"/>
    <n v="0"/>
    <n v="0"/>
    <m/>
    <m/>
    <m/>
    <m/>
    <m/>
    <m/>
    <m/>
    <m/>
    <m/>
    <m/>
    <m/>
    <m/>
    <m/>
    <m/>
    <m/>
    <m/>
    <m/>
  </r>
  <r>
    <x v="1"/>
    <x v="64"/>
    <x v="0"/>
    <s v="COTIZACION"/>
    <s v="SEPTIEMBRE"/>
    <d v="2023-09-13T00:00:00"/>
    <s v="C-3-EDDY FAZ PACHECO"/>
    <x v="12"/>
    <s v="OTROS REPUESTOS Y ACCESORIOS"/>
    <x v="7"/>
    <x v="9"/>
    <x v="134"/>
    <d v="2023-09-19T00:00:00"/>
    <m/>
    <n v="860"/>
    <s v="BIEN"/>
    <x v="143"/>
    <n v="90441.61"/>
    <x v="18"/>
    <x v="1054"/>
    <x v="45"/>
    <x v="5"/>
    <x v="0"/>
    <x v="5"/>
    <x v="0"/>
    <x v="46"/>
    <s v="27/09/2023"/>
    <x v="0"/>
    <s v="15:00"/>
    <s v="ERNESTO TOLEDO VARGAS"/>
    <x v="6"/>
    <x v="15"/>
    <d v="2023-09-29T00:00:00"/>
    <x v="116"/>
    <x v="54"/>
    <s v="CD-400"/>
    <x v="171"/>
    <x v="121"/>
    <n v="46406"/>
    <x v="172"/>
    <x v="175"/>
    <x v="110"/>
    <x v="0"/>
    <n v="30"/>
    <x v="24"/>
    <x v="0"/>
    <x v="67"/>
    <x v="92"/>
    <x v="1"/>
    <m/>
    <m/>
    <x v="143"/>
    <s v="ADQ.MANTTO Y SERV. 173/2023"/>
    <n v="39800"/>
    <x v="18"/>
    <x v="1059"/>
    <x v="5"/>
    <n v="3"/>
    <x v="162"/>
    <n v="2250"/>
    <m/>
    <m/>
    <n v="0"/>
    <x v="0"/>
    <n v="107.75862068965517"/>
    <n v="0"/>
    <n v="0"/>
    <n v="0"/>
    <x v="125"/>
    <s v="SEPTIEMBRE"/>
    <x v="232"/>
    <x v="44"/>
    <x v="35"/>
    <x v="45"/>
    <x v="411"/>
    <x v="279"/>
    <n v="0"/>
    <n v="0"/>
    <n v="0"/>
    <m/>
    <m/>
    <m/>
    <m/>
    <m/>
    <m/>
    <m/>
    <m/>
    <m/>
    <m/>
    <m/>
    <m/>
    <m/>
    <m/>
    <m/>
    <m/>
    <m/>
  </r>
  <r>
    <x v="1"/>
    <x v="64"/>
    <x v="0"/>
    <s v="COTIZACION"/>
    <s v="SEPTIEMBRE"/>
    <d v="2023-09-13T00:00:00"/>
    <s v="C-3-EDDY FAZ PACHECO"/>
    <x v="12"/>
    <s v="OTROS REPUESTOS Y ACCESORIOS"/>
    <x v="7"/>
    <x v="9"/>
    <x v="134"/>
    <d v="2023-09-19T00:00:00"/>
    <m/>
    <n v="860"/>
    <s v="BIEN"/>
    <x v="143"/>
    <n v="90441.61"/>
    <x v="19"/>
    <x v="1055"/>
    <x v="45"/>
    <x v="5"/>
    <x v="0"/>
    <x v="5"/>
    <x v="0"/>
    <x v="46"/>
    <s v="27/09/2023"/>
    <x v="0"/>
    <s v="15:00"/>
    <s v="ERNESTO TOLEDO VARGAS"/>
    <x v="6"/>
    <x v="15"/>
    <d v="2023-09-29T00:00:00"/>
    <x v="116"/>
    <x v="54"/>
    <s v="CD-400"/>
    <x v="171"/>
    <x v="121"/>
    <n v="46406"/>
    <x v="172"/>
    <x v="175"/>
    <x v="110"/>
    <x v="0"/>
    <n v="30"/>
    <x v="24"/>
    <x v="0"/>
    <x v="67"/>
    <x v="92"/>
    <x v="1"/>
    <m/>
    <m/>
    <x v="143"/>
    <s v="ADQ.MANTTO Y SERV. 173/2023"/>
    <n v="39800"/>
    <x v="19"/>
    <x v="1060"/>
    <x v="5"/>
    <n v="3"/>
    <x v="712"/>
    <n v="2502"/>
    <m/>
    <m/>
    <n v="0"/>
    <x v="0"/>
    <n v="119.82758620689656"/>
    <n v="0"/>
    <n v="0"/>
    <n v="0"/>
    <x v="125"/>
    <s v="SEPTIEMBRE"/>
    <x v="232"/>
    <x v="44"/>
    <x v="35"/>
    <x v="45"/>
    <x v="411"/>
    <x v="279"/>
    <n v="0"/>
    <n v="0"/>
    <n v="0"/>
    <m/>
    <m/>
    <m/>
    <m/>
    <m/>
    <m/>
    <m/>
    <m/>
    <m/>
    <m/>
    <m/>
    <m/>
    <m/>
    <m/>
    <m/>
    <m/>
    <m/>
  </r>
  <r>
    <x v="1"/>
    <x v="64"/>
    <x v="0"/>
    <s v="COTIZACION"/>
    <s v="SEPTIEMBRE"/>
    <d v="2023-09-13T00:00:00"/>
    <s v="C-3-EDDY FAZ PACHECO"/>
    <x v="12"/>
    <s v="OTROS REPUESTOS Y ACCESORIOS"/>
    <x v="7"/>
    <x v="9"/>
    <x v="134"/>
    <d v="2023-09-19T00:00:00"/>
    <m/>
    <n v="860"/>
    <s v="BIEN"/>
    <x v="143"/>
    <n v="90441.61"/>
    <x v="20"/>
    <x v="1056"/>
    <x v="45"/>
    <x v="5"/>
    <x v="0"/>
    <x v="5"/>
    <x v="0"/>
    <x v="46"/>
    <s v="27/09/2023"/>
    <x v="0"/>
    <s v="15:00"/>
    <s v="ERNESTO TOLEDO VARGAS"/>
    <x v="6"/>
    <x v="15"/>
    <d v="2023-09-29T00:00:00"/>
    <x v="116"/>
    <x v="54"/>
    <s v="CD-400"/>
    <x v="171"/>
    <x v="121"/>
    <n v="46406"/>
    <x v="172"/>
    <x v="175"/>
    <x v="110"/>
    <x v="0"/>
    <n v="30"/>
    <x v="24"/>
    <x v="0"/>
    <x v="67"/>
    <x v="92"/>
    <x v="1"/>
    <m/>
    <m/>
    <x v="143"/>
    <s v="ADQ.MANTTO Y SERV. 173/2023"/>
    <n v="39800"/>
    <x v="20"/>
    <x v="1061"/>
    <x v="5"/>
    <n v="3"/>
    <x v="713"/>
    <n v="1482"/>
    <m/>
    <m/>
    <n v="0"/>
    <x v="0"/>
    <n v="70.977011494252878"/>
    <n v="0"/>
    <n v="0"/>
    <n v="0"/>
    <x v="125"/>
    <s v="SEPTIEMBRE"/>
    <x v="232"/>
    <x v="44"/>
    <x v="35"/>
    <x v="45"/>
    <x v="411"/>
    <x v="279"/>
    <n v="0"/>
    <n v="0"/>
    <n v="0"/>
    <m/>
    <m/>
    <m/>
    <m/>
    <m/>
    <m/>
    <m/>
    <m/>
    <m/>
    <m/>
    <m/>
    <m/>
    <m/>
    <m/>
    <m/>
    <m/>
    <m/>
  </r>
  <r>
    <x v="1"/>
    <x v="64"/>
    <x v="0"/>
    <s v="COTIZACION"/>
    <s v="SEPTIEMBRE"/>
    <d v="2023-09-13T00:00:00"/>
    <s v="C-3-EDDY FAZ PACHECO"/>
    <x v="12"/>
    <s v="OTROS REPUESTOS Y ACCESORIOS"/>
    <x v="7"/>
    <x v="9"/>
    <x v="134"/>
    <d v="2023-09-19T00:00:00"/>
    <m/>
    <n v="860"/>
    <s v="BIEN"/>
    <x v="143"/>
    <n v="90441.61"/>
    <x v="21"/>
    <x v="1057"/>
    <x v="16"/>
    <x v="5"/>
    <x v="0"/>
    <x v="5"/>
    <x v="0"/>
    <x v="46"/>
    <s v="27/09/2023"/>
    <x v="0"/>
    <s v="15:00"/>
    <s v="ERNESTO TOLEDO VARGAS"/>
    <x v="6"/>
    <x v="15"/>
    <d v="2023-09-29T00:00:00"/>
    <x v="116"/>
    <x v="54"/>
    <s v="CD-400"/>
    <x v="172"/>
    <x v="121"/>
    <n v="44020"/>
    <x v="173"/>
    <x v="176"/>
    <x v="47"/>
    <x v="0"/>
    <n v="30"/>
    <x v="24"/>
    <x v="0"/>
    <x v="67"/>
    <x v="92"/>
    <x v="1"/>
    <m/>
    <m/>
    <x v="143"/>
    <s v="ADQ.MANTTO Y SERV. 173/2023"/>
    <n v="39800"/>
    <x v="21"/>
    <x v="1062"/>
    <x v="5"/>
    <n v="1"/>
    <x v="714"/>
    <n v="35660"/>
    <m/>
    <m/>
    <n v="0"/>
    <x v="0"/>
    <n v="5123.5632183908046"/>
    <n v="0"/>
    <n v="0"/>
    <n v="0"/>
    <x v="125"/>
    <s v="SEPTIEMBRE"/>
    <x v="232"/>
    <x v="44"/>
    <x v="35"/>
    <x v="45"/>
    <x v="411"/>
    <x v="279"/>
    <n v="0"/>
    <n v="0"/>
    <n v="0"/>
    <m/>
    <m/>
    <m/>
    <m/>
    <m/>
    <m/>
    <m/>
    <m/>
    <m/>
    <m/>
    <m/>
    <m/>
    <m/>
    <m/>
    <m/>
    <m/>
    <m/>
  </r>
  <r>
    <x v="1"/>
    <x v="64"/>
    <x v="0"/>
    <s v="COTIZACION"/>
    <s v="SEPTIEMBRE"/>
    <d v="2023-09-13T00:00:00"/>
    <s v="C-3-EDDY FAZ PACHECO"/>
    <x v="12"/>
    <s v="OTROS REPUESTOS Y ACCESORIOS"/>
    <x v="7"/>
    <x v="9"/>
    <x v="134"/>
    <d v="2023-09-19T00:00:00"/>
    <m/>
    <n v="860"/>
    <s v="BIEN"/>
    <x v="143"/>
    <n v="90441.61"/>
    <x v="22"/>
    <x v="1058"/>
    <x v="16"/>
    <x v="5"/>
    <x v="0"/>
    <x v="5"/>
    <x v="0"/>
    <x v="46"/>
    <s v="27/09/2023"/>
    <x v="0"/>
    <s v="15:00"/>
    <s v="ERNESTO TOLEDO VARGAS"/>
    <x v="6"/>
    <x v="15"/>
    <d v="2023-09-29T00:00:00"/>
    <x v="116"/>
    <x v="54"/>
    <s v="CD-400"/>
    <x v="172"/>
    <x v="121"/>
    <n v="44020"/>
    <x v="173"/>
    <x v="176"/>
    <x v="47"/>
    <x v="0"/>
    <n v="30"/>
    <x v="24"/>
    <x v="0"/>
    <x v="67"/>
    <x v="92"/>
    <x v="1"/>
    <m/>
    <m/>
    <x v="143"/>
    <s v="ADQ.MANTTO Y SERV. 173/2023"/>
    <n v="39800"/>
    <x v="22"/>
    <x v="1063"/>
    <x v="5"/>
    <n v="1"/>
    <x v="715"/>
    <n v="8360"/>
    <m/>
    <m/>
    <n v="0"/>
    <x v="0"/>
    <n v="1201.1494252873563"/>
    <n v="0"/>
    <n v="0"/>
    <n v="0"/>
    <x v="125"/>
    <s v="SEPTIEMBRE"/>
    <x v="232"/>
    <x v="44"/>
    <x v="35"/>
    <x v="45"/>
    <x v="411"/>
    <x v="279"/>
    <n v="0"/>
    <n v="0"/>
    <n v="0"/>
    <m/>
    <m/>
    <m/>
    <m/>
    <m/>
    <m/>
    <m/>
    <m/>
    <m/>
    <m/>
    <m/>
    <m/>
    <m/>
    <m/>
    <m/>
    <m/>
    <m/>
  </r>
  <r>
    <x v="1"/>
    <x v="64"/>
    <x v="0"/>
    <s v="COTIZACION"/>
    <s v="SEPTIEMBRE"/>
    <d v="2023-09-13T00:00:00"/>
    <s v="C-3-EDDY FAZ PACHECO"/>
    <x v="9"/>
    <s v="OTRAS MAQUINARIAS Y EQUIPO"/>
    <x v="7"/>
    <x v="9"/>
    <x v="135"/>
    <d v="2023-09-19T00:00:00"/>
    <m/>
    <n v="864"/>
    <s v="BIEN"/>
    <x v="144"/>
    <n v="276000"/>
    <x v="0"/>
    <x v="1059"/>
    <x v="16"/>
    <x v="5"/>
    <x v="27"/>
    <x v="5"/>
    <x v="0"/>
    <x v="46"/>
    <s v="27/09/2023"/>
    <x v="0"/>
    <s v="15:00"/>
    <s v="JOAQUIN ANDRES ZAPATA LAFUENTE"/>
    <x v="6"/>
    <x v="26"/>
    <m/>
    <x v="0"/>
    <x v="0"/>
    <m/>
    <x v="0"/>
    <x v="0"/>
    <m/>
    <x v="0"/>
    <x v="0"/>
    <x v="0"/>
    <x v="0"/>
    <m/>
    <x v="0"/>
    <x v="0"/>
    <x v="0"/>
    <x v="0"/>
    <x v="1"/>
    <m/>
    <m/>
    <x v="144"/>
    <s v="ADQ.MANTTO Y SERV. 174/2023"/>
    <n v="43700"/>
    <x v="0"/>
    <x v="1064"/>
    <x v="5"/>
    <n v="1"/>
    <x v="0"/>
    <n v="0"/>
    <m/>
    <m/>
    <n v="552"/>
    <x v="0"/>
    <n v="0"/>
    <n v="0"/>
    <n v="0"/>
    <n v="0"/>
    <x v="0"/>
    <s v="SEPTIEMBRE"/>
    <x v="232"/>
    <x v="44"/>
    <x v="35"/>
    <x v="45"/>
    <x v="411"/>
    <x v="266"/>
    <n v="0"/>
    <n v="0"/>
    <n v="0"/>
    <m/>
    <m/>
    <m/>
    <m/>
    <m/>
    <m/>
    <m/>
    <m/>
    <m/>
    <m/>
    <m/>
    <m/>
    <m/>
    <m/>
    <m/>
    <m/>
    <m/>
  </r>
  <r>
    <x v="1"/>
    <x v="64"/>
    <x v="0"/>
    <s v="COTIZACION"/>
    <s v="SEPTIEMBRE"/>
    <d v="2023-09-13T00:00:00"/>
    <s v="C-3-EDDY FAZ PACHECO"/>
    <x v="9"/>
    <s v="OTRAS MAQUINARIAS Y EQUIPO"/>
    <x v="7"/>
    <x v="9"/>
    <x v="135"/>
    <d v="2023-09-19T00:00:00"/>
    <m/>
    <n v="864"/>
    <s v="BIEN"/>
    <x v="144"/>
    <n v="276000"/>
    <x v="1"/>
    <x v="1060"/>
    <x v="25"/>
    <x v="5"/>
    <x v="0"/>
    <x v="5"/>
    <x v="0"/>
    <x v="46"/>
    <s v="27/09/2023"/>
    <x v="0"/>
    <s v="15:00"/>
    <s v="JOAQUIN ANDRES ZAPATA LAFUENTE"/>
    <x v="6"/>
    <x v="26"/>
    <m/>
    <x v="0"/>
    <x v="0"/>
    <m/>
    <x v="0"/>
    <x v="0"/>
    <m/>
    <x v="0"/>
    <x v="0"/>
    <x v="0"/>
    <x v="0"/>
    <m/>
    <x v="0"/>
    <x v="0"/>
    <x v="0"/>
    <x v="0"/>
    <x v="1"/>
    <m/>
    <m/>
    <x v="144"/>
    <s v="ADQ.MANTTO Y SERV. 174/2023"/>
    <n v="43700"/>
    <x v="1"/>
    <x v="1065"/>
    <x v="5"/>
    <n v="40"/>
    <x v="0"/>
    <n v="0"/>
    <m/>
    <m/>
    <n v="552"/>
    <x v="0"/>
    <n v="0"/>
    <n v="0"/>
    <n v="0"/>
    <n v="0"/>
    <x v="0"/>
    <s v="SEPTIEMBRE"/>
    <x v="232"/>
    <x v="44"/>
    <x v="35"/>
    <x v="45"/>
    <x v="411"/>
    <x v="266"/>
    <n v="0"/>
    <n v="0"/>
    <n v="0"/>
    <m/>
    <m/>
    <m/>
    <m/>
    <m/>
    <m/>
    <m/>
    <m/>
    <m/>
    <m/>
    <m/>
    <m/>
    <m/>
    <m/>
    <m/>
    <m/>
    <m/>
  </r>
  <r>
    <x v="1"/>
    <x v="64"/>
    <x v="0"/>
    <s v="COTIZACION"/>
    <s v="SEPTIEMBRE"/>
    <d v="2023-09-13T00:00:00"/>
    <s v="C-3-EDDY FAZ PACHECO"/>
    <x v="21"/>
    <s v="LLANTAS Y NEUMÁTICOS"/>
    <x v="7"/>
    <x v="9"/>
    <x v="136"/>
    <d v="2023-09-19T00:00:00"/>
    <m/>
    <n v="853"/>
    <s v="BIEN"/>
    <x v="145"/>
    <n v="42240"/>
    <x v="0"/>
    <x v="1061"/>
    <x v="8"/>
    <x v="5"/>
    <x v="75"/>
    <x v="5"/>
    <x v="0"/>
    <x v="46"/>
    <s v="27/09/2023"/>
    <x v="0"/>
    <s v="15:00"/>
    <s v="WALDO BELLOT VILLARROEL"/>
    <x v="6"/>
    <x v="22"/>
    <d v="2023-09-28T00:00:00"/>
    <x v="117"/>
    <x v="68"/>
    <s v="CD-408"/>
    <x v="173"/>
    <x v="122"/>
    <n v="36000"/>
    <x v="174"/>
    <x v="177"/>
    <x v="82"/>
    <x v="0"/>
    <n v="30"/>
    <x v="35"/>
    <x v="0"/>
    <x v="67"/>
    <x v="75"/>
    <x v="1"/>
    <m/>
    <m/>
    <x v="145"/>
    <s v="ADQ.MANTTO Y SERV. 169/2023"/>
    <n v="34300"/>
    <x v="0"/>
    <x v="1066"/>
    <x v="5"/>
    <n v="6"/>
    <x v="716"/>
    <n v="18000"/>
    <m/>
    <m/>
    <n v="0"/>
    <x v="0"/>
    <n v="431.0344827586207"/>
    <n v="0"/>
    <n v="0"/>
    <n v="0"/>
    <x v="89"/>
    <s v="SEPTIEMBRE"/>
    <x v="232"/>
    <x v="44"/>
    <x v="35"/>
    <x v="45"/>
    <x v="411"/>
    <x v="280"/>
    <n v="0"/>
    <n v="0"/>
    <n v="0"/>
    <m/>
    <m/>
    <m/>
    <m/>
    <m/>
    <m/>
    <m/>
    <m/>
    <m/>
    <m/>
    <m/>
    <m/>
    <m/>
    <m/>
    <m/>
    <m/>
    <m/>
  </r>
  <r>
    <x v="1"/>
    <x v="64"/>
    <x v="0"/>
    <s v="COTIZACION"/>
    <s v="SEPTIEMBRE"/>
    <d v="2023-09-13T00:00:00"/>
    <s v="C-3-EDDY FAZ PACHECO"/>
    <x v="21"/>
    <s v="LLANTAS Y NEUMÁTICOS"/>
    <x v="7"/>
    <x v="9"/>
    <x v="136"/>
    <d v="2023-09-19T00:00:00"/>
    <m/>
    <n v="853"/>
    <s v="BIEN"/>
    <x v="145"/>
    <n v="42240"/>
    <x v="1"/>
    <x v="1062"/>
    <x v="8"/>
    <x v="5"/>
    <x v="0"/>
    <x v="5"/>
    <x v="0"/>
    <x v="46"/>
    <s v="27/09/2023"/>
    <x v="0"/>
    <s v="15:00"/>
    <s v="WALDO BELLOT VILLARROEL"/>
    <x v="6"/>
    <x v="22"/>
    <d v="2023-09-28T00:00:00"/>
    <x v="117"/>
    <x v="68"/>
    <s v="CD-408"/>
    <x v="173"/>
    <x v="122"/>
    <n v="36000"/>
    <x v="174"/>
    <x v="177"/>
    <x v="82"/>
    <x v="0"/>
    <n v="30"/>
    <x v="35"/>
    <x v="0"/>
    <x v="67"/>
    <x v="75"/>
    <x v="1"/>
    <m/>
    <m/>
    <x v="145"/>
    <s v="ADQ.MANTTO Y SERV. 169/2023"/>
    <n v="34300"/>
    <x v="1"/>
    <x v="1067"/>
    <x v="5"/>
    <n v="6"/>
    <x v="716"/>
    <n v="18000"/>
    <m/>
    <m/>
    <n v="0"/>
    <x v="0"/>
    <n v="431.0344827586207"/>
    <n v="0"/>
    <n v="0"/>
    <n v="0"/>
    <x v="89"/>
    <s v="SEPTIEMBRE"/>
    <x v="232"/>
    <x v="44"/>
    <x v="35"/>
    <x v="45"/>
    <x v="411"/>
    <x v="280"/>
    <n v="0"/>
    <n v="0"/>
    <n v="0"/>
    <m/>
    <m/>
    <m/>
    <m/>
    <m/>
    <m/>
    <m/>
    <m/>
    <m/>
    <m/>
    <m/>
    <m/>
    <m/>
    <m/>
    <m/>
    <m/>
    <m/>
  </r>
  <r>
    <x v="1"/>
    <x v="64"/>
    <x v="0"/>
    <s v="COTIZACION"/>
    <s v="SEPTIEMBRE"/>
    <d v="2023-09-13T00:00:00"/>
    <s v="C-3-EDDY FAZ PACHECO"/>
    <x v="3"/>
    <s v="PRODUCTOS METÁLICOS"/>
    <x v="7"/>
    <x v="9"/>
    <x v="137"/>
    <d v="2023-09-19T00:00:00"/>
    <m/>
    <n v="852"/>
    <s v="BIEN"/>
    <x v="146"/>
    <n v="79870"/>
    <x v="0"/>
    <x v="1063"/>
    <x v="135"/>
    <x v="5"/>
    <x v="0"/>
    <x v="5"/>
    <x v="0"/>
    <x v="46"/>
    <s v="27/09/2023"/>
    <x v="0"/>
    <s v="15:00"/>
    <s v="ARMANDO GAMARRA NAVARRO"/>
    <x v="6"/>
    <x v="13"/>
    <d v="2023-10-02T00:00:00"/>
    <x v="118"/>
    <x v="42"/>
    <s v="CD-409"/>
    <x v="174"/>
    <x v="123"/>
    <n v="4171"/>
    <x v="175"/>
    <x v="0"/>
    <x v="55"/>
    <x v="0"/>
    <n v="30"/>
    <x v="6"/>
    <x v="0"/>
    <x v="67"/>
    <x v="0"/>
    <x v="1"/>
    <m/>
    <m/>
    <x v="146"/>
    <s v="ADQ.MANTTO Y SERV. 170/2023"/>
    <n v="34600"/>
    <x v="0"/>
    <x v="1068"/>
    <x v="5"/>
    <n v="600"/>
    <x v="665"/>
    <n v="210"/>
    <m/>
    <m/>
    <n v="0"/>
    <x v="0"/>
    <n v="5.0287356321839075E-2"/>
    <n v="0"/>
    <n v="0"/>
    <n v="0"/>
    <x v="118"/>
    <s v="SEPTIEMBRE"/>
    <x v="232"/>
    <x v="44"/>
    <x v="35"/>
    <x v="45"/>
    <x v="411"/>
    <x v="267"/>
    <n v="0"/>
    <n v="0"/>
    <n v="0"/>
    <m/>
    <m/>
    <m/>
    <m/>
    <m/>
    <m/>
    <m/>
    <m/>
    <m/>
    <m/>
    <m/>
    <m/>
    <m/>
    <m/>
    <m/>
    <m/>
    <m/>
  </r>
  <r>
    <x v="1"/>
    <x v="64"/>
    <x v="0"/>
    <s v="COTIZACION"/>
    <s v="SEPTIEMBRE"/>
    <d v="2023-09-13T00:00:00"/>
    <s v="C-3-EDDY FAZ PACHECO"/>
    <x v="3"/>
    <s v="PRODUCTOS METÁLICOS"/>
    <x v="7"/>
    <x v="9"/>
    <x v="137"/>
    <d v="2023-09-19T00:00:00"/>
    <m/>
    <n v="852"/>
    <s v="BIEN"/>
    <x v="146"/>
    <n v="79870"/>
    <x v="1"/>
    <x v="1064"/>
    <x v="135"/>
    <x v="5"/>
    <x v="0"/>
    <x v="5"/>
    <x v="0"/>
    <x v="46"/>
    <s v="27/09/2023"/>
    <x v="0"/>
    <s v="15:00"/>
    <s v="ARMANDO GAMARRA NAVARRO"/>
    <x v="6"/>
    <x v="13"/>
    <d v="2023-10-02T00:00:00"/>
    <x v="118"/>
    <x v="42"/>
    <s v="CD-409"/>
    <x v="175"/>
    <x v="123"/>
    <n v="44295"/>
    <x v="176"/>
    <x v="0"/>
    <x v="90"/>
    <x v="0"/>
    <n v="30"/>
    <x v="8"/>
    <x v="0"/>
    <x v="67"/>
    <x v="0"/>
    <x v="1"/>
    <m/>
    <m/>
    <x v="146"/>
    <s v="ADQ.MANTTO Y SERV. 170/2023"/>
    <n v="34600"/>
    <x v="1"/>
    <x v="1069"/>
    <x v="5"/>
    <n v="600"/>
    <x v="717"/>
    <n v="330"/>
    <m/>
    <m/>
    <n v="0"/>
    <x v="0"/>
    <n v="7.9022988505747127E-2"/>
    <n v="0"/>
    <n v="0"/>
    <n v="0"/>
    <x v="108"/>
    <s v="SEPTIEMBRE"/>
    <x v="232"/>
    <x v="44"/>
    <x v="35"/>
    <x v="45"/>
    <x v="411"/>
    <x v="281"/>
    <n v="0"/>
    <n v="0"/>
    <n v="0"/>
    <m/>
    <m/>
    <m/>
    <m/>
    <m/>
    <m/>
    <m/>
    <m/>
    <m/>
    <m/>
    <m/>
    <m/>
    <m/>
    <m/>
    <m/>
    <m/>
    <m/>
  </r>
  <r>
    <x v="1"/>
    <x v="64"/>
    <x v="0"/>
    <s v="COTIZACION"/>
    <s v="SEPTIEMBRE"/>
    <d v="2023-09-13T00:00:00"/>
    <s v="C-3-EDDY FAZ PACHECO"/>
    <x v="3"/>
    <s v="PRODUCTOS METÁLICOS"/>
    <x v="7"/>
    <x v="9"/>
    <x v="137"/>
    <d v="2023-09-19T00:00:00"/>
    <m/>
    <n v="852"/>
    <s v="BIEN"/>
    <x v="146"/>
    <n v="79870"/>
    <x v="2"/>
    <x v="1065"/>
    <x v="135"/>
    <x v="5"/>
    <x v="0"/>
    <x v="5"/>
    <x v="0"/>
    <x v="46"/>
    <s v="27/09/2023"/>
    <x v="0"/>
    <s v="15:00"/>
    <s v="ARMANDO GAMARRA NAVARRO"/>
    <x v="6"/>
    <x v="13"/>
    <d v="2023-10-02T00:00:00"/>
    <x v="118"/>
    <x v="42"/>
    <s v="CD-409"/>
    <x v="174"/>
    <x v="123"/>
    <n v="4171"/>
    <x v="175"/>
    <x v="0"/>
    <x v="55"/>
    <x v="0"/>
    <n v="30"/>
    <x v="6"/>
    <x v="0"/>
    <x v="67"/>
    <x v="0"/>
    <x v="1"/>
    <m/>
    <m/>
    <x v="146"/>
    <s v="ADQ.MANTTO Y SERV. 170/2023"/>
    <n v="34600"/>
    <x v="2"/>
    <x v="1070"/>
    <x v="5"/>
    <n v="600"/>
    <x v="718"/>
    <n v="390"/>
    <m/>
    <m/>
    <n v="0"/>
    <x v="0"/>
    <n v="9.3390804597701146E-2"/>
    <n v="0"/>
    <n v="0"/>
    <n v="0"/>
    <x v="118"/>
    <s v="SEPTIEMBRE"/>
    <x v="232"/>
    <x v="44"/>
    <x v="35"/>
    <x v="45"/>
    <x v="411"/>
    <x v="267"/>
    <n v="0"/>
    <n v="0"/>
    <n v="0"/>
    <m/>
    <m/>
    <m/>
    <m/>
    <m/>
    <m/>
    <m/>
    <m/>
    <m/>
    <m/>
    <m/>
    <m/>
    <m/>
    <m/>
    <m/>
    <m/>
    <m/>
  </r>
  <r>
    <x v="1"/>
    <x v="64"/>
    <x v="0"/>
    <s v="COTIZACION"/>
    <s v="SEPTIEMBRE"/>
    <d v="2023-09-13T00:00:00"/>
    <s v="C-3-EDDY FAZ PACHECO"/>
    <x v="3"/>
    <s v="PRODUCTOS METÁLICOS"/>
    <x v="7"/>
    <x v="9"/>
    <x v="137"/>
    <d v="2023-09-19T00:00:00"/>
    <m/>
    <n v="852"/>
    <s v="BIEN"/>
    <x v="146"/>
    <n v="79870"/>
    <x v="3"/>
    <x v="1066"/>
    <x v="135"/>
    <x v="5"/>
    <x v="0"/>
    <x v="5"/>
    <x v="0"/>
    <x v="46"/>
    <s v="27/09/2023"/>
    <x v="0"/>
    <s v="15:00"/>
    <s v="ARMANDO GAMARRA NAVARRO"/>
    <x v="6"/>
    <x v="13"/>
    <d v="2023-10-02T00:00:00"/>
    <x v="118"/>
    <x v="42"/>
    <s v="CD-409"/>
    <x v="175"/>
    <x v="123"/>
    <n v="44295"/>
    <x v="176"/>
    <x v="0"/>
    <x v="90"/>
    <x v="0"/>
    <n v="30"/>
    <x v="8"/>
    <x v="0"/>
    <x v="67"/>
    <x v="0"/>
    <x v="1"/>
    <m/>
    <m/>
    <x v="146"/>
    <s v="ADQ.MANTTO Y SERV. 170/2023"/>
    <n v="34600"/>
    <x v="3"/>
    <x v="1071"/>
    <x v="5"/>
    <n v="600"/>
    <x v="603"/>
    <n v="420"/>
    <m/>
    <m/>
    <n v="0"/>
    <x v="0"/>
    <n v="0.10057471264367815"/>
    <n v="0"/>
    <n v="0"/>
    <n v="0"/>
    <x v="108"/>
    <s v="SEPTIEMBRE"/>
    <x v="232"/>
    <x v="44"/>
    <x v="35"/>
    <x v="45"/>
    <x v="411"/>
    <x v="281"/>
    <n v="0"/>
    <n v="0"/>
    <n v="0"/>
    <m/>
    <m/>
    <m/>
    <m/>
    <m/>
    <m/>
    <m/>
    <m/>
    <m/>
    <m/>
    <m/>
    <m/>
    <m/>
    <m/>
    <m/>
    <m/>
    <m/>
  </r>
  <r>
    <x v="1"/>
    <x v="64"/>
    <x v="0"/>
    <s v="COTIZACION"/>
    <s v="SEPTIEMBRE"/>
    <d v="2023-09-13T00:00:00"/>
    <s v="C-3-EDDY FAZ PACHECO"/>
    <x v="3"/>
    <s v="PRODUCTOS METÁLICOS"/>
    <x v="7"/>
    <x v="9"/>
    <x v="137"/>
    <d v="2023-09-19T00:00:00"/>
    <m/>
    <n v="852"/>
    <s v="BIEN"/>
    <x v="146"/>
    <n v="79870"/>
    <x v="4"/>
    <x v="1067"/>
    <x v="10"/>
    <x v="5"/>
    <x v="0"/>
    <x v="5"/>
    <x v="0"/>
    <x v="46"/>
    <s v="27/09/2023"/>
    <x v="0"/>
    <s v="15:00"/>
    <s v="ARMANDO GAMARRA NAVARRO"/>
    <x v="6"/>
    <x v="13"/>
    <d v="2023-10-02T00:00:00"/>
    <x v="118"/>
    <x v="42"/>
    <s v="CD-409"/>
    <x v="175"/>
    <x v="123"/>
    <n v="44295"/>
    <x v="176"/>
    <x v="0"/>
    <x v="90"/>
    <x v="0"/>
    <n v="30"/>
    <x v="8"/>
    <x v="0"/>
    <x v="67"/>
    <x v="0"/>
    <x v="1"/>
    <m/>
    <m/>
    <x v="146"/>
    <s v="ADQ.MANTTO Y SERV. 170/2023"/>
    <n v="34600"/>
    <x v="4"/>
    <x v="1072"/>
    <x v="5"/>
    <n v="500"/>
    <x v="719"/>
    <n v="700"/>
    <m/>
    <m/>
    <n v="0"/>
    <x v="0"/>
    <n v="0.2011494252873563"/>
    <n v="0"/>
    <n v="0"/>
    <n v="0"/>
    <x v="108"/>
    <s v="SEPTIEMBRE"/>
    <x v="232"/>
    <x v="44"/>
    <x v="35"/>
    <x v="45"/>
    <x v="411"/>
    <x v="281"/>
    <n v="0"/>
    <n v="0"/>
    <n v="0"/>
    <m/>
    <m/>
    <m/>
    <m/>
    <m/>
    <m/>
    <m/>
    <m/>
    <m/>
    <m/>
    <m/>
    <m/>
    <m/>
    <m/>
    <m/>
    <m/>
    <m/>
  </r>
  <r>
    <x v="1"/>
    <x v="64"/>
    <x v="0"/>
    <s v="COTIZACION"/>
    <s v="SEPTIEMBRE"/>
    <d v="2023-09-13T00:00:00"/>
    <s v="C-3-EDDY FAZ PACHECO"/>
    <x v="3"/>
    <s v="PRODUCTOS METÁLICOS"/>
    <x v="7"/>
    <x v="9"/>
    <x v="137"/>
    <d v="2023-09-19T00:00:00"/>
    <m/>
    <n v="852"/>
    <s v="BIEN"/>
    <x v="146"/>
    <n v="79870"/>
    <x v="5"/>
    <x v="1068"/>
    <x v="10"/>
    <x v="5"/>
    <x v="0"/>
    <x v="5"/>
    <x v="0"/>
    <x v="46"/>
    <s v="27/09/2023"/>
    <x v="0"/>
    <s v="15:00"/>
    <s v="ARMANDO GAMARRA NAVARRO"/>
    <x v="6"/>
    <x v="13"/>
    <d v="2023-10-02T00:00:00"/>
    <x v="118"/>
    <x v="42"/>
    <s v="CD-409"/>
    <x v="175"/>
    <x v="123"/>
    <n v="44295"/>
    <x v="176"/>
    <x v="0"/>
    <x v="90"/>
    <x v="0"/>
    <n v="30"/>
    <x v="8"/>
    <x v="0"/>
    <x v="67"/>
    <x v="0"/>
    <x v="1"/>
    <m/>
    <m/>
    <x v="146"/>
    <s v="ADQ.MANTTO Y SERV. 170/2023"/>
    <n v="34600"/>
    <x v="5"/>
    <x v="1073"/>
    <x v="5"/>
    <n v="500"/>
    <x v="720"/>
    <n v="850"/>
    <m/>
    <m/>
    <n v="0"/>
    <x v="0"/>
    <n v="0.2442528735632184"/>
    <n v="0"/>
    <n v="0"/>
    <n v="0"/>
    <x v="108"/>
    <s v="SEPTIEMBRE"/>
    <x v="232"/>
    <x v="44"/>
    <x v="35"/>
    <x v="45"/>
    <x v="411"/>
    <x v="281"/>
    <n v="0"/>
    <n v="0"/>
    <n v="0"/>
    <m/>
    <m/>
    <m/>
    <m/>
    <m/>
    <m/>
    <m/>
    <m/>
    <m/>
    <m/>
    <m/>
    <m/>
    <m/>
    <m/>
    <m/>
    <m/>
    <m/>
  </r>
  <r>
    <x v="1"/>
    <x v="64"/>
    <x v="0"/>
    <s v="COTIZACION"/>
    <s v="SEPTIEMBRE"/>
    <d v="2023-09-13T00:00:00"/>
    <s v="C-3-EDDY FAZ PACHECO"/>
    <x v="3"/>
    <s v="PRODUCTOS METÁLICOS"/>
    <x v="7"/>
    <x v="9"/>
    <x v="137"/>
    <d v="2023-09-19T00:00:00"/>
    <m/>
    <n v="852"/>
    <s v="BIEN"/>
    <x v="146"/>
    <n v="79870"/>
    <x v="6"/>
    <x v="1069"/>
    <x v="22"/>
    <x v="5"/>
    <x v="0"/>
    <x v="5"/>
    <x v="0"/>
    <x v="46"/>
    <s v="27/09/2023"/>
    <x v="0"/>
    <s v="15:00"/>
    <s v="ARMANDO GAMARRA NAVARRO"/>
    <x v="6"/>
    <x v="13"/>
    <d v="2023-10-02T00:00:00"/>
    <x v="118"/>
    <x v="42"/>
    <s v="CD-409"/>
    <x v="175"/>
    <x v="123"/>
    <n v="44295"/>
    <x v="176"/>
    <x v="0"/>
    <x v="90"/>
    <x v="0"/>
    <n v="30"/>
    <x v="8"/>
    <x v="0"/>
    <x v="67"/>
    <x v="0"/>
    <x v="1"/>
    <m/>
    <m/>
    <x v="146"/>
    <s v="ADQ.MANTTO Y SERV. 170/2023"/>
    <n v="34600"/>
    <x v="6"/>
    <x v="1074"/>
    <x v="5"/>
    <n v="300"/>
    <x v="580"/>
    <n v="660"/>
    <m/>
    <m/>
    <n v="0"/>
    <x v="0"/>
    <n v="0.31609195402298851"/>
    <n v="0"/>
    <n v="0"/>
    <n v="0"/>
    <x v="108"/>
    <s v="SEPTIEMBRE"/>
    <x v="232"/>
    <x v="44"/>
    <x v="35"/>
    <x v="45"/>
    <x v="411"/>
    <x v="281"/>
    <n v="0"/>
    <n v="0"/>
    <n v="0"/>
    <m/>
    <m/>
    <m/>
    <m/>
    <m/>
    <m/>
    <m/>
    <m/>
    <m/>
    <m/>
    <m/>
    <m/>
    <m/>
    <m/>
    <m/>
    <m/>
    <m/>
  </r>
  <r>
    <x v="1"/>
    <x v="64"/>
    <x v="0"/>
    <s v="COTIZACION"/>
    <s v="SEPTIEMBRE"/>
    <d v="2023-09-13T00:00:00"/>
    <s v="C-3-EDDY FAZ PACHECO"/>
    <x v="3"/>
    <s v="PRODUCTOS METÁLICOS"/>
    <x v="7"/>
    <x v="9"/>
    <x v="137"/>
    <d v="2023-09-19T00:00:00"/>
    <m/>
    <n v="852"/>
    <s v="BIEN"/>
    <x v="146"/>
    <n v="79870"/>
    <x v="7"/>
    <x v="1070"/>
    <x v="28"/>
    <x v="5"/>
    <x v="0"/>
    <x v="5"/>
    <x v="0"/>
    <x v="46"/>
    <s v="27/09/2023"/>
    <x v="0"/>
    <s v="15:00"/>
    <s v="ARMANDO GAMARRA NAVARRO"/>
    <x v="6"/>
    <x v="13"/>
    <d v="2023-10-02T00:00:00"/>
    <x v="118"/>
    <x v="42"/>
    <s v="CD-409"/>
    <x v="175"/>
    <x v="123"/>
    <n v="44295"/>
    <x v="176"/>
    <x v="0"/>
    <x v="90"/>
    <x v="0"/>
    <n v="30"/>
    <x v="8"/>
    <x v="0"/>
    <x v="67"/>
    <x v="0"/>
    <x v="1"/>
    <m/>
    <m/>
    <x v="146"/>
    <s v="ADQ.MANTTO Y SERV. 170/2023"/>
    <n v="34600"/>
    <x v="7"/>
    <x v="1075"/>
    <x v="5"/>
    <n v="400"/>
    <x v="720"/>
    <n v="680"/>
    <m/>
    <m/>
    <n v="0"/>
    <x v="0"/>
    <n v="0.2442528735632184"/>
    <n v="0"/>
    <n v="0"/>
    <n v="0"/>
    <x v="108"/>
    <s v="SEPTIEMBRE"/>
    <x v="232"/>
    <x v="44"/>
    <x v="35"/>
    <x v="45"/>
    <x v="411"/>
    <x v="281"/>
    <n v="0"/>
    <n v="0"/>
    <n v="0"/>
    <m/>
    <m/>
    <m/>
    <m/>
    <m/>
    <m/>
    <m/>
    <m/>
    <m/>
    <m/>
    <m/>
    <m/>
    <m/>
    <m/>
    <m/>
    <m/>
    <m/>
  </r>
  <r>
    <x v="1"/>
    <x v="64"/>
    <x v="0"/>
    <s v="COTIZACION"/>
    <s v="SEPTIEMBRE"/>
    <d v="2023-09-13T00:00:00"/>
    <s v="C-3-EDDY FAZ PACHECO"/>
    <x v="3"/>
    <s v="PRODUCTOS METÁLICOS"/>
    <x v="7"/>
    <x v="9"/>
    <x v="137"/>
    <d v="2023-09-19T00:00:00"/>
    <m/>
    <n v="852"/>
    <s v="BIEN"/>
    <x v="146"/>
    <n v="79870"/>
    <x v="8"/>
    <x v="1071"/>
    <x v="28"/>
    <x v="5"/>
    <x v="0"/>
    <x v="5"/>
    <x v="0"/>
    <x v="46"/>
    <s v="27/09/2023"/>
    <x v="0"/>
    <s v="15:00"/>
    <s v="ARMANDO GAMARRA NAVARRO"/>
    <x v="6"/>
    <x v="13"/>
    <d v="2023-10-02T00:00:00"/>
    <x v="118"/>
    <x v="42"/>
    <s v="CD-409"/>
    <x v="175"/>
    <x v="123"/>
    <n v="44295"/>
    <x v="176"/>
    <x v="0"/>
    <x v="90"/>
    <x v="0"/>
    <n v="30"/>
    <x v="8"/>
    <x v="0"/>
    <x v="67"/>
    <x v="0"/>
    <x v="1"/>
    <m/>
    <m/>
    <x v="146"/>
    <s v="ADQ.MANTTO Y SERV. 170/2023"/>
    <n v="34600"/>
    <x v="8"/>
    <x v="1076"/>
    <x v="5"/>
    <n v="400"/>
    <x v="721"/>
    <n v="800"/>
    <m/>
    <m/>
    <n v="0"/>
    <x v="0"/>
    <n v="0.28735632183908044"/>
    <n v="0"/>
    <n v="0"/>
    <n v="0"/>
    <x v="108"/>
    <s v="SEPTIEMBRE"/>
    <x v="232"/>
    <x v="44"/>
    <x v="35"/>
    <x v="45"/>
    <x v="411"/>
    <x v="281"/>
    <n v="0"/>
    <n v="0"/>
    <n v="0"/>
    <m/>
    <m/>
    <m/>
    <m/>
    <m/>
    <m/>
    <m/>
    <m/>
    <m/>
    <m/>
    <m/>
    <m/>
    <m/>
    <m/>
    <m/>
    <m/>
    <m/>
  </r>
  <r>
    <x v="1"/>
    <x v="64"/>
    <x v="0"/>
    <s v="COTIZACION"/>
    <s v="SEPTIEMBRE"/>
    <d v="2023-09-13T00:00:00"/>
    <s v="C-3-EDDY FAZ PACHECO"/>
    <x v="3"/>
    <s v="PRODUCTOS METÁLICOS"/>
    <x v="7"/>
    <x v="9"/>
    <x v="137"/>
    <d v="2023-09-19T00:00:00"/>
    <m/>
    <n v="852"/>
    <s v="BIEN"/>
    <x v="146"/>
    <n v="79870"/>
    <x v="10"/>
    <x v="1072"/>
    <x v="10"/>
    <x v="5"/>
    <x v="0"/>
    <x v="5"/>
    <x v="0"/>
    <x v="46"/>
    <s v="27/09/2023"/>
    <x v="0"/>
    <s v="15:00"/>
    <s v="ARMANDO GAMARRA NAVARRO"/>
    <x v="6"/>
    <x v="13"/>
    <d v="2023-10-02T00:00:00"/>
    <x v="118"/>
    <x v="42"/>
    <s v="CD-409"/>
    <x v="175"/>
    <x v="123"/>
    <n v="44295"/>
    <x v="176"/>
    <x v="0"/>
    <x v="90"/>
    <x v="0"/>
    <n v="30"/>
    <x v="8"/>
    <x v="0"/>
    <x v="67"/>
    <x v="0"/>
    <x v="1"/>
    <m/>
    <m/>
    <x v="146"/>
    <s v="ADQ.MANTTO Y SERV. 170/2023"/>
    <n v="34600"/>
    <x v="10"/>
    <x v="1077"/>
    <x v="5"/>
    <n v="500"/>
    <x v="667"/>
    <n v="200"/>
    <m/>
    <m/>
    <n v="0"/>
    <x v="0"/>
    <n v="5.7471264367816098E-2"/>
    <n v="0"/>
    <n v="0"/>
    <n v="0"/>
    <x v="108"/>
    <s v="SEPTIEMBRE"/>
    <x v="232"/>
    <x v="44"/>
    <x v="35"/>
    <x v="45"/>
    <x v="411"/>
    <x v="281"/>
    <n v="0"/>
    <n v="0"/>
    <n v="0"/>
    <m/>
    <m/>
    <m/>
    <m/>
    <m/>
    <m/>
    <m/>
    <m/>
    <m/>
    <m/>
    <m/>
    <m/>
    <m/>
    <m/>
    <m/>
    <m/>
    <m/>
  </r>
  <r>
    <x v="1"/>
    <x v="64"/>
    <x v="0"/>
    <s v="COTIZACION"/>
    <s v="SEPTIEMBRE"/>
    <d v="2023-09-13T00:00:00"/>
    <s v="C-3-EDDY FAZ PACHECO"/>
    <x v="3"/>
    <s v="PRODUCTOS METÁLICOS"/>
    <x v="7"/>
    <x v="9"/>
    <x v="137"/>
    <d v="2023-09-19T00:00:00"/>
    <m/>
    <n v="852"/>
    <s v="BIEN"/>
    <x v="146"/>
    <n v="79870"/>
    <x v="11"/>
    <x v="1073"/>
    <x v="10"/>
    <x v="5"/>
    <x v="0"/>
    <x v="5"/>
    <x v="0"/>
    <x v="46"/>
    <s v="27/09/2023"/>
    <x v="0"/>
    <s v="15:00"/>
    <s v="ARMANDO GAMARRA NAVARRO"/>
    <x v="6"/>
    <x v="13"/>
    <d v="2023-10-02T00:00:00"/>
    <x v="118"/>
    <x v="42"/>
    <s v="CD-409"/>
    <x v="175"/>
    <x v="123"/>
    <n v="44295"/>
    <x v="176"/>
    <x v="0"/>
    <x v="90"/>
    <x v="0"/>
    <n v="30"/>
    <x v="8"/>
    <x v="0"/>
    <x v="67"/>
    <x v="0"/>
    <x v="1"/>
    <m/>
    <m/>
    <x v="146"/>
    <s v="ADQ.MANTTO Y SERV. 170/2023"/>
    <n v="34600"/>
    <x v="11"/>
    <x v="1078"/>
    <x v="5"/>
    <n v="500"/>
    <x v="717"/>
    <n v="275"/>
    <m/>
    <m/>
    <n v="0"/>
    <x v="0"/>
    <n v="7.9022988505747127E-2"/>
    <n v="0"/>
    <n v="0"/>
    <n v="0"/>
    <x v="108"/>
    <s v="SEPTIEMBRE"/>
    <x v="232"/>
    <x v="44"/>
    <x v="35"/>
    <x v="45"/>
    <x v="411"/>
    <x v="281"/>
    <n v="0"/>
    <n v="0"/>
    <n v="0"/>
    <m/>
    <m/>
    <m/>
    <m/>
    <m/>
    <m/>
    <m/>
    <m/>
    <m/>
    <m/>
    <m/>
    <m/>
    <m/>
    <m/>
    <m/>
    <m/>
    <m/>
  </r>
  <r>
    <x v="1"/>
    <x v="64"/>
    <x v="0"/>
    <s v="COTIZACION"/>
    <s v="SEPTIEMBRE"/>
    <d v="2023-09-13T00:00:00"/>
    <s v="C-3-EDDY FAZ PACHECO"/>
    <x v="3"/>
    <s v="PRODUCTOS METÁLICOS"/>
    <x v="7"/>
    <x v="9"/>
    <x v="137"/>
    <d v="2023-09-19T00:00:00"/>
    <m/>
    <n v="852"/>
    <s v="BIEN"/>
    <x v="146"/>
    <n v="79870"/>
    <x v="12"/>
    <x v="1074"/>
    <x v="10"/>
    <x v="5"/>
    <x v="0"/>
    <x v="5"/>
    <x v="0"/>
    <x v="46"/>
    <s v="27/09/2023"/>
    <x v="0"/>
    <s v="15:00"/>
    <s v="ARMANDO GAMARRA NAVARRO"/>
    <x v="6"/>
    <x v="13"/>
    <d v="2023-10-02T00:00:00"/>
    <x v="118"/>
    <x v="42"/>
    <s v="CD-409"/>
    <x v="175"/>
    <x v="123"/>
    <n v="44295"/>
    <x v="176"/>
    <x v="0"/>
    <x v="90"/>
    <x v="0"/>
    <n v="30"/>
    <x v="8"/>
    <x v="0"/>
    <x v="67"/>
    <x v="0"/>
    <x v="1"/>
    <m/>
    <m/>
    <x v="146"/>
    <s v="ADQ.MANTTO Y SERV. 170/2023"/>
    <n v="34600"/>
    <x v="12"/>
    <x v="1079"/>
    <x v="5"/>
    <n v="500"/>
    <x v="603"/>
    <n v="350"/>
    <m/>
    <m/>
    <n v="0"/>
    <x v="0"/>
    <n v="0.10057471264367815"/>
    <n v="0"/>
    <n v="0"/>
    <n v="0"/>
    <x v="108"/>
    <s v="SEPTIEMBRE"/>
    <x v="232"/>
    <x v="44"/>
    <x v="35"/>
    <x v="45"/>
    <x v="411"/>
    <x v="281"/>
    <n v="0"/>
    <n v="0"/>
    <n v="0"/>
    <m/>
    <m/>
    <m/>
    <m/>
    <m/>
    <m/>
    <m/>
    <m/>
    <m/>
    <m/>
    <m/>
    <m/>
    <m/>
    <m/>
    <m/>
    <m/>
    <m/>
  </r>
  <r>
    <x v="1"/>
    <x v="64"/>
    <x v="0"/>
    <s v="COTIZACION"/>
    <s v="SEPTIEMBRE"/>
    <d v="2023-09-13T00:00:00"/>
    <s v="C-3-EDDY FAZ PACHECO"/>
    <x v="3"/>
    <s v="PRODUCTOS METÁLICOS"/>
    <x v="7"/>
    <x v="9"/>
    <x v="137"/>
    <d v="2023-09-19T00:00:00"/>
    <m/>
    <n v="852"/>
    <s v="BIEN"/>
    <x v="146"/>
    <n v="79870"/>
    <x v="13"/>
    <x v="1075"/>
    <x v="28"/>
    <x v="5"/>
    <x v="0"/>
    <x v="5"/>
    <x v="0"/>
    <x v="46"/>
    <s v="27/09/2023"/>
    <x v="0"/>
    <s v="15:00"/>
    <s v="ARMANDO GAMARRA NAVARRO"/>
    <x v="6"/>
    <x v="13"/>
    <d v="2023-10-02T00:00:00"/>
    <x v="118"/>
    <x v="42"/>
    <s v="CD-409"/>
    <x v="175"/>
    <x v="123"/>
    <n v="44295"/>
    <x v="176"/>
    <x v="0"/>
    <x v="90"/>
    <x v="0"/>
    <n v="30"/>
    <x v="8"/>
    <x v="0"/>
    <x v="67"/>
    <x v="0"/>
    <x v="1"/>
    <m/>
    <m/>
    <x v="146"/>
    <s v="ADQ.MANTTO Y SERV. 170/2023"/>
    <n v="34600"/>
    <x v="13"/>
    <x v="1080"/>
    <x v="5"/>
    <n v="400"/>
    <x v="722"/>
    <n v="420"/>
    <m/>
    <m/>
    <n v="0"/>
    <x v="0"/>
    <n v="0.15086206896551724"/>
    <n v="0"/>
    <n v="0"/>
    <n v="0"/>
    <x v="108"/>
    <s v="SEPTIEMBRE"/>
    <x v="232"/>
    <x v="44"/>
    <x v="35"/>
    <x v="45"/>
    <x v="411"/>
    <x v="281"/>
    <n v="0"/>
    <n v="0"/>
    <n v="0"/>
    <m/>
    <m/>
    <m/>
    <m/>
    <m/>
    <m/>
    <m/>
    <m/>
    <m/>
    <m/>
    <m/>
    <m/>
    <m/>
    <m/>
    <m/>
    <m/>
    <m/>
  </r>
  <r>
    <x v="1"/>
    <x v="64"/>
    <x v="0"/>
    <s v="COTIZACION"/>
    <s v="SEPTIEMBRE"/>
    <d v="2023-09-13T00:00:00"/>
    <s v="C-3-EDDY FAZ PACHECO"/>
    <x v="3"/>
    <s v="PRODUCTOS METÁLICOS"/>
    <x v="7"/>
    <x v="9"/>
    <x v="137"/>
    <d v="2023-09-19T00:00:00"/>
    <m/>
    <n v="852"/>
    <s v="BIEN"/>
    <x v="146"/>
    <n v="79870"/>
    <x v="14"/>
    <x v="1076"/>
    <x v="22"/>
    <x v="5"/>
    <x v="0"/>
    <x v="5"/>
    <x v="0"/>
    <x v="46"/>
    <s v="27/09/2023"/>
    <x v="0"/>
    <s v="15:00"/>
    <s v="ARMANDO GAMARRA NAVARRO"/>
    <x v="6"/>
    <x v="13"/>
    <d v="2023-10-02T00:00:00"/>
    <x v="118"/>
    <x v="42"/>
    <s v="CD-409"/>
    <x v="174"/>
    <x v="123"/>
    <n v="4171"/>
    <x v="175"/>
    <x v="0"/>
    <x v="55"/>
    <x v="0"/>
    <n v="30"/>
    <x v="6"/>
    <x v="0"/>
    <x v="67"/>
    <x v="0"/>
    <x v="1"/>
    <m/>
    <m/>
    <x v="146"/>
    <s v="ADQ.MANTTO Y SERV. 170/2023"/>
    <n v="34600"/>
    <x v="14"/>
    <x v="1081"/>
    <x v="5"/>
    <n v="300"/>
    <x v="719"/>
    <n v="420"/>
    <m/>
    <m/>
    <n v="0"/>
    <x v="0"/>
    <n v="0.2011494252873563"/>
    <n v="0"/>
    <n v="0"/>
    <n v="0"/>
    <x v="118"/>
    <s v="SEPTIEMBRE"/>
    <x v="232"/>
    <x v="44"/>
    <x v="35"/>
    <x v="45"/>
    <x v="411"/>
    <x v="267"/>
    <n v="0"/>
    <n v="0"/>
    <n v="0"/>
    <m/>
    <m/>
    <m/>
    <m/>
    <m/>
    <m/>
    <m/>
    <m/>
    <m/>
    <m/>
    <m/>
    <m/>
    <m/>
    <m/>
    <m/>
    <m/>
    <m/>
  </r>
  <r>
    <x v="1"/>
    <x v="64"/>
    <x v="0"/>
    <s v="COTIZACION"/>
    <s v="SEPTIEMBRE"/>
    <d v="2023-09-13T00:00:00"/>
    <s v="C-3-EDDY FAZ PACHECO"/>
    <x v="3"/>
    <s v="PRODUCTOS METÁLICOS"/>
    <x v="7"/>
    <x v="9"/>
    <x v="137"/>
    <d v="2023-09-19T00:00:00"/>
    <m/>
    <n v="852"/>
    <s v="BIEN"/>
    <x v="146"/>
    <n v="79870"/>
    <x v="15"/>
    <x v="1077"/>
    <x v="22"/>
    <x v="5"/>
    <x v="0"/>
    <x v="5"/>
    <x v="0"/>
    <x v="46"/>
    <s v="27/09/2023"/>
    <x v="0"/>
    <s v="15:00"/>
    <s v="ARMANDO GAMARRA NAVARRO"/>
    <x v="6"/>
    <x v="13"/>
    <d v="2023-10-02T00:00:00"/>
    <x v="118"/>
    <x v="42"/>
    <s v="CD-409"/>
    <x v="174"/>
    <x v="123"/>
    <n v="4171"/>
    <x v="175"/>
    <x v="0"/>
    <x v="55"/>
    <x v="0"/>
    <n v="30"/>
    <x v="6"/>
    <x v="0"/>
    <x v="67"/>
    <x v="0"/>
    <x v="1"/>
    <m/>
    <m/>
    <x v="146"/>
    <s v="ADQ.MANTTO Y SERV. 170/2023"/>
    <n v="34600"/>
    <x v="15"/>
    <x v="1082"/>
    <x v="5"/>
    <n v="300"/>
    <x v="548"/>
    <n v="330"/>
    <m/>
    <m/>
    <n v="0"/>
    <x v="0"/>
    <n v="0.15804597701149425"/>
    <n v="0"/>
    <n v="0"/>
    <n v="0"/>
    <x v="118"/>
    <s v="SEPTIEMBRE"/>
    <x v="232"/>
    <x v="44"/>
    <x v="35"/>
    <x v="45"/>
    <x v="411"/>
    <x v="267"/>
    <n v="0"/>
    <n v="0"/>
    <n v="0"/>
    <m/>
    <m/>
    <m/>
    <m/>
    <m/>
    <m/>
    <m/>
    <m/>
    <m/>
    <m/>
    <m/>
    <m/>
    <m/>
    <m/>
    <m/>
    <m/>
    <m/>
  </r>
  <r>
    <x v="1"/>
    <x v="64"/>
    <x v="0"/>
    <s v="COTIZACION"/>
    <s v="SEPTIEMBRE"/>
    <d v="2023-09-13T00:00:00"/>
    <s v="C-3-EDDY FAZ PACHECO"/>
    <x v="3"/>
    <s v="PRODUCTOS METÁLICOS"/>
    <x v="7"/>
    <x v="9"/>
    <x v="137"/>
    <d v="2023-09-19T00:00:00"/>
    <m/>
    <n v="852"/>
    <s v="BIEN"/>
    <x v="146"/>
    <n v="79870"/>
    <x v="16"/>
    <x v="1078"/>
    <x v="10"/>
    <x v="5"/>
    <x v="0"/>
    <x v="5"/>
    <x v="0"/>
    <x v="46"/>
    <s v="27/09/2023"/>
    <x v="0"/>
    <s v="15:00"/>
    <s v="ARMANDO GAMARRA NAVARRO"/>
    <x v="6"/>
    <x v="13"/>
    <d v="2023-10-02T00:00:00"/>
    <x v="118"/>
    <x v="42"/>
    <s v="CD-409"/>
    <x v="175"/>
    <x v="123"/>
    <n v="44295"/>
    <x v="176"/>
    <x v="0"/>
    <x v="90"/>
    <x v="0"/>
    <n v="30"/>
    <x v="8"/>
    <x v="0"/>
    <x v="67"/>
    <x v="0"/>
    <x v="1"/>
    <m/>
    <m/>
    <x v="146"/>
    <s v="ADQ.MANTTO Y SERV. 170/2023"/>
    <n v="34600"/>
    <x v="16"/>
    <x v="1083"/>
    <x v="5"/>
    <n v="500"/>
    <x v="723"/>
    <n v="950"/>
    <m/>
    <m/>
    <n v="0"/>
    <x v="0"/>
    <n v="0.27298850574712641"/>
    <n v="0"/>
    <n v="0"/>
    <n v="0"/>
    <x v="108"/>
    <s v="SEPTIEMBRE"/>
    <x v="232"/>
    <x v="44"/>
    <x v="35"/>
    <x v="45"/>
    <x v="411"/>
    <x v="281"/>
    <n v="0"/>
    <n v="0"/>
    <n v="0"/>
    <m/>
    <m/>
    <m/>
    <m/>
    <m/>
    <m/>
    <m/>
    <m/>
    <m/>
    <m/>
    <m/>
    <m/>
    <m/>
    <m/>
    <m/>
    <m/>
    <m/>
  </r>
  <r>
    <x v="1"/>
    <x v="64"/>
    <x v="0"/>
    <s v="COTIZACION"/>
    <s v="SEPTIEMBRE"/>
    <d v="2023-09-13T00:00:00"/>
    <s v="C-3-EDDY FAZ PACHECO"/>
    <x v="3"/>
    <s v="PRODUCTOS METÁLICOS"/>
    <x v="7"/>
    <x v="9"/>
    <x v="137"/>
    <d v="2023-09-19T00:00:00"/>
    <m/>
    <n v="852"/>
    <s v="BIEN"/>
    <x v="146"/>
    <n v="79870"/>
    <x v="17"/>
    <x v="1079"/>
    <x v="28"/>
    <x v="5"/>
    <x v="0"/>
    <x v="5"/>
    <x v="0"/>
    <x v="46"/>
    <s v="27/09/2023"/>
    <x v="0"/>
    <s v="15:00"/>
    <s v="ARMANDO GAMARRA NAVARRO"/>
    <x v="6"/>
    <x v="13"/>
    <d v="2023-10-02T00:00:00"/>
    <x v="118"/>
    <x v="42"/>
    <s v="CD-409"/>
    <x v="175"/>
    <x v="123"/>
    <n v="44295"/>
    <x v="176"/>
    <x v="0"/>
    <x v="90"/>
    <x v="0"/>
    <n v="30"/>
    <x v="8"/>
    <x v="0"/>
    <x v="67"/>
    <x v="0"/>
    <x v="1"/>
    <m/>
    <m/>
    <x v="146"/>
    <s v="ADQ.MANTTO Y SERV. 170/2023"/>
    <n v="34600"/>
    <x v="17"/>
    <x v="1084"/>
    <x v="5"/>
    <n v="400"/>
    <x v="590"/>
    <n v="1320"/>
    <m/>
    <m/>
    <n v="0"/>
    <x v="0"/>
    <n v="0.47413793103448276"/>
    <n v="0"/>
    <n v="0"/>
    <n v="0"/>
    <x v="108"/>
    <s v="SEPTIEMBRE"/>
    <x v="232"/>
    <x v="44"/>
    <x v="35"/>
    <x v="45"/>
    <x v="411"/>
    <x v="281"/>
    <n v="0"/>
    <n v="0"/>
    <n v="0"/>
    <m/>
    <m/>
    <m/>
    <m/>
    <m/>
    <m/>
    <m/>
    <m/>
    <m/>
    <m/>
    <m/>
    <m/>
    <m/>
    <m/>
    <m/>
    <m/>
    <m/>
  </r>
  <r>
    <x v="1"/>
    <x v="64"/>
    <x v="0"/>
    <s v="COTIZACION"/>
    <s v="SEPTIEMBRE"/>
    <d v="2023-09-13T00:00:00"/>
    <s v="C-3-EDDY FAZ PACHECO"/>
    <x v="3"/>
    <s v="PRODUCTOS METÁLICOS"/>
    <x v="7"/>
    <x v="9"/>
    <x v="137"/>
    <d v="2023-09-19T00:00:00"/>
    <m/>
    <n v="852"/>
    <s v="BIEN"/>
    <x v="146"/>
    <n v="79870"/>
    <x v="18"/>
    <x v="1080"/>
    <x v="10"/>
    <x v="5"/>
    <x v="0"/>
    <x v="5"/>
    <x v="0"/>
    <x v="46"/>
    <s v="27/09/2023"/>
    <x v="0"/>
    <s v="15:00"/>
    <s v="ARMANDO GAMARRA NAVARRO"/>
    <x v="6"/>
    <x v="13"/>
    <d v="2023-10-02T00:00:00"/>
    <x v="118"/>
    <x v="42"/>
    <s v="CD-409"/>
    <x v="175"/>
    <x v="123"/>
    <n v="44295"/>
    <x v="176"/>
    <x v="0"/>
    <x v="90"/>
    <x v="0"/>
    <n v="30"/>
    <x v="8"/>
    <x v="0"/>
    <x v="67"/>
    <x v="0"/>
    <x v="1"/>
    <m/>
    <m/>
    <x v="146"/>
    <s v="ADQ.MANTTO Y SERV. 170/2023"/>
    <n v="34600"/>
    <x v="18"/>
    <x v="1085"/>
    <x v="5"/>
    <n v="500"/>
    <x v="80"/>
    <n v="1500"/>
    <m/>
    <m/>
    <n v="0"/>
    <x v="0"/>
    <n v="0.43103448275862072"/>
    <n v="0"/>
    <n v="0"/>
    <n v="0"/>
    <x v="108"/>
    <s v="SEPTIEMBRE"/>
    <x v="232"/>
    <x v="44"/>
    <x v="35"/>
    <x v="45"/>
    <x v="411"/>
    <x v="281"/>
    <n v="0"/>
    <n v="0"/>
    <n v="0"/>
    <m/>
    <m/>
    <m/>
    <m/>
    <m/>
    <m/>
    <m/>
    <m/>
    <m/>
    <m/>
    <m/>
    <m/>
    <m/>
    <m/>
    <m/>
    <m/>
    <m/>
  </r>
  <r>
    <x v="1"/>
    <x v="64"/>
    <x v="0"/>
    <s v="COTIZACION"/>
    <s v="SEPTIEMBRE"/>
    <d v="2023-09-13T00:00:00"/>
    <s v="C-3-EDDY FAZ PACHECO"/>
    <x v="3"/>
    <s v="PRODUCTOS METÁLICOS"/>
    <x v="7"/>
    <x v="9"/>
    <x v="137"/>
    <d v="2023-09-19T00:00:00"/>
    <m/>
    <n v="852"/>
    <s v="BIEN"/>
    <x v="146"/>
    <n v="79870"/>
    <x v="19"/>
    <x v="1081"/>
    <x v="28"/>
    <x v="5"/>
    <x v="0"/>
    <x v="5"/>
    <x v="0"/>
    <x v="46"/>
    <s v="27/09/2023"/>
    <x v="0"/>
    <s v="15:00"/>
    <s v="ARMANDO GAMARRA NAVARRO"/>
    <x v="6"/>
    <x v="13"/>
    <d v="2023-10-02T00:00:00"/>
    <x v="118"/>
    <x v="42"/>
    <s v="CD-409"/>
    <x v="174"/>
    <x v="123"/>
    <n v="4171"/>
    <x v="175"/>
    <x v="0"/>
    <x v="55"/>
    <x v="0"/>
    <n v="30"/>
    <x v="6"/>
    <x v="0"/>
    <x v="67"/>
    <x v="0"/>
    <x v="1"/>
    <m/>
    <m/>
    <x v="146"/>
    <s v="ADQ.MANTTO Y SERV. 170/2023"/>
    <n v="34600"/>
    <x v="19"/>
    <x v="1086"/>
    <x v="5"/>
    <n v="400"/>
    <x v="724"/>
    <n v="1400"/>
    <m/>
    <m/>
    <n v="0"/>
    <x v="0"/>
    <n v="0.50287356321839083"/>
    <n v="0"/>
    <n v="0"/>
    <n v="0"/>
    <x v="118"/>
    <s v="SEPTIEMBRE"/>
    <x v="232"/>
    <x v="44"/>
    <x v="35"/>
    <x v="45"/>
    <x v="411"/>
    <x v="267"/>
    <n v="0"/>
    <n v="0"/>
    <n v="0"/>
    <m/>
    <m/>
    <m/>
    <m/>
    <m/>
    <m/>
    <m/>
    <m/>
    <m/>
    <m/>
    <m/>
    <m/>
    <m/>
    <m/>
    <m/>
    <m/>
    <m/>
  </r>
  <r>
    <x v="1"/>
    <x v="64"/>
    <x v="0"/>
    <s v="COTIZACION"/>
    <s v="SEPTIEMBRE"/>
    <d v="2023-09-13T00:00:00"/>
    <s v="C-3-EDDY FAZ PACHECO"/>
    <x v="3"/>
    <s v="PRODUCTOS METÁLICOS"/>
    <x v="7"/>
    <x v="9"/>
    <x v="137"/>
    <d v="2023-09-19T00:00:00"/>
    <m/>
    <n v="852"/>
    <s v="BIEN"/>
    <x v="146"/>
    <n v="79870"/>
    <x v="20"/>
    <x v="1082"/>
    <x v="23"/>
    <x v="5"/>
    <x v="0"/>
    <x v="5"/>
    <x v="0"/>
    <x v="46"/>
    <s v="27/09/2023"/>
    <x v="0"/>
    <s v="15:00"/>
    <s v="ARMANDO GAMARRA NAVARRO"/>
    <x v="6"/>
    <x v="13"/>
    <d v="2023-10-02T00:00:00"/>
    <x v="118"/>
    <x v="42"/>
    <s v="CD-409"/>
    <x v="175"/>
    <x v="123"/>
    <n v="44295"/>
    <x v="176"/>
    <x v="0"/>
    <x v="90"/>
    <x v="0"/>
    <n v="30"/>
    <x v="8"/>
    <x v="0"/>
    <x v="67"/>
    <x v="0"/>
    <x v="1"/>
    <m/>
    <m/>
    <x v="146"/>
    <s v="ADQ.MANTTO Y SERV. 170/2023"/>
    <n v="34600"/>
    <x v="20"/>
    <x v="1087"/>
    <x v="5"/>
    <n v="200"/>
    <x v="622"/>
    <n v="860"/>
    <m/>
    <m/>
    <n v="0"/>
    <x v="0"/>
    <n v="0.61781609195402298"/>
    <n v="0"/>
    <n v="0"/>
    <n v="0"/>
    <x v="108"/>
    <s v="SEPTIEMBRE"/>
    <x v="232"/>
    <x v="44"/>
    <x v="35"/>
    <x v="45"/>
    <x v="411"/>
    <x v="281"/>
    <n v="0"/>
    <n v="0"/>
    <n v="0"/>
    <m/>
    <m/>
    <m/>
    <m/>
    <m/>
    <m/>
    <m/>
    <m/>
    <m/>
    <m/>
    <m/>
    <m/>
    <m/>
    <m/>
    <m/>
    <m/>
    <m/>
  </r>
  <r>
    <x v="1"/>
    <x v="64"/>
    <x v="0"/>
    <s v="COTIZACION"/>
    <s v="SEPTIEMBRE"/>
    <d v="2023-09-13T00:00:00"/>
    <s v="C-3-EDDY FAZ PACHECO"/>
    <x v="3"/>
    <s v="PRODUCTOS METÁLICOS"/>
    <x v="7"/>
    <x v="9"/>
    <x v="137"/>
    <d v="2023-09-19T00:00:00"/>
    <m/>
    <n v="852"/>
    <s v="BIEN"/>
    <x v="146"/>
    <n v="79870"/>
    <x v="24"/>
    <x v="1083"/>
    <x v="22"/>
    <x v="5"/>
    <x v="0"/>
    <x v="5"/>
    <x v="0"/>
    <x v="46"/>
    <s v="27/09/2023"/>
    <x v="0"/>
    <s v="15:00"/>
    <s v="ARMANDO GAMARRA NAVARRO"/>
    <x v="6"/>
    <x v="13"/>
    <d v="2023-10-02T00:00:00"/>
    <x v="118"/>
    <x v="42"/>
    <s v="CD-409"/>
    <x v="175"/>
    <x v="123"/>
    <n v="44295"/>
    <x v="176"/>
    <x v="0"/>
    <x v="90"/>
    <x v="0"/>
    <n v="30"/>
    <x v="8"/>
    <x v="0"/>
    <x v="67"/>
    <x v="0"/>
    <x v="1"/>
    <m/>
    <m/>
    <x v="146"/>
    <s v="ADQ.MANTTO Y SERV. 170/2023"/>
    <n v="34600"/>
    <x v="24"/>
    <x v="1088"/>
    <x v="5"/>
    <n v="300"/>
    <x v="591"/>
    <n v="1140"/>
    <m/>
    <m/>
    <n v="0"/>
    <x v="0"/>
    <n v="0.54597701149425282"/>
    <n v="0"/>
    <n v="0"/>
    <n v="0"/>
    <x v="108"/>
    <s v="SEPTIEMBRE"/>
    <x v="232"/>
    <x v="44"/>
    <x v="35"/>
    <x v="45"/>
    <x v="411"/>
    <x v="281"/>
    <n v="0"/>
    <n v="0"/>
    <n v="0"/>
    <m/>
    <m/>
    <m/>
    <m/>
    <m/>
    <m/>
    <m/>
    <m/>
    <m/>
    <m/>
    <m/>
    <m/>
    <m/>
    <m/>
    <m/>
    <m/>
    <m/>
  </r>
  <r>
    <x v="1"/>
    <x v="64"/>
    <x v="0"/>
    <s v="COTIZACION"/>
    <s v="SEPTIEMBRE"/>
    <d v="2023-09-13T00:00:00"/>
    <s v="C-3-EDDY FAZ PACHECO"/>
    <x v="3"/>
    <s v="PRODUCTOS METÁLICOS"/>
    <x v="7"/>
    <x v="9"/>
    <x v="137"/>
    <d v="2023-09-19T00:00:00"/>
    <m/>
    <n v="852"/>
    <s v="BIEN"/>
    <x v="146"/>
    <n v="79870"/>
    <x v="26"/>
    <x v="1084"/>
    <x v="14"/>
    <x v="5"/>
    <x v="0"/>
    <x v="5"/>
    <x v="0"/>
    <x v="46"/>
    <s v="27/09/2023"/>
    <x v="0"/>
    <s v="15:00"/>
    <s v="ARMANDO GAMARRA NAVARRO"/>
    <x v="6"/>
    <x v="13"/>
    <d v="2023-10-02T00:00:00"/>
    <x v="118"/>
    <x v="42"/>
    <s v="CD-409"/>
    <x v="175"/>
    <x v="123"/>
    <n v="44295"/>
    <x v="176"/>
    <x v="0"/>
    <x v="90"/>
    <x v="0"/>
    <n v="30"/>
    <x v="8"/>
    <x v="0"/>
    <x v="67"/>
    <x v="0"/>
    <x v="1"/>
    <m/>
    <m/>
    <x v="146"/>
    <s v="ADQ.MANTTO Y SERV. 170/2023"/>
    <n v="34600"/>
    <x v="26"/>
    <x v="1089"/>
    <x v="5"/>
    <n v="800"/>
    <x v="725"/>
    <n v="5280"/>
    <m/>
    <m/>
    <n v="0"/>
    <x v="0"/>
    <n v="0.94827586206896552"/>
    <n v="0"/>
    <n v="0"/>
    <n v="0"/>
    <x v="108"/>
    <s v="SEPTIEMBRE"/>
    <x v="232"/>
    <x v="44"/>
    <x v="35"/>
    <x v="45"/>
    <x v="411"/>
    <x v="281"/>
    <n v="0"/>
    <n v="0"/>
    <n v="0"/>
    <m/>
    <m/>
    <m/>
    <m/>
    <m/>
    <m/>
    <m/>
    <m/>
    <m/>
    <m/>
    <m/>
    <m/>
    <m/>
    <m/>
    <m/>
    <m/>
    <m/>
  </r>
  <r>
    <x v="1"/>
    <x v="64"/>
    <x v="0"/>
    <s v="COTIZACION"/>
    <s v="SEPTIEMBRE"/>
    <d v="2023-09-13T00:00:00"/>
    <s v="C-3-EDDY FAZ PACHECO"/>
    <x v="3"/>
    <s v="PRODUCTOS METÁLICOS"/>
    <x v="7"/>
    <x v="9"/>
    <x v="137"/>
    <d v="2023-09-19T00:00:00"/>
    <m/>
    <n v="852"/>
    <s v="BIEN"/>
    <x v="146"/>
    <n v="79870"/>
    <x v="28"/>
    <x v="1085"/>
    <x v="22"/>
    <x v="5"/>
    <x v="0"/>
    <x v="5"/>
    <x v="0"/>
    <x v="46"/>
    <s v="27/09/2023"/>
    <x v="0"/>
    <s v="15:00"/>
    <s v="ARMANDO GAMARRA NAVARRO"/>
    <x v="6"/>
    <x v="13"/>
    <d v="2023-10-02T00:00:00"/>
    <x v="118"/>
    <x v="42"/>
    <s v="CD-409"/>
    <x v="175"/>
    <x v="123"/>
    <n v="44295"/>
    <x v="176"/>
    <x v="0"/>
    <x v="90"/>
    <x v="0"/>
    <n v="30"/>
    <x v="8"/>
    <x v="0"/>
    <x v="67"/>
    <x v="0"/>
    <x v="1"/>
    <m/>
    <m/>
    <x v="146"/>
    <s v="ADQ.MANTTO Y SERV. 170/2023"/>
    <n v="34600"/>
    <x v="28"/>
    <x v="1090"/>
    <x v="5"/>
    <n v="300"/>
    <x v="726"/>
    <n v="2100"/>
    <m/>
    <m/>
    <n v="0"/>
    <x v="0"/>
    <n v="1.0057471264367817"/>
    <n v="0"/>
    <n v="0"/>
    <n v="0"/>
    <x v="108"/>
    <s v="SEPTIEMBRE"/>
    <x v="232"/>
    <x v="44"/>
    <x v="35"/>
    <x v="45"/>
    <x v="411"/>
    <x v="281"/>
    <n v="0"/>
    <n v="0"/>
    <n v="0"/>
    <m/>
    <m/>
    <m/>
    <m/>
    <m/>
    <m/>
    <m/>
    <m/>
    <m/>
    <m/>
    <m/>
    <m/>
    <m/>
    <m/>
    <m/>
    <m/>
    <m/>
  </r>
  <r>
    <x v="1"/>
    <x v="64"/>
    <x v="0"/>
    <s v="COTIZACION"/>
    <s v="SEPTIEMBRE"/>
    <d v="2023-09-13T00:00:00"/>
    <s v="C-3-EDDY FAZ PACHECO"/>
    <x v="3"/>
    <s v="PRODUCTOS METÁLICOS"/>
    <x v="7"/>
    <x v="9"/>
    <x v="137"/>
    <d v="2023-09-19T00:00:00"/>
    <m/>
    <n v="852"/>
    <s v="BIEN"/>
    <x v="146"/>
    <n v="79870"/>
    <x v="32"/>
    <x v="1086"/>
    <x v="10"/>
    <x v="5"/>
    <x v="0"/>
    <x v="5"/>
    <x v="0"/>
    <x v="46"/>
    <s v="27/09/2023"/>
    <x v="0"/>
    <s v="15:00"/>
    <s v="ARMANDO GAMARRA NAVARRO"/>
    <x v="6"/>
    <x v="13"/>
    <d v="2023-10-02T00:00:00"/>
    <x v="118"/>
    <x v="42"/>
    <s v="CD-409"/>
    <x v="175"/>
    <x v="123"/>
    <n v="44295"/>
    <x v="176"/>
    <x v="0"/>
    <x v="90"/>
    <x v="0"/>
    <n v="30"/>
    <x v="8"/>
    <x v="0"/>
    <x v="67"/>
    <x v="0"/>
    <x v="1"/>
    <m/>
    <m/>
    <x v="146"/>
    <s v="ADQ.MANTTO Y SERV. 170/2023"/>
    <n v="34600"/>
    <x v="32"/>
    <x v="1091"/>
    <x v="5"/>
    <n v="500"/>
    <x v="727"/>
    <n v="5200"/>
    <m/>
    <m/>
    <n v="0"/>
    <x v="0"/>
    <n v="1.4942528735632183"/>
    <n v="0"/>
    <n v="0"/>
    <n v="0"/>
    <x v="108"/>
    <s v="SEPTIEMBRE"/>
    <x v="232"/>
    <x v="44"/>
    <x v="35"/>
    <x v="45"/>
    <x v="411"/>
    <x v="281"/>
    <n v="0"/>
    <n v="0"/>
    <n v="0"/>
    <m/>
    <m/>
    <m/>
    <m/>
    <m/>
    <m/>
    <m/>
    <m/>
    <m/>
    <m/>
    <m/>
    <m/>
    <m/>
    <m/>
    <m/>
    <m/>
    <m/>
  </r>
  <r>
    <x v="1"/>
    <x v="64"/>
    <x v="0"/>
    <s v="COTIZACION"/>
    <s v="SEPTIEMBRE"/>
    <d v="2023-09-13T00:00:00"/>
    <s v="C-3-EDDY FAZ PACHECO"/>
    <x v="3"/>
    <s v="PRODUCTOS METÁLICOS"/>
    <x v="7"/>
    <x v="9"/>
    <x v="137"/>
    <d v="2023-09-19T00:00:00"/>
    <m/>
    <n v="852"/>
    <s v="BIEN"/>
    <x v="146"/>
    <n v="79870"/>
    <x v="33"/>
    <x v="1087"/>
    <x v="28"/>
    <x v="5"/>
    <x v="0"/>
    <x v="5"/>
    <x v="0"/>
    <x v="46"/>
    <s v="27/09/2023"/>
    <x v="0"/>
    <s v="15:00"/>
    <s v="ARMANDO GAMARRA NAVARRO"/>
    <x v="6"/>
    <x v="13"/>
    <d v="2023-10-02T00:00:00"/>
    <x v="118"/>
    <x v="42"/>
    <s v="CD-409"/>
    <x v="175"/>
    <x v="123"/>
    <n v="44295"/>
    <x v="176"/>
    <x v="0"/>
    <x v="90"/>
    <x v="0"/>
    <n v="30"/>
    <x v="8"/>
    <x v="0"/>
    <x v="67"/>
    <x v="0"/>
    <x v="1"/>
    <m/>
    <m/>
    <x v="146"/>
    <s v="ADQ.MANTTO Y SERV. 170/2023"/>
    <n v="34600"/>
    <x v="33"/>
    <x v="1092"/>
    <x v="5"/>
    <n v="400"/>
    <x v="552"/>
    <n v="4600"/>
    <m/>
    <m/>
    <n v="0"/>
    <x v="0"/>
    <n v="1.6522988505747127"/>
    <n v="0"/>
    <n v="0"/>
    <n v="0"/>
    <x v="108"/>
    <s v="SEPTIEMBRE"/>
    <x v="232"/>
    <x v="44"/>
    <x v="35"/>
    <x v="45"/>
    <x v="411"/>
    <x v="281"/>
    <n v="0"/>
    <n v="0"/>
    <n v="0"/>
    <m/>
    <m/>
    <m/>
    <m/>
    <m/>
    <m/>
    <m/>
    <m/>
    <m/>
    <m/>
    <m/>
    <m/>
    <m/>
    <m/>
    <m/>
    <m/>
    <m/>
  </r>
  <r>
    <x v="1"/>
    <x v="64"/>
    <x v="0"/>
    <s v="COTIZACION"/>
    <s v="SEPTIEMBRE"/>
    <d v="2023-09-13T00:00:00"/>
    <s v="C-3-EDDY FAZ PACHECO"/>
    <x v="3"/>
    <s v="PRODUCTOS METÁLICOS"/>
    <x v="7"/>
    <x v="9"/>
    <x v="137"/>
    <d v="2023-09-19T00:00:00"/>
    <m/>
    <n v="852"/>
    <s v="BIEN"/>
    <x v="146"/>
    <n v="79870"/>
    <x v="34"/>
    <x v="1088"/>
    <x v="22"/>
    <x v="5"/>
    <x v="0"/>
    <x v="5"/>
    <x v="0"/>
    <x v="46"/>
    <s v="27/09/2023"/>
    <x v="0"/>
    <s v="15:00"/>
    <s v="ARMANDO GAMARRA NAVARRO"/>
    <x v="6"/>
    <x v="13"/>
    <d v="2023-10-02T00:00:00"/>
    <x v="118"/>
    <x v="42"/>
    <s v="CD-409"/>
    <x v="175"/>
    <x v="123"/>
    <n v="44295"/>
    <x v="176"/>
    <x v="0"/>
    <x v="90"/>
    <x v="0"/>
    <n v="30"/>
    <x v="8"/>
    <x v="0"/>
    <x v="67"/>
    <x v="0"/>
    <x v="1"/>
    <m/>
    <m/>
    <x v="146"/>
    <s v="ADQ.MANTTO Y SERV. 170/2023"/>
    <n v="34600"/>
    <x v="34"/>
    <x v="1093"/>
    <x v="5"/>
    <n v="300"/>
    <x v="728"/>
    <n v="3900"/>
    <m/>
    <m/>
    <n v="0"/>
    <x v="0"/>
    <n v="1.867816091954023"/>
    <n v="0"/>
    <n v="0"/>
    <n v="0"/>
    <x v="108"/>
    <s v="SEPTIEMBRE"/>
    <x v="232"/>
    <x v="44"/>
    <x v="35"/>
    <x v="45"/>
    <x v="411"/>
    <x v="281"/>
    <n v="0"/>
    <n v="0"/>
    <n v="0"/>
    <m/>
    <m/>
    <m/>
    <m/>
    <m/>
    <m/>
    <m/>
    <m/>
    <m/>
    <m/>
    <m/>
    <m/>
    <m/>
    <m/>
    <m/>
    <m/>
    <m/>
  </r>
  <r>
    <x v="1"/>
    <x v="64"/>
    <x v="0"/>
    <s v="COTIZACION"/>
    <s v="SEPTIEMBRE"/>
    <d v="2023-09-13T00:00:00"/>
    <s v="C-3-EDDY FAZ PACHECO"/>
    <x v="3"/>
    <s v="PRODUCTOS METÁLICOS"/>
    <x v="7"/>
    <x v="9"/>
    <x v="137"/>
    <d v="2023-09-19T00:00:00"/>
    <m/>
    <n v="852"/>
    <s v="BIEN"/>
    <x v="146"/>
    <n v="79870"/>
    <x v="36"/>
    <x v="1089"/>
    <x v="23"/>
    <x v="5"/>
    <x v="0"/>
    <x v="5"/>
    <x v="0"/>
    <x v="46"/>
    <s v="27/09/2023"/>
    <x v="0"/>
    <s v="15:00"/>
    <s v="ARMANDO GAMARRA NAVARRO"/>
    <x v="6"/>
    <x v="13"/>
    <d v="2023-10-02T00:00:00"/>
    <x v="118"/>
    <x v="42"/>
    <s v="CD-409"/>
    <x v="175"/>
    <x v="123"/>
    <n v="44295"/>
    <x v="176"/>
    <x v="0"/>
    <x v="90"/>
    <x v="0"/>
    <n v="30"/>
    <x v="8"/>
    <x v="0"/>
    <x v="67"/>
    <x v="0"/>
    <x v="1"/>
    <m/>
    <m/>
    <x v="146"/>
    <s v="ADQ.MANTTO Y SERV. 170/2023"/>
    <n v="34600"/>
    <x v="36"/>
    <x v="1094"/>
    <x v="5"/>
    <n v="200"/>
    <x v="729"/>
    <n v="3300"/>
    <m/>
    <m/>
    <n v="0"/>
    <x v="0"/>
    <n v="2.3706896551724137"/>
    <n v="0"/>
    <n v="0"/>
    <n v="0"/>
    <x v="108"/>
    <s v="SEPTIEMBRE"/>
    <x v="232"/>
    <x v="44"/>
    <x v="35"/>
    <x v="45"/>
    <x v="411"/>
    <x v="281"/>
    <n v="0"/>
    <n v="0"/>
    <n v="0"/>
    <m/>
    <m/>
    <m/>
    <m/>
    <m/>
    <m/>
    <m/>
    <m/>
    <m/>
    <m/>
    <m/>
    <m/>
    <m/>
    <m/>
    <m/>
    <m/>
    <m/>
  </r>
  <r>
    <x v="1"/>
    <x v="64"/>
    <x v="0"/>
    <s v="COTIZACION"/>
    <s v="SEPTIEMBRE"/>
    <d v="2023-09-13T00:00:00"/>
    <s v="C-3-EDDY FAZ PACHECO"/>
    <x v="3"/>
    <s v="PRODUCTOS METÁLICOS"/>
    <x v="7"/>
    <x v="9"/>
    <x v="137"/>
    <d v="2023-09-19T00:00:00"/>
    <m/>
    <n v="852"/>
    <s v="BIEN"/>
    <x v="146"/>
    <n v="79870"/>
    <x v="37"/>
    <x v="1090"/>
    <x v="5"/>
    <x v="5"/>
    <x v="0"/>
    <x v="5"/>
    <x v="0"/>
    <x v="46"/>
    <s v="27/09/2023"/>
    <x v="0"/>
    <s v="15:00"/>
    <s v="ARMANDO GAMARRA NAVARRO"/>
    <x v="6"/>
    <x v="13"/>
    <d v="2023-10-02T00:00:00"/>
    <x v="118"/>
    <x v="42"/>
    <s v="CD-409"/>
    <x v="175"/>
    <x v="123"/>
    <n v="44295"/>
    <x v="176"/>
    <x v="0"/>
    <x v="90"/>
    <x v="0"/>
    <n v="30"/>
    <x v="8"/>
    <x v="0"/>
    <x v="67"/>
    <x v="0"/>
    <x v="1"/>
    <m/>
    <m/>
    <x v="146"/>
    <s v="ADQ.MANTTO Y SERV. 170/2023"/>
    <n v="34600"/>
    <x v="37"/>
    <x v="1095"/>
    <x v="5"/>
    <n v="100"/>
    <x v="730"/>
    <n v="2250"/>
    <m/>
    <m/>
    <n v="0"/>
    <x v="0"/>
    <n v="3.2327586206896552"/>
    <n v="0"/>
    <n v="0"/>
    <n v="0"/>
    <x v="108"/>
    <s v="SEPTIEMBRE"/>
    <x v="232"/>
    <x v="44"/>
    <x v="35"/>
    <x v="45"/>
    <x v="411"/>
    <x v="281"/>
    <n v="0"/>
    <n v="0"/>
    <n v="0"/>
    <m/>
    <m/>
    <m/>
    <m/>
    <m/>
    <m/>
    <m/>
    <m/>
    <m/>
    <m/>
    <m/>
    <m/>
    <m/>
    <m/>
    <m/>
    <m/>
    <m/>
  </r>
  <r>
    <x v="1"/>
    <x v="64"/>
    <x v="0"/>
    <s v="COTIZACION"/>
    <s v="SEPTIEMBRE"/>
    <d v="2023-09-13T00:00:00"/>
    <s v="C-3-EDDY FAZ PACHECO"/>
    <x v="3"/>
    <s v="PRODUCTOS METÁLICOS"/>
    <x v="7"/>
    <x v="9"/>
    <x v="137"/>
    <d v="2023-09-19T00:00:00"/>
    <m/>
    <n v="852"/>
    <s v="BIEN"/>
    <x v="146"/>
    <n v="79870"/>
    <x v="38"/>
    <x v="1091"/>
    <x v="5"/>
    <x v="5"/>
    <x v="0"/>
    <x v="5"/>
    <x v="0"/>
    <x v="46"/>
    <s v="27/09/2023"/>
    <x v="0"/>
    <s v="15:00"/>
    <s v="ARMANDO GAMARRA NAVARRO"/>
    <x v="6"/>
    <x v="13"/>
    <d v="2023-10-02T00:00:00"/>
    <x v="118"/>
    <x v="42"/>
    <s v="CD-409"/>
    <x v="175"/>
    <x v="123"/>
    <n v="44295"/>
    <x v="176"/>
    <x v="0"/>
    <x v="90"/>
    <x v="0"/>
    <n v="30"/>
    <x v="8"/>
    <x v="0"/>
    <x v="67"/>
    <x v="0"/>
    <x v="1"/>
    <m/>
    <m/>
    <x v="146"/>
    <s v="ADQ.MANTTO Y SERV. 170/2023"/>
    <n v="34600"/>
    <x v="38"/>
    <x v="1096"/>
    <x v="5"/>
    <n v="100"/>
    <x v="171"/>
    <n v="2000"/>
    <m/>
    <m/>
    <n v="0"/>
    <x v="0"/>
    <n v="2.8735632183908044"/>
    <n v="0"/>
    <n v="0"/>
    <n v="0"/>
    <x v="108"/>
    <s v="SEPTIEMBRE"/>
    <x v="232"/>
    <x v="44"/>
    <x v="35"/>
    <x v="45"/>
    <x v="411"/>
    <x v="281"/>
    <n v="0"/>
    <n v="0"/>
    <n v="0"/>
    <m/>
    <m/>
    <m/>
    <m/>
    <m/>
    <m/>
    <m/>
    <m/>
    <m/>
    <m/>
    <m/>
    <m/>
    <m/>
    <m/>
    <m/>
    <m/>
    <m/>
  </r>
  <r>
    <x v="1"/>
    <x v="64"/>
    <x v="0"/>
    <s v="COTIZACION"/>
    <s v="SEPTIEMBRE"/>
    <d v="2023-09-13T00:00:00"/>
    <s v="C-3-EDDY FAZ PACHECO"/>
    <x v="3"/>
    <s v="PRODUCTOS METÁLICOS"/>
    <x v="7"/>
    <x v="9"/>
    <x v="137"/>
    <d v="2023-09-19T00:00:00"/>
    <m/>
    <n v="852"/>
    <s v="BIEN"/>
    <x v="146"/>
    <n v="79870"/>
    <x v="41"/>
    <x v="1092"/>
    <x v="1"/>
    <x v="5"/>
    <x v="0"/>
    <x v="5"/>
    <x v="0"/>
    <x v="46"/>
    <s v="27/09/2023"/>
    <x v="0"/>
    <s v="15:00"/>
    <s v="ARMANDO GAMARRA NAVARRO"/>
    <x v="6"/>
    <x v="13"/>
    <d v="2023-10-02T00:00:00"/>
    <x v="118"/>
    <x v="42"/>
    <s v="CD-409"/>
    <x v="175"/>
    <x v="123"/>
    <n v="44295"/>
    <x v="176"/>
    <x v="0"/>
    <x v="90"/>
    <x v="0"/>
    <n v="30"/>
    <x v="8"/>
    <x v="0"/>
    <x v="67"/>
    <x v="0"/>
    <x v="1"/>
    <m/>
    <m/>
    <x v="146"/>
    <s v="ADQ.MANTTO Y SERV. 170/2023"/>
    <n v="34600"/>
    <x v="41"/>
    <x v="1097"/>
    <x v="5"/>
    <n v="80"/>
    <x v="731"/>
    <n v="2360"/>
    <m/>
    <m/>
    <n v="0"/>
    <x v="0"/>
    <n v="4.2385057471264371"/>
    <n v="0"/>
    <n v="0"/>
    <n v="0"/>
    <x v="108"/>
    <s v="SEPTIEMBRE"/>
    <x v="232"/>
    <x v="44"/>
    <x v="35"/>
    <x v="45"/>
    <x v="411"/>
    <x v="281"/>
    <n v="0"/>
    <n v="0"/>
    <n v="0"/>
    <m/>
    <m/>
    <m/>
    <m/>
    <m/>
    <m/>
    <m/>
    <m/>
    <m/>
    <m/>
    <m/>
    <m/>
    <m/>
    <m/>
    <m/>
    <m/>
    <m/>
  </r>
  <r>
    <x v="1"/>
    <x v="64"/>
    <x v="0"/>
    <s v="COTIZACION"/>
    <s v="SEPTIEMBRE"/>
    <d v="2023-09-13T00:00:00"/>
    <s v="C-3-EDDY FAZ PACHECO"/>
    <x v="3"/>
    <s v="PRODUCTOS METÁLICOS"/>
    <x v="7"/>
    <x v="9"/>
    <x v="137"/>
    <d v="2023-09-19T00:00:00"/>
    <m/>
    <n v="852"/>
    <s v="BIEN"/>
    <x v="146"/>
    <n v="79870"/>
    <x v="42"/>
    <x v="1093"/>
    <x v="135"/>
    <x v="5"/>
    <x v="0"/>
    <x v="5"/>
    <x v="0"/>
    <x v="46"/>
    <s v="27/09/2023"/>
    <x v="0"/>
    <s v="15:00"/>
    <s v="ARMANDO GAMARRA NAVARRO"/>
    <x v="6"/>
    <x v="13"/>
    <d v="2023-10-02T00:00:00"/>
    <x v="118"/>
    <x v="42"/>
    <s v="CD-409"/>
    <x v="174"/>
    <x v="123"/>
    <n v="4171"/>
    <x v="175"/>
    <x v="0"/>
    <x v="55"/>
    <x v="0"/>
    <n v="30"/>
    <x v="6"/>
    <x v="0"/>
    <x v="67"/>
    <x v="0"/>
    <x v="1"/>
    <m/>
    <m/>
    <x v="146"/>
    <s v="ADQ.MANTTO Y SERV. 170/2023"/>
    <n v="34600"/>
    <x v="42"/>
    <x v="1098"/>
    <x v="5"/>
    <n v="600"/>
    <x v="732"/>
    <n v="36"/>
    <m/>
    <m/>
    <n v="0"/>
    <x v="0"/>
    <n v="8.6206896551724137E-3"/>
    <n v="0"/>
    <n v="0"/>
    <n v="0"/>
    <x v="118"/>
    <s v="SEPTIEMBRE"/>
    <x v="232"/>
    <x v="44"/>
    <x v="35"/>
    <x v="45"/>
    <x v="411"/>
    <x v="267"/>
    <n v="0"/>
    <n v="0"/>
    <n v="0"/>
    <m/>
    <m/>
    <m/>
    <m/>
    <m/>
    <m/>
    <m/>
    <m/>
    <m/>
    <m/>
    <m/>
    <m/>
    <m/>
    <m/>
    <m/>
    <m/>
    <m/>
  </r>
  <r>
    <x v="1"/>
    <x v="64"/>
    <x v="0"/>
    <s v="COTIZACION"/>
    <s v="SEPTIEMBRE"/>
    <d v="2023-09-13T00:00:00"/>
    <s v="C-3-EDDY FAZ PACHECO"/>
    <x v="3"/>
    <s v="PRODUCTOS METÁLICOS"/>
    <x v="7"/>
    <x v="9"/>
    <x v="137"/>
    <d v="2023-09-19T00:00:00"/>
    <m/>
    <n v="852"/>
    <s v="BIEN"/>
    <x v="146"/>
    <n v="79870"/>
    <x v="43"/>
    <x v="1094"/>
    <x v="10"/>
    <x v="5"/>
    <x v="0"/>
    <x v="5"/>
    <x v="0"/>
    <x v="46"/>
    <s v="27/09/2023"/>
    <x v="0"/>
    <s v="15:00"/>
    <s v="ARMANDO GAMARRA NAVARRO"/>
    <x v="6"/>
    <x v="13"/>
    <d v="2023-10-02T00:00:00"/>
    <x v="118"/>
    <x v="42"/>
    <s v="CD-409"/>
    <x v="174"/>
    <x v="123"/>
    <n v="4171"/>
    <x v="175"/>
    <x v="0"/>
    <x v="55"/>
    <x v="0"/>
    <n v="30"/>
    <x v="6"/>
    <x v="0"/>
    <x v="67"/>
    <x v="0"/>
    <x v="1"/>
    <m/>
    <m/>
    <x v="146"/>
    <s v="ADQ.MANTTO Y SERV. 170/2023"/>
    <n v="34600"/>
    <x v="43"/>
    <x v="1099"/>
    <x v="5"/>
    <n v="500"/>
    <x v="733"/>
    <n v="50"/>
    <m/>
    <m/>
    <n v="0"/>
    <x v="0"/>
    <n v="1.4367816091954025E-2"/>
    <n v="0"/>
    <n v="0"/>
    <n v="0"/>
    <x v="118"/>
    <s v="SEPTIEMBRE"/>
    <x v="232"/>
    <x v="44"/>
    <x v="35"/>
    <x v="45"/>
    <x v="411"/>
    <x v="267"/>
    <n v="0"/>
    <n v="0"/>
    <n v="0"/>
    <m/>
    <m/>
    <m/>
    <m/>
    <m/>
    <m/>
    <m/>
    <m/>
    <m/>
    <m/>
    <m/>
    <m/>
    <m/>
    <m/>
    <m/>
    <m/>
    <m/>
  </r>
  <r>
    <x v="1"/>
    <x v="64"/>
    <x v="0"/>
    <s v="COTIZACION"/>
    <s v="SEPTIEMBRE"/>
    <d v="2023-09-13T00:00:00"/>
    <s v="C-3-EDDY FAZ PACHECO"/>
    <x v="3"/>
    <s v="PRODUCTOS METÁLICOS"/>
    <x v="7"/>
    <x v="9"/>
    <x v="137"/>
    <d v="2023-09-19T00:00:00"/>
    <m/>
    <n v="852"/>
    <s v="BIEN"/>
    <x v="146"/>
    <n v="79870"/>
    <x v="44"/>
    <x v="1095"/>
    <x v="10"/>
    <x v="5"/>
    <x v="0"/>
    <x v="5"/>
    <x v="0"/>
    <x v="46"/>
    <s v="27/09/2023"/>
    <x v="0"/>
    <s v="15:00"/>
    <s v="ARMANDO GAMARRA NAVARRO"/>
    <x v="6"/>
    <x v="13"/>
    <d v="2023-10-02T00:00:00"/>
    <x v="118"/>
    <x v="42"/>
    <s v="CD-409"/>
    <x v="174"/>
    <x v="123"/>
    <n v="4171"/>
    <x v="175"/>
    <x v="0"/>
    <x v="55"/>
    <x v="0"/>
    <n v="30"/>
    <x v="6"/>
    <x v="0"/>
    <x v="67"/>
    <x v="0"/>
    <x v="1"/>
    <m/>
    <m/>
    <x v="146"/>
    <s v="ADQ.MANTTO Y SERV. 170/2023"/>
    <n v="34600"/>
    <x v="44"/>
    <x v="1100"/>
    <x v="5"/>
    <n v="500"/>
    <x v="734"/>
    <n v="65"/>
    <m/>
    <m/>
    <n v="0"/>
    <x v="0"/>
    <n v="1.8678160919540231E-2"/>
    <n v="0"/>
    <n v="0"/>
    <n v="0"/>
    <x v="118"/>
    <s v="SEPTIEMBRE"/>
    <x v="232"/>
    <x v="44"/>
    <x v="35"/>
    <x v="45"/>
    <x v="411"/>
    <x v="267"/>
    <n v="0"/>
    <n v="0"/>
    <n v="0"/>
    <m/>
    <m/>
    <m/>
    <m/>
    <m/>
    <m/>
    <m/>
    <m/>
    <m/>
    <m/>
    <m/>
    <m/>
    <m/>
    <m/>
    <m/>
    <m/>
    <m/>
  </r>
  <r>
    <x v="1"/>
    <x v="64"/>
    <x v="0"/>
    <s v="COTIZACION"/>
    <s v="SEPTIEMBRE"/>
    <d v="2023-09-13T00:00:00"/>
    <s v="C-3-EDDY FAZ PACHECO"/>
    <x v="3"/>
    <s v="PRODUCTOS METÁLICOS"/>
    <x v="7"/>
    <x v="9"/>
    <x v="137"/>
    <d v="2023-09-19T00:00:00"/>
    <m/>
    <n v="852"/>
    <s v="BIEN"/>
    <x v="146"/>
    <n v="79870"/>
    <x v="45"/>
    <x v="1096"/>
    <x v="36"/>
    <x v="5"/>
    <x v="0"/>
    <x v="5"/>
    <x v="0"/>
    <x v="46"/>
    <s v="27/09/2023"/>
    <x v="0"/>
    <s v="15:00"/>
    <s v="ARMANDO GAMARRA NAVARRO"/>
    <x v="6"/>
    <x v="13"/>
    <d v="2023-10-02T00:00:00"/>
    <x v="118"/>
    <x v="42"/>
    <s v="CD-409"/>
    <x v="175"/>
    <x v="123"/>
    <n v="44295"/>
    <x v="176"/>
    <x v="0"/>
    <x v="90"/>
    <x v="0"/>
    <n v="30"/>
    <x v="8"/>
    <x v="0"/>
    <x v="67"/>
    <x v="0"/>
    <x v="1"/>
    <m/>
    <m/>
    <x v="146"/>
    <s v="ADQ.MANTTO Y SERV. 170/2023"/>
    <n v="34600"/>
    <x v="45"/>
    <x v="1101"/>
    <x v="5"/>
    <n v="1000"/>
    <x v="670"/>
    <n v="450"/>
    <m/>
    <m/>
    <n v="0"/>
    <x v="0"/>
    <n v="6.4655172413793108E-2"/>
    <n v="0"/>
    <n v="0"/>
    <n v="0"/>
    <x v="108"/>
    <s v="SEPTIEMBRE"/>
    <x v="232"/>
    <x v="44"/>
    <x v="35"/>
    <x v="45"/>
    <x v="411"/>
    <x v="281"/>
    <n v="0"/>
    <n v="0"/>
    <n v="0"/>
    <m/>
    <m/>
    <m/>
    <m/>
    <m/>
    <m/>
    <m/>
    <m/>
    <m/>
    <m/>
    <m/>
    <m/>
    <m/>
    <m/>
    <m/>
    <m/>
    <m/>
  </r>
  <r>
    <x v="1"/>
    <x v="64"/>
    <x v="0"/>
    <s v="COTIZACION"/>
    <s v="SEPTIEMBRE"/>
    <d v="2023-09-13T00:00:00"/>
    <s v="C-3-EDDY FAZ PACHECO"/>
    <x v="3"/>
    <s v="PRODUCTOS METÁLICOS"/>
    <x v="7"/>
    <x v="9"/>
    <x v="137"/>
    <d v="2023-09-19T00:00:00"/>
    <m/>
    <n v="852"/>
    <s v="BIEN"/>
    <x v="146"/>
    <n v="79870"/>
    <x v="46"/>
    <x v="1097"/>
    <x v="135"/>
    <x v="5"/>
    <x v="0"/>
    <x v="5"/>
    <x v="0"/>
    <x v="46"/>
    <s v="27/09/2023"/>
    <x v="0"/>
    <s v="15:00"/>
    <s v="ARMANDO GAMARRA NAVARRO"/>
    <x v="6"/>
    <x v="13"/>
    <d v="2023-10-02T00:00:00"/>
    <x v="118"/>
    <x v="42"/>
    <s v="CD-409"/>
    <x v="175"/>
    <x v="123"/>
    <n v="44295"/>
    <x v="176"/>
    <x v="0"/>
    <x v="90"/>
    <x v="0"/>
    <n v="30"/>
    <x v="8"/>
    <x v="0"/>
    <x v="67"/>
    <x v="0"/>
    <x v="1"/>
    <m/>
    <m/>
    <x v="146"/>
    <s v="ADQ.MANTTO Y SERV. 170/2023"/>
    <n v="34600"/>
    <x v="46"/>
    <x v="1102"/>
    <x v="5"/>
    <n v="600"/>
    <x v="603"/>
    <n v="420"/>
    <m/>
    <m/>
    <n v="0"/>
    <x v="0"/>
    <n v="0.10057471264367815"/>
    <n v="0"/>
    <n v="0"/>
    <n v="0"/>
    <x v="108"/>
    <s v="SEPTIEMBRE"/>
    <x v="232"/>
    <x v="44"/>
    <x v="35"/>
    <x v="45"/>
    <x v="411"/>
    <x v="281"/>
    <n v="0"/>
    <n v="0"/>
    <n v="0"/>
    <m/>
    <m/>
    <m/>
    <m/>
    <m/>
    <m/>
    <m/>
    <m/>
    <m/>
    <m/>
    <m/>
    <m/>
    <m/>
    <m/>
    <m/>
    <m/>
    <m/>
  </r>
  <r>
    <x v="1"/>
    <x v="64"/>
    <x v="0"/>
    <s v="COTIZACION"/>
    <s v="SEPTIEMBRE"/>
    <d v="2023-09-13T00:00:00"/>
    <s v="C-3-EDDY FAZ PACHECO"/>
    <x v="3"/>
    <s v="PRODUCTOS METÁLICOS"/>
    <x v="7"/>
    <x v="9"/>
    <x v="137"/>
    <d v="2023-09-19T00:00:00"/>
    <m/>
    <n v="852"/>
    <s v="BIEN"/>
    <x v="146"/>
    <n v="79870"/>
    <x v="47"/>
    <x v="1098"/>
    <x v="23"/>
    <x v="5"/>
    <x v="0"/>
    <x v="5"/>
    <x v="0"/>
    <x v="46"/>
    <s v="27/09/2023"/>
    <x v="0"/>
    <s v="15:00"/>
    <s v="ARMANDO GAMARRA NAVARRO"/>
    <x v="6"/>
    <x v="13"/>
    <d v="2023-10-02T00:00:00"/>
    <x v="118"/>
    <x v="42"/>
    <s v="CD-409"/>
    <x v="175"/>
    <x v="123"/>
    <n v="44295"/>
    <x v="176"/>
    <x v="0"/>
    <x v="90"/>
    <x v="0"/>
    <n v="30"/>
    <x v="8"/>
    <x v="0"/>
    <x v="67"/>
    <x v="0"/>
    <x v="1"/>
    <m/>
    <m/>
    <x v="146"/>
    <s v="ADQ.MANTTO Y SERV. 170/2023"/>
    <n v="34600"/>
    <x v="47"/>
    <x v="1103"/>
    <x v="5"/>
    <n v="200"/>
    <x v="735"/>
    <n v="200"/>
    <m/>
    <m/>
    <n v="0"/>
    <x v="0"/>
    <n v="0.14367816091954022"/>
    <n v="0"/>
    <n v="0"/>
    <n v="0"/>
    <x v="108"/>
    <s v="SEPTIEMBRE"/>
    <x v="232"/>
    <x v="44"/>
    <x v="35"/>
    <x v="45"/>
    <x v="411"/>
    <x v="281"/>
    <n v="0"/>
    <n v="0"/>
    <n v="0"/>
    <m/>
    <m/>
    <m/>
    <m/>
    <m/>
    <m/>
    <m/>
    <m/>
    <m/>
    <m/>
    <m/>
    <m/>
    <m/>
    <m/>
    <m/>
    <m/>
    <m/>
  </r>
  <r>
    <x v="1"/>
    <x v="64"/>
    <x v="0"/>
    <s v="COTIZACION"/>
    <s v="SEPTIEMBRE"/>
    <d v="2023-09-13T00:00:00"/>
    <s v="C-3-EDDY FAZ PACHECO"/>
    <x v="3"/>
    <s v="PRODUCTOS METÁLICOS"/>
    <x v="7"/>
    <x v="9"/>
    <x v="137"/>
    <d v="2023-09-19T00:00:00"/>
    <m/>
    <n v="852"/>
    <s v="BIEN"/>
    <x v="146"/>
    <n v="79870"/>
    <x v="48"/>
    <x v="1099"/>
    <x v="22"/>
    <x v="5"/>
    <x v="0"/>
    <x v="5"/>
    <x v="0"/>
    <x v="46"/>
    <s v="27/09/2023"/>
    <x v="0"/>
    <s v="15:00"/>
    <s v="ARMANDO GAMARRA NAVARRO"/>
    <x v="6"/>
    <x v="13"/>
    <d v="2023-10-02T00:00:00"/>
    <x v="118"/>
    <x v="42"/>
    <s v="CD-409"/>
    <x v="175"/>
    <x v="123"/>
    <n v="44295"/>
    <x v="176"/>
    <x v="0"/>
    <x v="90"/>
    <x v="0"/>
    <n v="30"/>
    <x v="8"/>
    <x v="0"/>
    <x v="67"/>
    <x v="0"/>
    <x v="1"/>
    <m/>
    <m/>
    <x v="146"/>
    <s v="ADQ.MANTTO Y SERV. 170/2023"/>
    <n v="34600"/>
    <x v="48"/>
    <x v="1104"/>
    <x v="5"/>
    <n v="300"/>
    <x v="719"/>
    <n v="420"/>
    <m/>
    <m/>
    <n v="0"/>
    <x v="0"/>
    <n v="0.2011494252873563"/>
    <n v="0"/>
    <n v="0"/>
    <n v="0"/>
    <x v="108"/>
    <s v="SEPTIEMBRE"/>
    <x v="232"/>
    <x v="44"/>
    <x v="35"/>
    <x v="45"/>
    <x v="411"/>
    <x v="281"/>
    <n v="0"/>
    <n v="0"/>
    <n v="0"/>
    <m/>
    <m/>
    <m/>
    <m/>
    <m/>
    <m/>
    <m/>
    <m/>
    <m/>
    <m/>
    <m/>
    <m/>
    <m/>
    <m/>
    <m/>
    <m/>
    <m/>
  </r>
  <r>
    <x v="1"/>
    <x v="64"/>
    <x v="0"/>
    <s v="COTIZACION"/>
    <s v="SEPTIEMBRE"/>
    <d v="2023-09-13T00:00:00"/>
    <s v="C-3-EDDY FAZ PACHECO"/>
    <x v="3"/>
    <s v="PRODUCTOS METÁLICOS"/>
    <x v="7"/>
    <x v="9"/>
    <x v="137"/>
    <d v="2023-09-19T00:00:00"/>
    <m/>
    <n v="852"/>
    <s v="BIEN"/>
    <x v="146"/>
    <n v="79870"/>
    <x v="49"/>
    <x v="1100"/>
    <x v="135"/>
    <x v="5"/>
    <x v="0"/>
    <x v="5"/>
    <x v="0"/>
    <x v="46"/>
    <s v="27/09/2023"/>
    <x v="0"/>
    <s v="15:00"/>
    <s v="ARMANDO GAMARRA NAVARRO"/>
    <x v="6"/>
    <x v="13"/>
    <d v="2023-10-02T00:00:00"/>
    <x v="118"/>
    <x v="42"/>
    <s v="CD-409"/>
    <x v="174"/>
    <x v="123"/>
    <n v="4171"/>
    <x v="175"/>
    <x v="0"/>
    <x v="55"/>
    <x v="0"/>
    <n v="30"/>
    <x v="6"/>
    <x v="0"/>
    <x v="67"/>
    <x v="0"/>
    <x v="1"/>
    <m/>
    <m/>
    <x v="146"/>
    <s v="ADQ.MANTTO Y SERV. 170/2023"/>
    <n v="34600"/>
    <x v="49"/>
    <x v="1105"/>
    <x v="5"/>
    <n v="600"/>
    <x v="736"/>
    <n v="120"/>
    <m/>
    <m/>
    <n v="0"/>
    <x v="0"/>
    <n v="2.8735632183908049E-2"/>
    <n v="0"/>
    <n v="0"/>
    <n v="0"/>
    <x v="118"/>
    <s v="SEPTIEMBRE"/>
    <x v="232"/>
    <x v="44"/>
    <x v="35"/>
    <x v="45"/>
    <x v="411"/>
    <x v="267"/>
    <n v="0"/>
    <n v="0"/>
    <n v="0"/>
    <m/>
    <m/>
    <m/>
    <m/>
    <m/>
    <m/>
    <m/>
    <m/>
    <m/>
    <m/>
    <m/>
    <m/>
    <m/>
    <m/>
    <m/>
    <m/>
    <m/>
  </r>
  <r>
    <x v="1"/>
    <x v="64"/>
    <x v="0"/>
    <s v="COTIZACION"/>
    <s v="SEPTIEMBRE"/>
    <d v="2023-09-13T00:00:00"/>
    <s v="C-3-EDDY FAZ PACHECO"/>
    <x v="3"/>
    <s v="PRODUCTOS METÁLICOS"/>
    <x v="7"/>
    <x v="9"/>
    <x v="137"/>
    <d v="2023-09-19T00:00:00"/>
    <m/>
    <n v="852"/>
    <s v="BIEN"/>
    <x v="146"/>
    <n v="79870"/>
    <x v="50"/>
    <x v="1101"/>
    <x v="10"/>
    <x v="5"/>
    <x v="0"/>
    <x v="5"/>
    <x v="0"/>
    <x v="46"/>
    <s v="27/09/2023"/>
    <x v="0"/>
    <s v="15:00"/>
    <s v="ARMANDO GAMARRA NAVARRO"/>
    <x v="6"/>
    <x v="13"/>
    <d v="2023-10-02T00:00:00"/>
    <x v="118"/>
    <x v="42"/>
    <s v="CD-409"/>
    <x v="174"/>
    <x v="123"/>
    <n v="4171"/>
    <x v="175"/>
    <x v="0"/>
    <x v="55"/>
    <x v="0"/>
    <n v="30"/>
    <x v="6"/>
    <x v="0"/>
    <x v="67"/>
    <x v="0"/>
    <x v="1"/>
    <m/>
    <m/>
    <x v="146"/>
    <s v="ADQ.MANTTO Y SERV. 170/2023"/>
    <n v="34600"/>
    <x v="50"/>
    <x v="1106"/>
    <x v="5"/>
    <n v="500"/>
    <x v="549"/>
    <n v="150"/>
    <m/>
    <m/>
    <n v="0"/>
    <x v="0"/>
    <n v="4.3103448275862065E-2"/>
    <n v="0"/>
    <n v="0"/>
    <n v="0"/>
    <x v="118"/>
    <s v="SEPTIEMBRE"/>
    <x v="232"/>
    <x v="44"/>
    <x v="35"/>
    <x v="45"/>
    <x v="411"/>
    <x v="267"/>
    <n v="0"/>
    <n v="0"/>
    <n v="0"/>
    <m/>
    <m/>
    <m/>
    <m/>
    <m/>
    <m/>
    <m/>
    <m/>
    <m/>
    <m/>
    <m/>
    <m/>
    <m/>
    <m/>
    <m/>
    <m/>
    <m/>
  </r>
  <r>
    <x v="1"/>
    <x v="64"/>
    <x v="0"/>
    <s v="COTIZACION"/>
    <s v="SEPTIEMBRE"/>
    <d v="2023-09-13T00:00:00"/>
    <s v="C-3-EDDY FAZ PACHECO"/>
    <x v="3"/>
    <s v="PRODUCTOS METÁLICOS"/>
    <x v="7"/>
    <x v="9"/>
    <x v="137"/>
    <d v="2023-09-19T00:00:00"/>
    <m/>
    <n v="852"/>
    <s v="BIEN"/>
    <x v="146"/>
    <n v="79870"/>
    <x v="51"/>
    <x v="1102"/>
    <x v="10"/>
    <x v="5"/>
    <x v="0"/>
    <x v="5"/>
    <x v="0"/>
    <x v="46"/>
    <s v="27/09/2023"/>
    <x v="0"/>
    <s v="15:00"/>
    <s v="ARMANDO GAMARRA NAVARRO"/>
    <x v="6"/>
    <x v="13"/>
    <d v="2023-10-02T00:00:00"/>
    <x v="118"/>
    <x v="42"/>
    <s v="CD-409"/>
    <x v="174"/>
    <x v="123"/>
    <n v="4171"/>
    <x v="175"/>
    <x v="0"/>
    <x v="55"/>
    <x v="0"/>
    <n v="30"/>
    <x v="6"/>
    <x v="0"/>
    <x v="67"/>
    <x v="0"/>
    <x v="1"/>
    <m/>
    <m/>
    <x v="146"/>
    <s v="ADQ.MANTTO Y SERV. 170/2023"/>
    <n v="34600"/>
    <x v="51"/>
    <x v="1107"/>
    <x v="5"/>
    <n v="500"/>
    <x v="737"/>
    <n v="250"/>
    <m/>
    <m/>
    <n v="0"/>
    <x v="0"/>
    <n v="7.183908045977011E-2"/>
    <n v="0"/>
    <n v="0"/>
    <n v="0"/>
    <x v="118"/>
    <s v="SEPTIEMBRE"/>
    <x v="232"/>
    <x v="44"/>
    <x v="35"/>
    <x v="45"/>
    <x v="411"/>
    <x v="267"/>
    <n v="0"/>
    <n v="0"/>
    <n v="0"/>
    <m/>
    <m/>
    <m/>
    <m/>
    <m/>
    <m/>
    <m/>
    <m/>
    <m/>
    <m/>
    <m/>
    <m/>
    <m/>
    <m/>
    <m/>
    <m/>
    <m/>
  </r>
  <r>
    <x v="1"/>
    <x v="64"/>
    <x v="0"/>
    <s v="COTIZACION"/>
    <s v="SEPTIEMBRE"/>
    <d v="2023-09-13T00:00:00"/>
    <s v="C-3-EDDY FAZ PACHECO"/>
    <x v="3"/>
    <s v="PRODUCTOS METÁLICOS"/>
    <x v="7"/>
    <x v="9"/>
    <x v="137"/>
    <d v="2023-09-19T00:00:00"/>
    <m/>
    <n v="852"/>
    <s v="BIEN"/>
    <x v="146"/>
    <n v="79870"/>
    <x v="52"/>
    <x v="1103"/>
    <x v="36"/>
    <x v="5"/>
    <x v="0"/>
    <x v="5"/>
    <x v="0"/>
    <x v="46"/>
    <s v="27/09/2023"/>
    <x v="0"/>
    <s v="15:00"/>
    <s v="ARMANDO GAMARRA NAVARRO"/>
    <x v="6"/>
    <x v="13"/>
    <d v="2023-10-02T00:00:00"/>
    <x v="118"/>
    <x v="42"/>
    <s v="CD-409"/>
    <x v="174"/>
    <x v="123"/>
    <n v="4171"/>
    <x v="175"/>
    <x v="0"/>
    <x v="55"/>
    <x v="0"/>
    <n v="30"/>
    <x v="6"/>
    <x v="0"/>
    <x v="67"/>
    <x v="0"/>
    <x v="1"/>
    <m/>
    <m/>
    <x v="146"/>
    <s v="ADQ.MANTTO Y SERV. 170/2023"/>
    <n v="34600"/>
    <x v="52"/>
    <x v="1108"/>
    <x v="5"/>
    <n v="1000"/>
    <x v="738"/>
    <n v="750"/>
    <m/>
    <m/>
    <n v="0"/>
    <x v="0"/>
    <n v="0.10775862068965518"/>
    <n v="0"/>
    <n v="0"/>
    <n v="0"/>
    <x v="118"/>
    <s v="SEPTIEMBRE"/>
    <x v="232"/>
    <x v="44"/>
    <x v="35"/>
    <x v="45"/>
    <x v="411"/>
    <x v="267"/>
    <n v="0"/>
    <n v="0"/>
    <n v="0"/>
    <m/>
    <m/>
    <m/>
    <m/>
    <m/>
    <m/>
    <m/>
    <m/>
    <m/>
    <m/>
    <m/>
    <m/>
    <m/>
    <m/>
    <m/>
    <m/>
    <m/>
  </r>
  <r>
    <x v="2"/>
    <x v="64"/>
    <x v="0"/>
    <m/>
    <m/>
    <m/>
    <m/>
    <x v="23"/>
    <m/>
    <x v="10"/>
    <x v="21"/>
    <x v="138"/>
    <m/>
    <m/>
    <m/>
    <m/>
    <x v="147"/>
    <m/>
    <x v="54"/>
    <x v="1104"/>
    <x v="23"/>
    <x v="5"/>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55"/>
    <x v="1105"/>
    <x v="22"/>
    <x v="5"/>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56"/>
    <x v="1106"/>
    <x v="5"/>
    <x v="5"/>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5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58"/>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38"/>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38"/>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38"/>
    <x v="51"/>
    <m/>
    <x v="0"/>
    <m/>
    <m/>
    <m/>
    <n v="0"/>
    <x v="411"/>
    <m/>
    <m/>
    <m/>
    <m/>
    <x v="126"/>
    <m/>
    <x v="0"/>
    <x v="3"/>
    <x v="1"/>
    <x v="3"/>
    <x v="29"/>
    <x v="12"/>
    <m/>
    <m/>
    <m/>
    <m/>
    <m/>
    <m/>
    <m/>
    <m/>
    <m/>
    <m/>
    <m/>
    <m/>
    <m/>
    <m/>
    <m/>
    <m/>
    <m/>
    <m/>
    <m/>
    <m/>
  </r>
  <r>
    <x v="2"/>
    <x v="64"/>
    <x v="0"/>
    <m/>
    <m/>
    <m/>
    <m/>
    <x v="23"/>
    <m/>
    <x v="10"/>
    <x v="21"/>
    <x v="138"/>
    <m/>
    <m/>
    <m/>
    <m/>
    <x v="147"/>
    <m/>
    <x v="77"/>
    <x v="38"/>
    <x v="46"/>
    <x v="20"/>
    <x v="0"/>
    <x v="14"/>
    <x v="5"/>
    <x v="47"/>
    <m/>
    <x v="3"/>
    <m/>
    <m/>
    <x v="12"/>
    <x v="0"/>
    <m/>
    <x v="0"/>
    <x v="0"/>
    <m/>
    <x v="0"/>
    <x v="123"/>
    <m/>
    <x v="177"/>
    <x v="0"/>
    <x v="0"/>
    <x v="0"/>
    <n v="30"/>
    <x v="0"/>
    <x v="0"/>
    <x v="0"/>
    <x v="0"/>
    <x v="0"/>
    <m/>
    <m/>
    <x v="147"/>
    <m/>
    <m/>
    <x v="77"/>
    <x v="38"/>
    <x v="51"/>
    <m/>
    <x v="0"/>
    <m/>
    <m/>
    <m/>
    <n v="0"/>
    <x v="411"/>
    <m/>
    <m/>
    <m/>
    <m/>
    <x v="126"/>
    <m/>
    <x v="0"/>
    <x v="3"/>
    <x v="1"/>
    <x v="3"/>
    <x v="29"/>
    <x v="12"/>
    <m/>
    <m/>
    <m/>
    <m/>
    <m/>
    <m/>
    <m/>
    <m/>
    <m/>
    <m/>
    <m/>
    <m/>
    <m/>
    <m/>
    <m/>
    <m/>
    <m/>
    <m/>
    <m/>
    <m/>
  </r>
  <r>
    <x v="0"/>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0"/>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0"/>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0"/>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0"/>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0"/>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0"/>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0"/>
    <x v="64"/>
    <x v="0"/>
    <m/>
    <m/>
    <m/>
    <m/>
    <x v="23"/>
    <m/>
    <x v="10"/>
    <x v="21"/>
    <x v="138"/>
    <m/>
    <m/>
    <m/>
    <m/>
    <x v="147"/>
    <m/>
    <x v="77"/>
    <x v="38"/>
    <x v="46"/>
    <x v="20"/>
    <x v="0"/>
    <x v="14"/>
    <x v="5"/>
    <x v="47"/>
    <m/>
    <x v="3"/>
    <m/>
    <m/>
    <x v="12"/>
    <x v="0"/>
    <m/>
    <x v="0"/>
    <x v="0"/>
    <m/>
    <x v="0"/>
    <x v="123"/>
    <m/>
    <x v="177"/>
    <x v="0"/>
    <x v="0"/>
    <x v="0"/>
    <n v="30"/>
    <x v="45"/>
    <x v="0"/>
    <x v="0"/>
    <x v="0"/>
    <x v="0"/>
    <m/>
    <m/>
    <x v="147"/>
    <m/>
    <m/>
    <x v="77"/>
    <x v="1109"/>
    <x v="51"/>
    <m/>
    <x v="0"/>
    <m/>
    <m/>
    <m/>
    <n v="0"/>
    <x v="411"/>
    <m/>
    <m/>
    <m/>
    <m/>
    <x v="126"/>
    <m/>
    <x v="0"/>
    <x v="3"/>
    <x v="1"/>
    <x v="3"/>
    <x v="29"/>
    <x v="12"/>
    <m/>
    <m/>
    <m/>
    <m/>
    <m/>
    <m/>
    <m/>
    <m/>
    <m/>
    <m/>
    <m/>
    <m/>
    <m/>
    <m/>
    <m/>
    <m/>
    <m/>
    <m/>
    <m/>
    <m/>
  </r>
  <r>
    <x v="0"/>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0"/>
    <x v="64"/>
    <x v="0"/>
    <m/>
    <m/>
    <m/>
    <m/>
    <x v="23"/>
    <m/>
    <x v="10"/>
    <x v="21"/>
    <x v="138"/>
    <m/>
    <m/>
    <m/>
    <m/>
    <x v="147"/>
    <m/>
    <x v="77"/>
    <x v="38"/>
    <x v="46"/>
    <x v="20"/>
    <x v="0"/>
    <x v="14"/>
    <x v="5"/>
    <x v="47"/>
    <m/>
    <x v="3"/>
    <m/>
    <m/>
    <x v="12"/>
    <x v="0"/>
    <m/>
    <x v="0"/>
    <x v="0"/>
    <m/>
    <x v="0"/>
    <x v="123"/>
    <m/>
    <x v="177"/>
    <x v="0"/>
    <x v="0"/>
    <x v="0"/>
    <n v="30"/>
    <x v="0"/>
    <x v="0"/>
    <x v="0"/>
    <x v="0"/>
    <x v="0"/>
    <m/>
    <m/>
    <x v="147"/>
    <m/>
    <m/>
    <x v="77"/>
    <x v="1110"/>
    <x v="51"/>
    <m/>
    <x v="0"/>
    <m/>
    <m/>
    <m/>
    <n v="0"/>
    <x v="411"/>
    <m/>
    <m/>
    <m/>
    <m/>
    <x v="126"/>
    <m/>
    <x v="0"/>
    <x v="3"/>
    <x v="1"/>
    <x v="3"/>
    <x v="29"/>
    <x v="12"/>
    <m/>
    <m/>
    <m/>
    <m/>
    <m/>
    <m/>
    <m/>
    <m/>
    <m/>
    <m/>
    <m/>
    <m/>
    <m/>
    <m/>
    <m/>
    <m/>
    <m/>
    <m/>
    <m/>
    <m/>
  </r>
  <r>
    <x v="0"/>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0"/>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0"/>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0"/>
    <x v="64"/>
    <x v="0"/>
    <m/>
    <m/>
    <m/>
    <m/>
    <x v="23"/>
    <m/>
    <x v="10"/>
    <x v="21"/>
    <x v="138"/>
    <m/>
    <m/>
    <m/>
    <m/>
    <x v="147"/>
    <m/>
    <x v="77"/>
    <x v="38"/>
    <x v="46"/>
    <x v="20"/>
    <x v="0"/>
    <x v="14"/>
    <x v="5"/>
    <x v="47"/>
    <m/>
    <x v="3"/>
    <m/>
    <m/>
    <x v="12"/>
    <x v="0"/>
    <m/>
    <x v="0"/>
    <x v="0"/>
    <m/>
    <x v="0"/>
    <x v="123"/>
    <m/>
    <x v="177"/>
    <x v="0"/>
    <x v="0"/>
    <x v="0"/>
    <n v="30"/>
    <x v="0"/>
    <x v="0"/>
    <x v="0"/>
    <x v="0"/>
    <x v="0"/>
    <m/>
    <m/>
    <x v="147"/>
    <m/>
    <m/>
    <x v="77"/>
    <x v="1109"/>
    <x v="51"/>
    <m/>
    <x v="0"/>
    <n v="7.4753699999999998"/>
    <n v="0"/>
    <m/>
    <n v="0"/>
    <x v="411"/>
    <m/>
    <m/>
    <m/>
    <m/>
    <x v="126"/>
    <m/>
    <x v="0"/>
    <x v="3"/>
    <x v="1"/>
    <x v="3"/>
    <x v="29"/>
    <x v="12"/>
    <m/>
    <m/>
    <m/>
    <m/>
    <m/>
    <m/>
    <m/>
    <m/>
    <m/>
    <m/>
    <m/>
    <m/>
    <m/>
    <m/>
    <m/>
    <m/>
    <m/>
    <m/>
    <m/>
    <m/>
  </r>
  <r>
    <x v="0"/>
    <x v="64"/>
    <x v="0"/>
    <m/>
    <m/>
    <m/>
    <m/>
    <x v="23"/>
    <m/>
    <x v="10"/>
    <x v="21"/>
    <x v="138"/>
    <m/>
    <m/>
    <m/>
    <m/>
    <x v="147"/>
    <m/>
    <x v="77"/>
    <x v="38"/>
    <x v="46"/>
    <x v="20"/>
    <x v="0"/>
    <x v="14"/>
    <x v="5"/>
    <x v="47"/>
    <m/>
    <x v="3"/>
    <m/>
    <m/>
    <x v="12"/>
    <x v="0"/>
    <m/>
    <x v="0"/>
    <x v="0"/>
    <m/>
    <x v="0"/>
    <x v="123"/>
    <m/>
    <x v="177"/>
    <x v="0"/>
    <x v="0"/>
    <x v="0"/>
    <n v="30"/>
    <x v="0"/>
    <x v="0"/>
    <x v="0"/>
    <x v="0"/>
    <x v="0"/>
    <m/>
    <m/>
    <x v="147"/>
    <m/>
    <m/>
    <x v="77"/>
    <x v="1109"/>
    <x v="51"/>
    <m/>
    <x v="0"/>
    <m/>
    <n v="0"/>
    <m/>
    <n v="0"/>
    <x v="411"/>
    <m/>
    <m/>
    <m/>
    <m/>
    <x v="126"/>
    <m/>
    <x v="0"/>
    <x v="3"/>
    <x v="1"/>
    <x v="3"/>
    <x v="29"/>
    <x v="12"/>
    <m/>
    <m/>
    <m/>
    <m/>
    <m/>
    <m/>
    <m/>
    <m/>
    <m/>
    <m/>
    <m/>
    <m/>
    <m/>
    <m/>
    <m/>
    <m/>
    <m/>
    <m/>
    <m/>
    <m/>
  </r>
  <r>
    <x v="0"/>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0"/>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0"/>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0"/>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0"/>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0"/>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0"/>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0"/>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0"/>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0"/>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0"/>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0"/>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0"/>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0"/>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0"/>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0"/>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0"/>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0"/>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0"/>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0"/>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0"/>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0"/>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0"/>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0"/>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0"/>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0"/>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0"/>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0"/>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0"/>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0"/>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0"/>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0"/>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0"/>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0"/>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0"/>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0"/>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0"/>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0"/>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0"/>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0"/>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0"/>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0"/>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0"/>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0"/>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0"/>
    <x v="64"/>
    <x v="0"/>
    <m/>
    <m/>
    <m/>
    <m/>
    <x v="23"/>
    <m/>
    <x v="10"/>
    <x v="21"/>
    <x v="138"/>
    <m/>
    <m/>
    <m/>
    <m/>
    <x v="147"/>
    <m/>
    <x v="77"/>
    <x v="38"/>
    <x v="46"/>
    <x v="20"/>
    <x v="0"/>
    <x v="14"/>
    <x v="5"/>
    <x v="47"/>
    <m/>
    <x v="3"/>
    <m/>
    <m/>
    <x v="12"/>
    <x v="0"/>
    <m/>
    <x v="0"/>
    <x v="0"/>
    <m/>
    <x v="0"/>
    <x v="123"/>
    <m/>
    <x v="177"/>
    <x v="0"/>
    <x v="0"/>
    <x v="0"/>
    <n v="30"/>
    <x v="0"/>
    <x v="0"/>
    <x v="0"/>
    <x v="0"/>
    <x v="0"/>
    <m/>
    <m/>
    <x v="147"/>
    <m/>
    <m/>
    <x v="77"/>
    <x v="1109"/>
    <x v="51"/>
    <m/>
    <x v="0"/>
    <m/>
    <m/>
    <m/>
    <n v="0"/>
    <x v="411"/>
    <m/>
    <m/>
    <m/>
    <m/>
    <x v="126"/>
    <m/>
    <x v="0"/>
    <x v="3"/>
    <x v="1"/>
    <x v="3"/>
    <x v="29"/>
    <x v="12"/>
    <m/>
    <m/>
    <m/>
    <m/>
    <m/>
    <m/>
    <m/>
    <m/>
    <m/>
    <m/>
    <m/>
    <m/>
    <m/>
    <m/>
    <m/>
    <m/>
    <m/>
    <m/>
    <m/>
    <m/>
  </r>
  <r>
    <x v="1"/>
    <x v="64"/>
    <x v="0"/>
    <s v="COTIZACION"/>
    <s v="SEPTIEMBRE"/>
    <d v="2023-09-13T00:00:00"/>
    <s v="C-3-EDDY FAZ PACHECO"/>
    <x v="3"/>
    <s v="PRODUCTOS METÁLICOS"/>
    <x v="7"/>
    <x v="9"/>
    <x v="137"/>
    <d v="2023-09-19T00:00:00"/>
    <m/>
    <n v="852"/>
    <s v="BIEN"/>
    <x v="146"/>
    <n v="79870"/>
    <x v="55"/>
    <x v="1107"/>
    <x v="22"/>
    <x v="5"/>
    <x v="0"/>
    <x v="5"/>
    <x v="0"/>
    <x v="46"/>
    <s v="27/09/2023"/>
    <x v="0"/>
    <s v="15:00"/>
    <s v="ARMANDO GAMARRA NAVARRO"/>
    <x v="6"/>
    <x v="13"/>
    <d v="2023-10-02T00:00:00"/>
    <x v="118"/>
    <x v="42"/>
    <s v="CD-409"/>
    <x v="175"/>
    <x v="123"/>
    <n v="44295"/>
    <x v="176"/>
    <x v="0"/>
    <x v="90"/>
    <x v="0"/>
    <n v="30"/>
    <x v="8"/>
    <x v="0"/>
    <x v="67"/>
    <x v="0"/>
    <x v="1"/>
    <m/>
    <m/>
    <x v="146"/>
    <s v="ADQ.MANTTO Y SERV. 170/2023"/>
    <n v="34600"/>
    <x v="55"/>
    <x v="1111"/>
    <x v="5"/>
    <n v="300"/>
    <x v="597"/>
    <n v="360"/>
    <m/>
    <m/>
    <n v="0"/>
    <x v="0"/>
    <n v="0.17241379310344826"/>
    <n v="0"/>
    <n v="0"/>
    <n v="0"/>
    <x v="108"/>
    <s v="SEPTIEMBRE"/>
    <x v="232"/>
    <x v="44"/>
    <x v="35"/>
    <x v="45"/>
    <x v="411"/>
    <x v="281"/>
    <n v="0"/>
    <n v="0"/>
    <n v="0"/>
    <m/>
    <m/>
    <m/>
    <m/>
    <m/>
    <m/>
    <m/>
    <m/>
    <m/>
    <m/>
    <m/>
    <m/>
    <m/>
    <m/>
    <m/>
    <m/>
    <m/>
  </r>
  <r>
    <x v="1"/>
    <x v="64"/>
    <x v="0"/>
    <s v="COTIZACION"/>
    <s v="SEPTIEMBRE"/>
    <d v="2023-09-13T00:00:00"/>
    <s v="C-3-EDDY FAZ PACHECO"/>
    <x v="9"/>
    <s v="OTRAS MAQUINARIAS Y EQUIPO"/>
    <x v="7"/>
    <x v="9"/>
    <x v="139"/>
    <d v="2023-09-19T00:00:00"/>
    <m/>
    <n v="855"/>
    <s v="BIEN"/>
    <x v="148"/>
    <n v="240130.65"/>
    <x v="0"/>
    <x v="1108"/>
    <x v="16"/>
    <x v="5"/>
    <x v="0"/>
    <x v="5"/>
    <x v="0"/>
    <x v="46"/>
    <s v="27/09/2023"/>
    <x v="0"/>
    <s v="15:00"/>
    <s v="ARMANDO GAMARRA NAVARRO"/>
    <x v="6"/>
    <x v="13"/>
    <d v="2023-10-12T00:00:00"/>
    <x v="119"/>
    <x v="66"/>
    <s v="CD-412"/>
    <x v="176"/>
    <x v="124"/>
    <n v="239996.6"/>
    <x v="178"/>
    <x v="178"/>
    <x v="70"/>
    <x v="0"/>
    <n v="30"/>
    <x v="46"/>
    <x v="0"/>
    <x v="68"/>
    <x v="91"/>
    <x v="1"/>
    <m/>
    <m/>
    <x v="148"/>
    <s v="ADQ.MANTTO Y SERV. 163/2023"/>
    <n v="43700"/>
    <x v="0"/>
    <x v="1112"/>
    <x v="5"/>
    <n v="1"/>
    <x v="739"/>
    <n v="219652.52"/>
    <m/>
    <m/>
    <n v="0"/>
    <x v="0"/>
    <n v="31559.270114942527"/>
    <n v="0"/>
    <n v="0"/>
    <n v="0"/>
    <x v="125"/>
    <s v="SEPTIEMBRE"/>
    <x v="232"/>
    <x v="44"/>
    <x v="35"/>
    <x v="45"/>
    <x v="411"/>
    <x v="279"/>
    <n v="0"/>
    <n v="0"/>
    <n v="0"/>
    <m/>
    <m/>
    <m/>
    <m/>
    <m/>
    <m/>
    <m/>
    <m/>
    <m/>
    <m/>
    <m/>
    <m/>
    <m/>
    <m/>
    <m/>
    <m/>
    <m/>
  </r>
  <r>
    <x v="1"/>
    <x v="64"/>
    <x v="0"/>
    <s v="COTIZACION"/>
    <s v="SEPTIEMBRE"/>
    <d v="2023-09-13T00:00:00"/>
    <s v="C-3-EDDY FAZ PACHECO"/>
    <x v="9"/>
    <s v="OTRAS MAQUINARIAS Y EQUIPO"/>
    <x v="7"/>
    <x v="9"/>
    <x v="139"/>
    <d v="2023-09-19T00:00:00"/>
    <m/>
    <n v="855"/>
    <s v="BIEN"/>
    <x v="148"/>
    <n v="240130.65"/>
    <x v="1"/>
    <x v="1109"/>
    <x v="16"/>
    <x v="74"/>
    <x v="0"/>
    <x v="5"/>
    <x v="0"/>
    <x v="46"/>
    <s v="27/09/2023"/>
    <x v="0"/>
    <s v="15:00"/>
    <s v="ARMANDO GAMARRA NAVARRO"/>
    <x v="6"/>
    <x v="13"/>
    <d v="2023-10-12T00:00:00"/>
    <x v="119"/>
    <x v="66"/>
    <s v="CD-412"/>
    <x v="176"/>
    <x v="124"/>
    <n v="239996.6"/>
    <x v="178"/>
    <x v="178"/>
    <x v="70"/>
    <x v="0"/>
    <n v="30"/>
    <x v="46"/>
    <x v="0"/>
    <x v="68"/>
    <x v="91"/>
    <x v="1"/>
    <m/>
    <m/>
    <x v="148"/>
    <s v="ADQ.MANTTO Y SERV. 163/2023"/>
    <n v="43700"/>
    <x v="1"/>
    <x v="1113"/>
    <x v="75"/>
    <n v="1"/>
    <x v="740"/>
    <n v="20344.080000000002"/>
    <m/>
    <m/>
    <n v="0"/>
    <x v="0"/>
    <n v="2923.0000000000005"/>
    <n v="0"/>
    <n v="0"/>
    <n v="0"/>
    <x v="125"/>
    <s v="SEPTIEMBRE"/>
    <x v="232"/>
    <x v="44"/>
    <x v="35"/>
    <x v="45"/>
    <x v="411"/>
    <x v="279"/>
    <n v="0"/>
    <n v="0"/>
    <n v="0"/>
    <m/>
    <m/>
    <m/>
    <m/>
    <m/>
    <m/>
    <m/>
    <m/>
    <m/>
    <m/>
    <m/>
    <m/>
    <m/>
    <m/>
    <m/>
    <m/>
    <m/>
  </r>
  <r>
    <x v="1"/>
    <x v="64"/>
    <x v="0"/>
    <s v="COTIZACION"/>
    <s v="SEPTIEMBRE"/>
    <d v="2023-09-13T00:00:00"/>
    <s v="C-3-EDDY FAZ PACHECO"/>
    <x v="9"/>
    <s v="OTRAS MAQUINARIAS Y EQUIPO"/>
    <x v="7"/>
    <x v="9"/>
    <x v="140"/>
    <d v="2023-09-19T00:00:00"/>
    <m/>
    <n v="866"/>
    <s v="BIEN"/>
    <x v="149"/>
    <n v="128064"/>
    <x v="0"/>
    <x v="1110"/>
    <x v="7"/>
    <x v="5"/>
    <x v="0"/>
    <x v="5"/>
    <x v="0"/>
    <x v="46"/>
    <s v="27/09/2023"/>
    <x v="0"/>
    <s v="15:00"/>
    <s v="ERNESTO TOLEDO VARGAS"/>
    <x v="6"/>
    <x v="15"/>
    <d v="2023-10-02T00:00:00"/>
    <x v="120"/>
    <x v="69"/>
    <s v="CD-415"/>
    <x v="177"/>
    <x v="125"/>
    <n v="45592"/>
    <x v="179"/>
    <x v="179"/>
    <x v="111"/>
    <x v="0"/>
    <n v="30"/>
    <x v="13"/>
    <x v="0"/>
    <x v="67"/>
    <x v="93"/>
    <x v="1"/>
    <m/>
    <m/>
    <x v="149"/>
    <s v="ADQ.MANTTO Y SERV. 167/2023"/>
    <n v="43700"/>
    <x v="0"/>
    <x v="1114"/>
    <x v="5"/>
    <n v="2"/>
    <x v="741"/>
    <n v="45592"/>
    <m/>
    <m/>
    <n v="0"/>
    <x v="0"/>
    <n v="3275.2873563218391"/>
    <n v="0"/>
    <n v="0"/>
    <n v="0"/>
    <x v="116"/>
    <s v="SEPTIEMBRE"/>
    <x v="232"/>
    <x v="44"/>
    <x v="35"/>
    <x v="45"/>
    <x v="411"/>
    <x v="265"/>
    <n v="0"/>
    <n v="0"/>
    <n v="0"/>
    <m/>
    <m/>
    <m/>
    <m/>
    <m/>
    <m/>
    <m/>
    <m/>
    <m/>
    <m/>
    <m/>
    <m/>
    <m/>
    <m/>
    <m/>
    <m/>
    <m/>
  </r>
  <r>
    <x v="1"/>
    <x v="64"/>
    <x v="0"/>
    <s v="COTIZACION"/>
    <s v="SEPTIEMBRE"/>
    <d v="2023-09-13T00:00:00"/>
    <s v="C-3-EDDY FAZ PACHECO"/>
    <x v="12"/>
    <s v="OTROS REPUESTOS Y ACCESORIOS"/>
    <x v="7"/>
    <x v="9"/>
    <x v="141"/>
    <d v="2023-09-19T00:00:00"/>
    <m/>
    <n v="867"/>
    <s v="BIEN"/>
    <x v="150"/>
    <n v="297565.64"/>
    <x v="0"/>
    <x v="1111"/>
    <x v="7"/>
    <x v="74"/>
    <x v="76"/>
    <x v="5"/>
    <x v="0"/>
    <x v="46"/>
    <s v="27/09/2023"/>
    <x v="0"/>
    <s v="15:00"/>
    <s v="JOAQUIN ANDRES ZAPATA LAFUENTE"/>
    <x v="6"/>
    <x v="26"/>
    <d v="2023-09-29T00:00:00"/>
    <x v="121"/>
    <x v="54"/>
    <s v="CD-416"/>
    <x v="178"/>
    <x v="126"/>
    <n v="267194.48"/>
    <x v="180"/>
    <x v="180"/>
    <x v="93"/>
    <x v="0"/>
    <n v="30"/>
    <x v="5"/>
    <x v="0"/>
    <x v="67"/>
    <x v="75"/>
    <x v="1"/>
    <m/>
    <m/>
    <x v="150"/>
    <s v="ADQ.MANTTO Y SERV. 162/2023"/>
    <n v="39800"/>
    <x v="0"/>
    <x v="1115"/>
    <x v="75"/>
    <n v="2"/>
    <x v="742"/>
    <n v="56427.5"/>
    <m/>
    <m/>
    <n v="0"/>
    <x v="0"/>
    <n v="4053.6997126436781"/>
    <n v="0"/>
    <n v="0"/>
    <n v="0"/>
    <x v="127"/>
    <s v="SEPTIEMBRE"/>
    <x v="232"/>
    <x v="44"/>
    <x v="35"/>
    <x v="45"/>
    <x v="411"/>
    <x v="282"/>
    <n v="0"/>
    <n v="0"/>
    <n v="0"/>
    <m/>
    <m/>
    <m/>
    <m/>
    <m/>
    <m/>
    <m/>
    <m/>
    <m/>
    <m/>
    <m/>
    <m/>
    <m/>
    <m/>
    <m/>
    <m/>
    <m/>
  </r>
  <r>
    <x v="1"/>
    <x v="64"/>
    <x v="0"/>
    <s v="COTIZACION"/>
    <s v="SEPTIEMBRE"/>
    <d v="2023-09-13T00:00:00"/>
    <s v="C-3-EDDY FAZ PACHECO"/>
    <x v="12"/>
    <s v="OTROS REPUESTOS Y ACCESORIOS"/>
    <x v="7"/>
    <x v="9"/>
    <x v="141"/>
    <d v="2023-09-19T00:00:00"/>
    <m/>
    <n v="867"/>
    <s v="BIEN"/>
    <x v="150"/>
    <n v="297565.64"/>
    <x v="1"/>
    <x v="1112"/>
    <x v="29"/>
    <x v="74"/>
    <x v="0"/>
    <x v="5"/>
    <x v="0"/>
    <x v="46"/>
    <s v="27/09/2023"/>
    <x v="0"/>
    <s v="15:00"/>
    <s v="JOAQUIN ANDRES ZAPATA LAFUENTE"/>
    <x v="6"/>
    <x v="26"/>
    <d v="2023-09-29T00:00:00"/>
    <x v="121"/>
    <x v="54"/>
    <s v="CD-416"/>
    <x v="178"/>
    <x v="126"/>
    <n v="267194.48"/>
    <x v="180"/>
    <x v="180"/>
    <x v="93"/>
    <x v="0"/>
    <n v="30"/>
    <x v="5"/>
    <x v="0"/>
    <x v="67"/>
    <x v="75"/>
    <x v="1"/>
    <m/>
    <m/>
    <x v="150"/>
    <s v="ADQ.MANTTO Y SERV. 162/2023"/>
    <n v="39800"/>
    <x v="1"/>
    <x v="1116"/>
    <x v="75"/>
    <n v="4"/>
    <x v="743"/>
    <n v="13083.72"/>
    <m/>
    <m/>
    <n v="0"/>
    <x v="0"/>
    <n v="469.96120689655169"/>
    <n v="0"/>
    <n v="0"/>
    <n v="0"/>
    <x v="127"/>
    <s v="SEPTIEMBRE"/>
    <x v="232"/>
    <x v="44"/>
    <x v="35"/>
    <x v="45"/>
    <x v="411"/>
    <x v="282"/>
    <n v="0"/>
    <n v="0"/>
    <n v="0"/>
    <m/>
    <m/>
    <m/>
    <m/>
    <m/>
    <m/>
    <m/>
    <m/>
    <m/>
    <m/>
    <m/>
    <m/>
    <m/>
    <m/>
    <m/>
    <m/>
    <m/>
  </r>
  <r>
    <x v="1"/>
    <x v="64"/>
    <x v="0"/>
    <s v="COTIZACION"/>
    <s v="SEPTIEMBRE"/>
    <d v="2023-09-13T00:00:00"/>
    <s v="C-3-EDDY FAZ PACHECO"/>
    <x v="12"/>
    <s v="OTROS REPUESTOS Y ACCESORIOS"/>
    <x v="7"/>
    <x v="9"/>
    <x v="141"/>
    <d v="2023-09-19T00:00:00"/>
    <m/>
    <n v="867"/>
    <s v="BIEN"/>
    <x v="150"/>
    <n v="297565.64"/>
    <x v="2"/>
    <x v="1113"/>
    <x v="29"/>
    <x v="74"/>
    <x v="0"/>
    <x v="5"/>
    <x v="0"/>
    <x v="46"/>
    <s v="27/09/2023"/>
    <x v="0"/>
    <s v="15:00"/>
    <s v="JOAQUIN ANDRES ZAPATA LAFUENTE"/>
    <x v="6"/>
    <x v="26"/>
    <d v="2023-09-29T00:00:00"/>
    <x v="121"/>
    <x v="54"/>
    <s v="CD-416"/>
    <x v="178"/>
    <x v="126"/>
    <n v="267194.48"/>
    <x v="180"/>
    <x v="180"/>
    <x v="93"/>
    <x v="0"/>
    <n v="30"/>
    <x v="5"/>
    <x v="0"/>
    <x v="67"/>
    <x v="75"/>
    <x v="1"/>
    <m/>
    <m/>
    <x v="150"/>
    <s v="ADQ.MANTTO Y SERV. 162/2023"/>
    <n v="39800"/>
    <x v="2"/>
    <x v="1117"/>
    <x v="75"/>
    <n v="4"/>
    <x v="744"/>
    <n v="113744.72"/>
    <m/>
    <m/>
    <n v="0"/>
    <x v="0"/>
    <n v="4085.6580459770116"/>
    <n v="0"/>
    <n v="0"/>
    <n v="0"/>
    <x v="127"/>
    <s v="SEPTIEMBRE"/>
    <x v="232"/>
    <x v="44"/>
    <x v="35"/>
    <x v="45"/>
    <x v="411"/>
    <x v="282"/>
    <n v="0"/>
    <n v="0"/>
    <n v="0"/>
    <m/>
    <m/>
    <m/>
    <m/>
    <m/>
    <m/>
    <m/>
    <m/>
    <m/>
    <m/>
    <m/>
    <m/>
    <m/>
    <m/>
    <m/>
    <m/>
    <m/>
  </r>
  <r>
    <x v="1"/>
    <x v="64"/>
    <x v="0"/>
    <s v="COTIZACION"/>
    <s v="SEPTIEMBRE"/>
    <d v="2023-09-13T00:00:00"/>
    <s v="C-3-EDDY FAZ PACHECO"/>
    <x v="12"/>
    <s v="OTROS REPUESTOS Y ACCESORIOS"/>
    <x v="7"/>
    <x v="9"/>
    <x v="141"/>
    <d v="2023-09-19T00:00:00"/>
    <m/>
    <n v="867"/>
    <s v="BIEN"/>
    <x v="150"/>
    <n v="297565.64"/>
    <x v="3"/>
    <x v="1114"/>
    <x v="8"/>
    <x v="5"/>
    <x v="0"/>
    <x v="5"/>
    <x v="0"/>
    <x v="46"/>
    <s v="27/09/2023"/>
    <x v="0"/>
    <s v="15:00"/>
    <s v="JOAQUIN ANDRES ZAPATA LAFUENTE"/>
    <x v="6"/>
    <x v="26"/>
    <d v="2023-09-29T00:00:00"/>
    <x v="121"/>
    <x v="54"/>
    <s v="CD-416"/>
    <x v="178"/>
    <x v="126"/>
    <n v="267194.48"/>
    <x v="180"/>
    <x v="180"/>
    <x v="93"/>
    <x v="0"/>
    <n v="30"/>
    <x v="5"/>
    <x v="0"/>
    <x v="67"/>
    <x v="75"/>
    <x v="1"/>
    <m/>
    <m/>
    <x v="150"/>
    <s v="ADQ.MANTTO Y SERV. 162/2023"/>
    <n v="39800"/>
    <x v="3"/>
    <x v="1118"/>
    <x v="5"/>
    <n v="6"/>
    <x v="745"/>
    <n v="4290.18"/>
    <m/>
    <m/>
    <n v="0"/>
    <x v="0"/>
    <n v="102.73419540229885"/>
    <n v="0"/>
    <n v="0"/>
    <n v="0"/>
    <x v="127"/>
    <s v="SEPTIEMBRE"/>
    <x v="232"/>
    <x v="44"/>
    <x v="35"/>
    <x v="45"/>
    <x v="411"/>
    <x v="282"/>
    <n v="0"/>
    <n v="0"/>
    <n v="0"/>
    <m/>
    <m/>
    <m/>
    <m/>
    <m/>
    <m/>
    <m/>
    <m/>
    <m/>
    <m/>
    <m/>
    <m/>
    <m/>
    <m/>
    <m/>
    <m/>
    <m/>
  </r>
  <r>
    <x v="1"/>
    <x v="64"/>
    <x v="0"/>
    <s v="COTIZACION"/>
    <s v="SEPTIEMBRE"/>
    <d v="2023-09-13T00:00:00"/>
    <s v="C-3-EDDY FAZ PACHECO"/>
    <x v="12"/>
    <s v="OTROS REPUESTOS Y ACCESORIOS"/>
    <x v="7"/>
    <x v="9"/>
    <x v="141"/>
    <d v="2023-09-19T00:00:00"/>
    <m/>
    <n v="867"/>
    <s v="BIEN"/>
    <x v="150"/>
    <n v="297565.64"/>
    <x v="4"/>
    <x v="1115"/>
    <x v="8"/>
    <x v="5"/>
    <x v="0"/>
    <x v="5"/>
    <x v="0"/>
    <x v="46"/>
    <s v="27/09/2023"/>
    <x v="0"/>
    <s v="15:00"/>
    <s v="JOAQUIN ANDRES ZAPATA LAFUENTE"/>
    <x v="6"/>
    <x v="26"/>
    <d v="2023-09-29T00:00:00"/>
    <x v="121"/>
    <x v="54"/>
    <s v="CD-416"/>
    <x v="178"/>
    <x v="126"/>
    <n v="267194.48"/>
    <x v="180"/>
    <x v="180"/>
    <x v="93"/>
    <x v="0"/>
    <n v="30"/>
    <x v="5"/>
    <x v="0"/>
    <x v="67"/>
    <x v="75"/>
    <x v="1"/>
    <m/>
    <m/>
    <x v="150"/>
    <s v="ADQ.MANTTO Y SERV. 162/2023"/>
    <n v="39800"/>
    <x v="4"/>
    <x v="1119"/>
    <x v="5"/>
    <n v="6"/>
    <x v="746"/>
    <n v="34654.74"/>
    <m/>
    <m/>
    <n v="0"/>
    <x v="0"/>
    <n v="829.85488505747128"/>
    <n v="0"/>
    <n v="0"/>
    <n v="0"/>
    <x v="127"/>
    <s v="SEPTIEMBRE"/>
    <x v="232"/>
    <x v="44"/>
    <x v="35"/>
    <x v="45"/>
    <x v="411"/>
    <x v="282"/>
    <n v="0"/>
    <n v="0"/>
    <n v="0"/>
    <m/>
    <m/>
    <m/>
    <m/>
    <m/>
    <m/>
    <m/>
    <m/>
    <m/>
    <m/>
    <m/>
    <m/>
    <m/>
    <m/>
    <m/>
    <m/>
    <m/>
  </r>
  <r>
    <x v="1"/>
    <x v="64"/>
    <x v="0"/>
    <s v="COTIZACION"/>
    <s v="SEPTIEMBRE"/>
    <d v="2023-09-13T00:00:00"/>
    <s v="C-3-EDDY FAZ PACHECO"/>
    <x v="12"/>
    <s v="OTROS REPUESTOS Y ACCESORIOS"/>
    <x v="7"/>
    <x v="9"/>
    <x v="141"/>
    <d v="2023-09-19T00:00:00"/>
    <m/>
    <n v="867"/>
    <s v="BIEN"/>
    <x v="150"/>
    <n v="297565.64"/>
    <x v="5"/>
    <x v="1116"/>
    <x v="8"/>
    <x v="5"/>
    <x v="0"/>
    <x v="5"/>
    <x v="0"/>
    <x v="46"/>
    <s v="27/09/2023"/>
    <x v="0"/>
    <s v="15:00"/>
    <s v="JOAQUIN ANDRES ZAPATA LAFUENTE"/>
    <x v="6"/>
    <x v="26"/>
    <d v="2023-09-29T00:00:00"/>
    <x v="121"/>
    <x v="54"/>
    <s v="CD-416"/>
    <x v="178"/>
    <x v="126"/>
    <n v="267194.48"/>
    <x v="180"/>
    <x v="180"/>
    <x v="93"/>
    <x v="0"/>
    <n v="30"/>
    <x v="5"/>
    <x v="0"/>
    <x v="67"/>
    <x v="75"/>
    <x v="1"/>
    <m/>
    <m/>
    <x v="150"/>
    <s v="ADQ.MANTTO Y SERV. 162/2023"/>
    <n v="39800"/>
    <x v="5"/>
    <x v="1120"/>
    <x v="5"/>
    <n v="6"/>
    <x v="747"/>
    <n v="19593.300000000003"/>
    <m/>
    <m/>
    <n v="0"/>
    <x v="0"/>
    <n v="469.18821839080465"/>
    <n v="0"/>
    <n v="0"/>
    <n v="0"/>
    <x v="127"/>
    <s v="SEPTIEMBRE"/>
    <x v="232"/>
    <x v="44"/>
    <x v="35"/>
    <x v="45"/>
    <x v="411"/>
    <x v="282"/>
    <n v="0"/>
    <n v="0"/>
    <n v="0"/>
    <m/>
    <m/>
    <m/>
    <m/>
    <m/>
    <m/>
    <m/>
    <m/>
    <m/>
    <m/>
    <m/>
    <m/>
    <m/>
    <m/>
    <m/>
    <m/>
    <m/>
  </r>
  <r>
    <x v="1"/>
    <x v="64"/>
    <x v="0"/>
    <s v="COTIZACION"/>
    <s v="SEPTIEMBRE"/>
    <d v="2023-09-13T00:00:00"/>
    <s v="C-3-EDDY FAZ PACHECO"/>
    <x v="12"/>
    <s v="OTROS REPUESTOS Y ACCESORIOS"/>
    <x v="7"/>
    <x v="9"/>
    <x v="141"/>
    <d v="2023-09-19T00:00:00"/>
    <m/>
    <n v="867"/>
    <s v="BIEN"/>
    <x v="150"/>
    <n v="297565.64"/>
    <x v="6"/>
    <x v="1117"/>
    <x v="7"/>
    <x v="5"/>
    <x v="0"/>
    <x v="5"/>
    <x v="0"/>
    <x v="46"/>
    <s v="27/09/2023"/>
    <x v="0"/>
    <s v="15:00"/>
    <s v="JOAQUIN ANDRES ZAPATA LAFUENTE"/>
    <x v="6"/>
    <x v="26"/>
    <d v="2023-09-29T00:00:00"/>
    <x v="121"/>
    <x v="54"/>
    <s v="CD-416"/>
    <x v="178"/>
    <x v="126"/>
    <n v="267194.48"/>
    <x v="180"/>
    <x v="180"/>
    <x v="93"/>
    <x v="0"/>
    <n v="30"/>
    <x v="5"/>
    <x v="0"/>
    <x v="67"/>
    <x v="75"/>
    <x v="1"/>
    <m/>
    <m/>
    <x v="150"/>
    <s v="ADQ.MANTTO Y SERV. 162/2023"/>
    <n v="39800"/>
    <x v="6"/>
    <x v="1121"/>
    <x v="5"/>
    <n v="2"/>
    <x v="748"/>
    <n v="6383.14"/>
    <m/>
    <m/>
    <n v="0"/>
    <x v="0"/>
    <n v="458.55890804597703"/>
    <n v="0"/>
    <n v="0"/>
    <n v="0"/>
    <x v="127"/>
    <s v="SEPTIEMBRE"/>
    <x v="232"/>
    <x v="44"/>
    <x v="35"/>
    <x v="45"/>
    <x v="411"/>
    <x v="282"/>
    <n v="0"/>
    <n v="0"/>
    <n v="0"/>
    <m/>
    <m/>
    <m/>
    <m/>
    <m/>
    <m/>
    <m/>
    <m/>
    <m/>
    <m/>
    <m/>
    <m/>
    <m/>
    <m/>
    <m/>
    <m/>
    <m/>
  </r>
  <r>
    <x v="1"/>
    <x v="64"/>
    <x v="0"/>
    <s v="COTIZACION"/>
    <s v="SEPTIEMBRE"/>
    <d v="2023-09-13T00:00:00"/>
    <s v="C-3-EDDY FAZ PACHECO"/>
    <x v="12"/>
    <s v="OTROS REPUESTOS Y ACCESORIOS"/>
    <x v="7"/>
    <x v="9"/>
    <x v="141"/>
    <d v="2023-09-19T00:00:00"/>
    <m/>
    <n v="867"/>
    <s v="BIEN"/>
    <x v="150"/>
    <n v="297565.64"/>
    <x v="7"/>
    <x v="1118"/>
    <x v="16"/>
    <x v="5"/>
    <x v="0"/>
    <x v="5"/>
    <x v="0"/>
    <x v="46"/>
    <s v="27/09/2023"/>
    <x v="0"/>
    <s v="15:00"/>
    <s v="JOAQUIN ANDRES ZAPATA LAFUENTE"/>
    <x v="6"/>
    <x v="26"/>
    <d v="2023-09-29T00:00:00"/>
    <x v="121"/>
    <x v="54"/>
    <s v="CD-416"/>
    <x v="178"/>
    <x v="126"/>
    <n v="267194.48"/>
    <x v="180"/>
    <x v="180"/>
    <x v="93"/>
    <x v="0"/>
    <n v="30"/>
    <x v="5"/>
    <x v="0"/>
    <x v="67"/>
    <x v="75"/>
    <x v="1"/>
    <m/>
    <m/>
    <x v="150"/>
    <s v="ADQ.MANTTO Y SERV. 162/2023"/>
    <n v="39800"/>
    <x v="7"/>
    <x v="1122"/>
    <x v="5"/>
    <n v="1"/>
    <x v="749"/>
    <n v="12475.32"/>
    <m/>
    <m/>
    <n v="0"/>
    <x v="0"/>
    <n v="1792.4310344827586"/>
    <n v="0"/>
    <n v="0"/>
    <n v="0"/>
    <x v="127"/>
    <s v="SEPTIEMBRE"/>
    <x v="232"/>
    <x v="44"/>
    <x v="35"/>
    <x v="45"/>
    <x v="411"/>
    <x v="282"/>
    <n v="0"/>
    <n v="0"/>
    <n v="0"/>
    <m/>
    <m/>
    <m/>
    <m/>
    <m/>
    <m/>
    <m/>
    <m/>
    <m/>
    <m/>
    <m/>
    <m/>
    <m/>
    <m/>
    <m/>
    <m/>
    <m/>
  </r>
  <r>
    <x v="1"/>
    <x v="64"/>
    <x v="0"/>
    <s v="COTIZACION"/>
    <s v="SEPTIEMBRE"/>
    <d v="2023-09-13T00:00:00"/>
    <s v="C-3-EDDY FAZ PACHECO"/>
    <x v="12"/>
    <s v="OTROS REPUESTOS Y ACCESORIOS"/>
    <x v="7"/>
    <x v="9"/>
    <x v="141"/>
    <d v="2023-09-19T00:00:00"/>
    <m/>
    <n v="867"/>
    <s v="BIEN"/>
    <x v="150"/>
    <n v="297565.64"/>
    <x v="8"/>
    <x v="1119"/>
    <x v="7"/>
    <x v="74"/>
    <x v="0"/>
    <x v="5"/>
    <x v="0"/>
    <x v="46"/>
    <s v="27/09/2023"/>
    <x v="0"/>
    <s v="15:00"/>
    <s v="JOAQUIN ANDRES ZAPATA LAFUENTE"/>
    <x v="6"/>
    <x v="26"/>
    <d v="2023-09-29T00:00:00"/>
    <x v="121"/>
    <x v="54"/>
    <s v="CD-416"/>
    <x v="178"/>
    <x v="126"/>
    <n v="267194.48"/>
    <x v="180"/>
    <x v="180"/>
    <x v="93"/>
    <x v="0"/>
    <n v="30"/>
    <x v="5"/>
    <x v="0"/>
    <x v="67"/>
    <x v="75"/>
    <x v="1"/>
    <m/>
    <m/>
    <x v="150"/>
    <s v="ADQ.MANTTO Y SERV. 162/2023"/>
    <n v="39800"/>
    <x v="8"/>
    <x v="1123"/>
    <x v="75"/>
    <n v="2"/>
    <x v="743"/>
    <n v="6541.86"/>
    <m/>
    <m/>
    <n v="0"/>
    <x v="0"/>
    <n v="469.96120689655169"/>
    <n v="0"/>
    <n v="0"/>
    <n v="0"/>
    <x v="127"/>
    <s v="SEPTIEMBRE"/>
    <x v="232"/>
    <x v="44"/>
    <x v="35"/>
    <x v="45"/>
    <x v="411"/>
    <x v="282"/>
    <n v="0"/>
    <n v="0"/>
    <n v="0"/>
    <m/>
    <m/>
    <m/>
    <m/>
    <m/>
    <m/>
    <m/>
    <m/>
    <m/>
    <m/>
    <m/>
    <m/>
    <m/>
    <m/>
    <m/>
    <m/>
    <m/>
  </r>
  <r>
    <x v="1"/>
    <x v="64"/>
    <x v="0"/>
    <s v="COTIZACION"/>
    <s v="SEPTIEMBRE"/>
    <d v="2023-09-13T00:00:00"/>
    <s v="C-3-EDDY FAZ PACHECO"/>
    <x v="12"/>
    <s v="OTROS REPUESTOS Y ACCESORIOS"/>
    <x v="7"/>
    <x v="9"/>
    <x v="141"/>
    <d v="2023-09-19T00:00:00"/>
    <m/>
    <n v="868"/>
    <s v="SERVICIO"/>
    <x v="151"/>
    <n v="84465.87"/>
    <x v="1"/>
    <x v="1120"/>
    <x v="16"/>
    <x v="61"/>
    <x v="0"/>
    <x v="5"/>
    <x v="0"/>
    <x v="46"/>
    <s v="27/09/2023"/>
    <x v="0"/>
    <s v="15:00"/>
    <s v="JOAQUIN ANDRES ZAPATA LAFUENTE"/>
    <x v="6"/>
    <x v="26"/>
    <d v="2023-09-28T00:00:00"/>
    <x v="122"/>
    <x v="54"/>
    <s v="CD-417"/>
    <x v="179"/>
    <x v="127"/>
    <n v="44041.47"/>
    <x v="181"/>
    <x v="181"/>
    <x v="93"/>
    <x v="0"/>
    <n v="30"/>
    <x v="5"/>
    <x v="0"/>
    <x v="67"/>
    <x v="75"/>
    <x v="1"/>
    <m/>
    <m/>
    <x v="151"/>
    <s v="ADQ.MANTTO Y SERV. 162/2023"/>
    <n v="39800"/>
    <x v="1"/>
    <x v="1124"/>
    <x v="62"/>
    <n v="1"/>
    <x v="750"/>
    <n v="10542.73"/>
    <m/>
    <m/>
    <n v="0"/>
    <x v="0"/>
    <n v="1514.7600574712644"/>
    <n v="0"/>
    <n v="0"/>
    <n v="0"/>
    <x v="127"/>
    <s v="SEPTIEMBRE"/>
    <x v="232"/>
    <x v="44"/>
    <x v="35"/>
    <x v="45"/>
    <x v="411"/>
    <x v="282"/>
    <n v="0"/>
    <n v="0"/>
    <n v="0"/>
    <m/>
    <m/>
    <m/>
    <m/>
    <m/>
    <m/>
    <m/>
    <m/>
    <m/>
    <m/>
    <m/>
    <m/>
    <m/>
    <m/>
    <m/>
    <m/>
    <m/>
  </r>
  <r>
    <x v="1"/>
    <x v="64"/>
    <x v="0"/>
    <s v="COTIZACION"/>
    <s v="SEPTIEMBRE"/>
    <d v="2023-09-13T00:00:00"/>
    <s v="C-3-EDDY FAZ PACHECO"/>
    <x v="12"/>
    <s v="OTROS REPUESTOS Y ACCESORIOS"/>
    <x v="7"/>
    <x v="9"/>
    <x v="141"/>
    <d v="2023-09-19T00:00:00"/>
    <m/>
    <n v="868"/>
    <s v="SERVICIO"/>
    <x v="151"/>
    <n v="84465.87"/>
    <x v="2"/>
    <x v="1121"/>
    <x v="16"/>
    <x v="61"/>
    <x v="0"/>
    <x v="5"/>
    <x v="0"/>
    <x v="46"/>
    <s v="27/09/2023"/>
    <x v="0"/>
    <s v="15:00"/>
    <s v="JOAQUIN ANDRES ZAPATA LAFUENTE"/>
    <x v="6"/>
    <x v="26"/>
    <d v="2023-09-28T00:00:00"/>
    <x v="122"/>
    <x v="54"/>
    <s v="CD-417"/>
    <x v="179"/>
    <x v="127"/>
    <n v="44041.47"/>
    <x v="181"/>
    <x v="181"/>
    <x v="93"/>
    <x v="0"/>
    <n v="30"/>
    <x v="5"/>
    <x v="0"/>
    <x v="67"/>
    <x v="75"/>
    <x v="1"/>
    <m/>
    <m/>
    <x v="151"/>
    <s v="ADQ.MANTTO Y SERV. 162/2023"/>
    <n v="39800"/>
    <x v="2"/>
    <x v="1125"/>
    <x v="62"/>
    <n v="1"/>
    <x v="751"/>
    <n v="33498.74"/>
    <m/>
    <m/>
    <n v="0"/>
    <x v="0"/>
    <n v="4813.0373563218391"/>
    <n v="0"/>
    <n v="0"/>
    <n v="0"/>
    <x v="127"/>
    <s v="SEPTIEMBRE"/>
    <x v="232"/>
    <x v="44"/>
    <x v="35"/>
    <x v="45"/>
    <x v="411"/>
    <x v="282"/>
    <n v="0"/>
    <n v="0"/>
    <n v="0"/>
    <m/>
    <m/>
    <m/>
    <m/>
    <m/>
    <m/>
    <m/>
    <m/>
    <m/>
    <m/>
    <m/>
    <m/>
    <m/>
    <m/>
    <m/>
    <m/>
    <m/>
  </r>
  <r>
    <x v="1"/>
    <x v="64"/>
    <x v="0"/>
    <s v="COTIZACION"/>
    <s v="SEPTIEMBRE"/>
    <d v="2023-09-13T00:00:00"/>
    <s v="C-3-EDDY FAZ PACHECO"/>
    <x v="12"/>
    <s v="OTROS REPUESTOS Y ACCESORIOS"/>
    <x v="7"/>
    <x v="9"/>
    <x v="141"/>
    <d v="2023-09-19T00:00:00"/>
    <m/>
    <n v="869"/>
    <s v="SERVICIO"/>
    <x v="152"/>
    <n v="125000"/>
    <x v="0"/>
    <x v="1122"/>
    <x v="16"/>
    <x v="61"/>
    <x v="77"/>
    <x v="5"/>
    <x v="0"/>
    <x v="46"/>
    <s v="27/09/2023"/>
    <x v="0"/>
    <s v="15:00"/>
    <s v="RUBEN SALAZAR VILLCA"/>
    <x v="6"/>
    <x v="24"/>
    <d v="2023-08-04T00:00:00"/>
    <x v="123"/>
    <x v="66"/>
    <s v="CD-418"/>
    <x v="180"/>
    <x v="128"/>
    <n v="95500"/>
    <x v="182"/>
    <x v="182"/>
    <x v="12"/>
    <x v="0"/>
    <n v="30"/>
    <x v="35"/>
    <x v="0"/>
    <x v="67"/>
    <x v="75"/>
    <x v="1"/>
    <m/>
    <m/>
    <x v="152"/>
    <s v="ADQ.MANTTO Y SERV. 162/2023"/>
    <n v="39800"/>
    <x v="0"/>
    <x v="1126"/>
    <x v="62"/>
    <n v="1"/>
    <x v="752"/>
    <n v="95500"/>
    <m/>
    <m/>
    <n v="0"/>
    <x v="0"/>
    <n v="13721.264367816091"/>
    <n v="0"/>
    <n v="0"/>
    <n v="0"/>
    <x v="89"/>
    <s v="SEPTIEMBRE"/>
    <x v="232"/>
    <x v="44"/>
    <x v="35"/>
    <x v="45"/>
    <x v="411"/>
    <x v="280"/>
    <n v="0"/>
    <n v="0"/>
    <n v="0"/>
    <m/>
    <m/>
    <m/>
    <m/>
    <m/>
    <m/>
    <m/>
    <m/>
    <m/>
    <m/>
    <m/>
    <m/>
    <m/>
    <m/>
    <m/>
    <m/>
    <m/>
  </r>
  <r>
    <x v="1"/>
    <x v="64"/>
    <x v="0"/>
    <s v="COTIZACION"/>
    <s v="AGOSTO"/>
    <d v="2023-08-31T00:00:00"/>
    <s v="C-3-EDDY FAZ PACHECO"/>
    <x v="14"/>
    <s v="SERVICIOS MANUALES"/>
    <x v="9"/>
    <x v="15"/>
    <x v="142"/>
    <d v="2023-09-06T00:00:00"/>
    <m/>
    <n v="821"/>
    <s v="BIEN"/>
    <x v="153"/>
    <n v="60736.34"/>
    <x v="0"/>
    <x v="1123"/>
    <x v="16"/>
    <x v="5"/>
    <x v="0"/>
    <x v="3"/>
    <x v="1"/>
    <x v="48"/>
    <s v="04/10/2023"/>
    <x v="0"/>
    <s v="15:00"/>
    <s v="EDMY LYDIA MAGNE GUTIERREZ"/>
    <x v="9"/>
    <x v="18"/>
    <d v="2023-10-10T00:00:00"/>
    <x v="110"/>
    <x v="68"/>
    <s v="ANPE-35"/>
    <x v="181"/>
    <x v="129"/>
    <n v="60281.5"/>
    <x v="183"/>
    <x v="0"/>
    <x v="48"/>
    <x v="0"/>
    <n v="30"/>
    <x v="13"/>
    <x v="0"/>
    <x v="69"/>
    <x v="0"/>
    <x v="1"/>
    <m/>
    <m/>
    <x v="153"/>
    <s v="CMB/EMC/O CIV-ADQ/052/2116"/>
    <n v="25900"/>
    <x v="0"/>
    <x v="1127"/>
    <x v="5"/>
    <n v="1"/>
    <x v="753"/>
    <n v="3450"/>
    <m/>
    <m/>
    <n v="0"/>
    <x v="0"/>
    <n v="495.68965517241378"/>
    <n v="0"/>
    <n v="0"/>
    <n v="0"/>
    <x v="128"/>
    <s v="SEPTIEMBRE"/>
    <x v="232"/>
    <x v="44"/>
    <x v="35"/>
    <x v="45"/>
    <x v="411"/>
    <x v="283"/>
    <n v="0"/>
    <n v="0"/>
    <n v="0"/>
    <m/>
    <m/>
    <m/>
    <m/>
    <m/>
    <m/>
    <m/>
    <m/>
    <m/>
    <m/>
    <m/>
    <m/>
    <m/>
    <m/>
    <m/>
    <m/>
    <m/>
  </r>
  <r>
    <x v="1"/>
    <x v="64"/>
    <x v="0"/>
    <s v="COTIZACION"/>
    <s v="AGOSTO"/>
    <d v="2023-08-31T00:00:00"/>
    <s v="C-3-EDDY FAZ PACHECO"/>
    <x v="14"/>
    <s v="SERVICIOS MANUALES"/>
    <x v="9"/>
    <x v="15"/>
    <x v="142"/>
    <d v="2023-09-06T00:00:00"/>
    <m/>
    <n v="821"/>
    <s v="BIEN"/>
    <x v="153"/>
    <n v="60736.34"/>
    <x v="1"/>
    <x v="1124"/>
    <x v="16"/>
    <x v="5"/>
    <x v="0"/>
    <x v="3"/>
    <x v="1"/>
    <x v="48"/>
    <s v="04/10/2023"/>
    <x v="0"/>
    <s v="15:00"/>
    <s v="EDMY LYDIA MAGNE GUTIERREZ"/>
    <x v="9"/>
    <x v="18"/>
    <d v="2023-10-10T00:00:00"/>
    <x v="110"/>
    <x v="68"/>
    <s v="ANPE-35"/>
    <x v="181"/>
    <x v="129"/>
    <n v="60281.5"/>
    <x v="183"/>
    <x v="0"/>
    <x v="48"/>
    <x v="0"/>
    <n v="30"/>
    <x v="13"/>
    <x v="0"/>
    <x v="69"/>
    <x v="0"/>
    <x v="1"/>
    <m/>
    <m/>
    <x v="153"/>
    <s v="CMB/EMC/O CIV-ADQ/052/2116"/>
    <n v="25900"/>
    <x v="1"/>
    <x v="1128"/>
    <x v="5"/>
    <n v="1"/>
    <x v="753"/>
    <n v="3450"/>
    <m/>
    <m/>
    <n v="0"/>
    <x v="0"/>
    <n v="495.68965517241378"/>
    <n v="0"/>
    <n v="0"/>
    <n v="0"/>
    <x v="128"/>
    <s v="SEPTIEMBRE"/>
    <x v="232"/>
    <x v="44"/>
    <x v="35"/>
    <x v="45"/>
    <x v="411"/>
    <x v="283"/>
    <n v="0"/>
    <n v="0"/>
    <n v="0"/>
    <m/>
    <m/>
    <m/>
    <m/>
    <m/>
    <m/>
    <m/>
    <m/>
    <m/>
    <m/>
    <m/>
    <m/>
    <m/>
    <m/>
    <m/>
    <m/>
    <m/>
  </r>
  <r>
    <x v="1"/>
    <x v="64"/>
    <x v="0"/>
    <s v="COTIZACION"/>
    <s v="AGOSTO"/>
    <d v="2023-08-31T00:00:00"/>
    <s v="C-3-EDDY FAZ PACHECO"/>
    <x v="14"/>
    <s v="SERVICIOS MANUALES"/>
    <x v="9"/>
    <x v="15"/>
    <x v="142"/>
    <d v="2023-09-06T00:00:00"/>
    <m/>
    <n v="821"/>
    <s v="BIEN"/>
    <x v="153"/>
    <n v="60736.34"/>
    <x v="2"/>
    <x v="1125"/>
    <x v="16"/>
    <x v="5"/>
    <x v="0"/>
    <x v="3"/>
    <x v="1"/>
    <x v="48"/>
    <s v="04/10/2023"/>
    <x v="0"/>
    <s v="15:00"/>
    <s v="EDMY LYDIA MAGNE GUTIERREZ"/>
    <x v="9"/>
    <x v="18"/>
    <d v="2023-10-10T00:00:00"/>
    <x v="110"/>
    <x v="68"/>
    <s v="ANPE-35"/>
    <x v="181"/>
    <x v="129"/>
    <n v="60281.5"/>
    <x v="183"/>
    <x v="0"/>
    <x v="48"/>
    <x v="0"/>
    <n v="30"/>
    <x v="13"/>
    <x v="0"/>
    <x v="69"/>
    <x v="0"/>
    <x v="1"/>
    <m/>
    <m/>
    <x v="153"/>
    <s v="CMB/EMC/O CIV-ADQ/052/2116"/>
    <n v="25900"/>
    <x v="2"/>
    <x v="1129"/>
    <x v="5"/>
    <n v="1"/>
    <x v="754"/>
    <n v="3474"/>
    <m/>
    <m/>
    <n v="0"/>
    <x v="0"/>
    <n v="499.13793103448273"/>
    <n v="0"/>
    <n v="0"/>
    <n v="0"/>
    <x v="128"/>
    <s v="SEPTIEMBRE"/>
    <x v="232"/>
    <x v="44"/>
    <x v="35"/>
    <x v="45"/>
    <x v="411"/>
    <x v="283"/>
    <n v="0"/>
    <n v="0"/>
    <n v="0"/>
    <m/>
    <m/>
    <m/>
    <m/>
    <m/>
    <m/>
    <m/>
    <m/>
    <m/>
    <m/>
    <m/>
    <m/>
    <m/>
    <m/>
    <m/>
    <m/>
    <m/>
  </r>
  <r>
    <x v="1"/>
    <x v="64"/>
    <x v="0"/>
    <s v="COTIZACION"/>
    <s v="AGOSTO"/>
    <d v="2023-08-31T00:00:00"/>
    <s v="C-3-EDDY FAZ PACHECO"/>
    <x v="14"/>
    <s v="SERVICIOS MANUALES"/>
    <x v="9"/>
    <x v="15"/>
    <x v="142"/>
    <d v="2023-09-06T00:00:00"/>
    <m/>
    <n v="821"/>
    <s v="BIEN"/>
    <x v="153"/>
    <n v="60736.34"/>
    <x v="3"/>
    <x v="1126"/>
    <x v="16"/>
    <x v="5"/>
    <x v="0"/>
    <x v="3"/>
    <x v="1"/>
    <x v="48"/>
    <s v="04/10/2023"/>
    <x v="0"/>
    <s v="15:00"/>
    <s v="EDMY LYDIA MAGNE GUTIERREZ"/>
    <x v="9"/>
    <x v="18"/>
    <d v="2023-10-10T00:00:00"/>
    <x v="110"/>
    <x v="68"/>
    <s v="ANPE-35"/>
    <x v="181"/>
    <x v="129"/>
    <n v="60281.5"/>
    <x v="183"/>
    <x v="0"/>
    <x v="48"/>
    <x v="0"/>
    <n v="30"/>
    <x v="13"/>
    <x v="0"/>
    <x v="69"/>
    <x v="0"/>
    <x v="1"/>
    <m/>
    <m/>
    <x v="153"/>
    <s v="CMB/EMC/O CIV-ADQ/052/2116"/>
    <n v="25900"/>
    <x v="3"/>
    <x v="1130"/>
    <x v="5"/>
    <n v="1"/>
    <x v="755"/>
    <n v="2185"/>
    <m/>
    <m/>
    <n v="0"/>
    <x v="0"/>
    <n v="313.93678160919541"/>
    <n v="0"/>
    <n v="0"/>
    <n v="0"/>
    <x v="128"/>
    <s v="SEPTIEMBRE"/>
    <x v="232"/>
    <x v="44"/>
    <x v="35"/>
    <x v="45"/>
    <x v="411"/>
    <x v="283"/>
    <n v="0"/>
    <n v="0"/>
    <n v="0"/>
    <m/>
    <m/>
    <m/>
    <m/>
    <m/>
    <m/>
    <m/>
    <m/>
    <m/>
    <m/>
    <m/>
    <m/>
    <m/>
    <m/>
    <m/>
    <m/>
    <m/>
  </r>
  <r>
    <x v="1"/>
    <x v="64"/>
    <x v="0"/>
    <s v="COTIZACION"/>
    <s v="AGOSTO"/>
    <d v="2023-08-31T00:00:00"/>
    <s v="C-3-EDDY FAZ PACHECO"/>
    <x v="14"/>
    <s v="SERVICIOS MANUALES"/>
    <x v="9"/>
    <x v="15"/>
    <x v="142"/>
    <d v="2023-09-06T00:00:00"/>
    <m/>
    <n v="821"/>
    <s v="BIEN"/>
    <x v="153"/>
    <n v="60736.34"/>
    <x v="4"/>
    <x v="1127"/>
    <x v="16"/>
    <x v="5"/>
    <x v="0"/>
    <x v="3"/>
    <x v="1"/>
    <x v="48"/>
    <s v="04/10/2023"/>
    <x v="0"/>
    <s v="15:00"/>
    <s v="EDMY LYDIA MAGNE GUTIERREZ"/>
    <x v="9"/>
    <x v="18"/>
    <d v="2023-10-10T00:00:00"/>
    <x v="110"/>
    <x v="68"/>
    <s v="ANPE-35"/>
    <x v="181"/>
    <x v="129"/>
    <n v="60281.5"/>
    <x v="183"/>
    <x v="0"/>
    <x v="48"/>
    <x v="0"/>
    <n v="30"/>
    <x v="13"/>
    <x v="0"/>
    <x v="69"/>
    <x v="0"/>
    <x v="1"/>
    <m/>
    <m/>
    <x v="153"/>
    <s v="CMB/EMC/O CIV-ADQ/052/2116"/>
    <n v="25900"/>
    <x v="4"/>
    <x v="1131"/>
    <x v="5"/>
    <n v="1"/>
    <x v="756"/>
    <n v="2272.5"/>
    <m/>
    <m/>
    <n v="0"/>
    <x v="0"/>
    <n v="326.50862068965517"/>
    <n v="0"/>
    <n v="0"/>
    <n v="0"/>
    <x v="128"/>
    <s v="SEPTIEMBRE"/>
    <x v="232"/>
    <x v="44"/>
    <x v="35"/>
    <x v="45"/>
    <x v="411"/>
    <x v="283"/>
    <n v="0"/>
    <n v="0"/>
    <n v="0"/>
    <m/>
    <m/>
    <m/>
    <m/>
    <m/>
    <m/>
    <m/>
    <m/>
    <m/>
    <m/>
    <m/>
    <m/>
    <m/>
    <m/>
    <m/>
    <m/>
    <m/>
  </r>
  <r>
    <x v="1"/>
    <x v="64"/>
    <x v="0"/>
    <s v="COTIZACION"/>
    <s v="AGOSTO"/>
    <d v="2023-08-31T00:00:00"/>
    <s v="C-3-EDDY FAZ PACHECO"/>
    <x v="14"/>
    <s v="SERVICIOS MANUALES"/>
    <x v="9"/>
    <x v="15"/>
    <x v="142"/>
    <d v="2023-09-06T00:00:00"/>
    <m/>
    <n v="821"/>
    <s v="BIEN"/>
    <x v="153"/>
    <n v="60736.34"/>
    <x v="5"/>
    <x v="1128"/>
    <x v="16"/>
    <x v="5"/>
    <x v="0"/>
    <x v="3"/>
    <x v="1"/>
    <x v="48"/>
    <s v="04/10/2023"/>
    <x v="0"/>
    <s v="15:00"/>
    <s v="EDMY LYDIA MAGNE GUTIERREZ"/>
    <x v="9"/>
    <x v="18"/>
    <d v="2023-10-10T00:00:00"/>
    <x v="110"/>
    <x v="68"/>
    <s v="ANPE-35"/>
    <x v="181"/>
    <x v="129"/>
    <n v="60281.5"/>
    <x v="183"/>
    <x v="0"/>
    <x v="48"/>
    <x v="0"/>
    <n v="30"/>
    <x v="13"/>
    <x v="0"/>
    <x v="69"/>
    <x v="0"/>
    <x v="1"/>
    <m/>
    <m/>
    <x v="153"/>
    <s v="CMB/EMC/O CIV-ADQ/052/2116"/>
    <n v="25900"/>
    <x v="5"/>
    <x v="1132"/>
    <x v="5"/>
    <n v="1"/>
    <x v="757"/>
    <n v="2020"/>
    <m/>
    <m/>
    <n v="0"/>
    <x v="0"/>
    <n v="290.22988505747128"/>
    <n v="0"/>
    <n v="0"/>
    <n v="0"/>
    <x v="128"/>
    <s v="SEPTIEMBRE"/>
    <x v="232"/>
    <x v="44"/>
    <x v="35"/>
    <x v="45"/>
    <x v="411"/>
    <x v="283"/>
    <n v="0"/>
    <n v="0"/>
    <n v="0"/>
    <m/>
    <m/>
    <m/>
    <m/>
    <m/>
    <m/>
    <m/>
    <m/>
    <m/>
    <m/>
    <m/>
    <m/>
    <m/>
    <m/>
    <m/>
    <m/>
    <m/>
  </r>
  <r>
    <x v="1"/>
    <x v="64"/>
    <x v="0"/>
    <s v="COTIZACION"/>
    <s v="AGOSTO"/>
    <d v="2023-08-31T00:00:00"/>
    <s v="C-3-EDDY FAZ PACHECO"/>
    <x v="14"/>
    <s v="SERVICIOS MANUALES"/>
    <x v="9"/>
    <x v="15"/>
    <x v="142"/>
    <d v="2023-09-06T00:00:00"/>
    <m/>
    <n v="821"/>
    <s v="BIEN"/>
    <x v="153"/>
    <n v="60736.34"/>
    <x v="6"/>
    <x v="1129"/>
    <x v="16"/>
    <x v="5"/>
    <x v="0"/>
    <x v="3"/>
    <x v="1"/>
    <x v="48"/>
    <s v="04/10/2023"/>
    <x v="0"/>
    <s v="15:00"/>
    <s v="EDMY LYDIA MAGNE GUTIERREZ"/>
    <x v="9"/>
    <x v="18"/>
    <d v="2023-10-10T00:00:00"/>
    <x v="110"/>
    <x v="68"/>
    <s v="ANPE-35"/>
    <x v="181"/>
    <x v="129"/>
    <n v="60281.5"/>
    <x v="183"/>
    <x v="0"/>
    <x v="48"/>
    <x v="0"/>
    <n v="30"/>
    <x v="13"/>
    <x v="0"/>
    <x v="69"/>
    <x v="0"/>
    <x v="1"/>
    <m/>
    <m/>
    <x v="153"/>
    <s v="CMB/EMC/O CIV-ADQ/052/2116"/>
    <n v="25900"/>
    <x v="6"/>
    <x v="1133"/>
    <x v="5"/>
    <n v="1"/>
    <x v="758"/>
    <n v="2238"/>
    <m/>
    <m/>
    <n v="0"/>
    <x v="0"/>
    <n v="321.55172413793105"/>
    <n v="0"/>
    <n v="0"/>
    <n v="0"/>
    <x v="128"/>
    <s v="SEPTIEMBRE"/>
    <x v="232"/>
    <x v="44"/>
    <x v="35"/>
    <x v="45"/>
    <x v="411"/>
    <x v="283"/>
    <n v="0"/>
    <n v="0"/>
    <n v="0"/>
    <m/>
    <m/>
    <m/>
    <m/>
    <m/>
    <m/>
    <m/>
    <m/>
    <m/>
    <m/>
    <m/>
    <m/>
    <m/>
    <m/>
    <m/>
    <m/>
    <m/>
  </r>
  <r>
    <x v="1"/>
    <x v="64"/>
    <x v="0"/>
    <s v="COTIZACION"/>
    <s v="AGOSTO"/>
    <d v="2023-08-31T00:00:00"/>
    <s v="C-3-EDDY FAZ PACHECO"/>
    <x v="14"/>
    <s v="SERVICIOS MANUALES"/>
    <x v="9"/>
    <x v="15"/>
    <x v="142"/>
    <d v="2023-09-06T00:00:00"/>
    <m/>
    <n v="821"/>
    <s v="BIEN"/>
    <x v="153"/>
    <n v="60736.34"/>
    <x v="7"/>
    <x v="1130"/>
    <x v="16"/>
    <x v="5"/>
    <x v="0"/>
    <x v="3"/>
    <x v="1"/>
    <x v="48"/>
    <s v="04/10/2023"/>
    <x v="0"/>
    <s v="15:00"/>
    <s v="EDMY LYDIA MAGNE GUTIERREZ"/>
    <x v="9"/>
    <x v="18"/>
    <d v="2023-10-10T00:00:00"/>
    <x v="110"/>
    <x v="68"/>
    <s v="ANPE-35"/>
    <x v="181"/>
    <x v="129"/>
    <n v="60281.5"/>
    <x v="183"/>
    <x v="0"/>
    <x v="48"/>
    <x v="0"/>
    <n v="30"/>
    <x v="13"/>
    <x v="0"/>
    <x v="69"/>
    <x v="0"/>
    <x v="1"/>
    <m/>
    <m/>
    <x v="153"/>
    <s v="CMB/EMC/O CIV-ADQ/052/2116"/>
    <n v="25900"/>
    <x v="7"/>
    <x v="1134"/>
    <x v="5"/>
    <n v="1"/>
    <x v="759"/>
    <n v="2117"/>
    <m/>
    <m/>
    <n v="0"/>
    <x v="0"/>
    <n v="304.16666666666669"/>
    <n v="0"/>
    <n v="0"/>
    <n v="0"/>
    <x v="128"/>
    <s v="SEPTIEMBRE"/>
    <x v="232"/>
    <x v="44"/>
    <x v="35"/>
    <x v="45"/>
    <x v="411"/>
    <x v="283"/>
    <n v="0"/>
    <n v="0"/>
    <n v="0"/>
    <m/>
    <m/>
    <m/>
    <m/>
    <m/>
    <m/>
    <m/>
    <m/>
    <m/>
    <m/>
    <m/>
    <m/>
    <m/>
    <m/>
    <m/>
    <m/>
    <m/>
  </r>
  <r>
    <x v="1"/>
    <x v="64"/>
    <x v="0"/>
    <s v="COTIZACION"/>
    <s v="AGOSTO"/>
    <d v="2023-08-31T00:00:00"/>
    <s v="C-3-EDDY FAZ PACHECO"/>
    <x v="14"/>
    <s v="SERVICIOS MANUALES"/>
    <x v="9"/>
    <x v="15"/>
    <x v="142"/>
    <d v="2023-09-06T00:00:00"/>
    <m/>
    <n v="821"/>
    <s v="BIEN"/>
    <x v="153"/>
    <n v="60736.34"/>
    <x v="8"/>
    <x v="1131"/>
    <x v="16"/>
    <x v="5"/>
    <x v="0"/>
    <x v="3"/>
    <x v="1"/>
    <x v="48"/>
    <s v="04/10/2023"/>
    <x v="0"/>
    <s v="15:00"/>
    <s v="EDMY LYDIA MAGNE GUTIERREZ"/>
    <x v="9"/>
    <x v="18"/>
    <d v="2023-10-10T00:00:00"/>
    <x v="110"/>
    <x v="68"/>
    <s v="ANPE-35"/>
    <x v="181"/>
    <x v="129"/>
    <n v="60281.5"/>
    <x v="183"/>
    <x v="0"/>
    <x v="48"/>
    <x v="0"/>
    <n v="30"/>
    <x v="13"/>
    <x v="0"/>
    <x v="69"/>
    <x v="0"/>
    <x v="1"/>
    <m/>
    <m/>
    <x v="153"/>
    <s v="CMB/EMC/O CIV-ADQ/052/2116"/>
    <n v="25900"/>
    <x v="8"/>
    <x v="1135"/>
    <x v="5"/>
    <n v="1"/>
    <x v="760"/>
    <n v="1781"/>
    <m/>
    <m/>
    <n v="0"/>
    <x v="0"/>
    <n v="255.89080459770116"/>
    <n v="0"/>
    <n v="0"/>
    <n v="0"/>
    <x v="128"/>
    <s v="SEPTIEMBRE"/>
    <x v="232"/>
    <x v="44"/>
    <x v="35"/>
    <x v="45"/>
    <x v="411"/>
    <x v="283"/>
    <n v="0"/>
    <n v="0"/>
    <n v="0"/>
    <m/>
    <m/>
    <m/>
    <m/>
    <m/>
    <m/>
    <m/>
    <m/>
    <m/>
    <m/>
    <m/>
    <m/>
    <m/>
    <m/>
    <m/>
    <m/>
    <m/>
  </r>
  <r>
    <x v="1"/>
    <x v="64"/>
    <x v="0"/>
    <s v="COTIZACION"/>
    <s v="AGOSTO"/>
    <d v="2023-08-31T00:00:00"/>
    <s v="C-3-EDDY FAZ PACHECO"/>
    <x v="14"/>
    <s v="SERVICIOS MANUALES"/>
    <x v="9"/>
    <x v="15"/>
    <x v="142"/>
    <d v="2023-09-06T00:00:00"/>
    <m/>
    <n v="821"/>
    <s v="BIEN"/>
    <x v="153"/>
    <n v="60736.34"/>
    <x v="9"/>
    <x v="1132"/>
    <x v="16"/>
    <x v="5"/>
    <x v="0"/>
    <x v="3"/>
    <x v="1"/>
    <x v="48"/>
    <s v="04/10/2023"/>
    <x v="0"/>
    <s v="15:00"/>
    <s v="EDMY LYDIA MAGNE GUTIERREZ"/>
    <x v="9"/>
    <x v="18"/>
    <d v="2023-10-10T00:00:00"/>
    <x v="110"/>
    <x v="68"/>
    <s v="ANPE-35"/>
    <x v="181"/>
    <x v="129"/>
    <n v="60281.5"/>
    <x v="183"/>
    <x v="183"/>
    <x v="48"/>
    <x v="0"/>
    <n v="30"/>
    <x v="13"/>
    <x v="0"/>
    <x v="69"/>
    <x v="94"/>
    <x v="1"/>
    <m/>
    <m/>
    <x v="153"/>
    <s v="CMB/EMC/O CIV-ADQ/052/2116"/>
    <n v="25900"/>
    <x v="9"/>
    <x v="1136"/>
    <x v="5"/>
    <n v="1"/>
    <x v="759"/>
    <n v="2117"/>
    <m/>
    <m/>
    <n v="0"/>
    <x v="0"/>
    <n v="304.16666666666669"/>
    <n v="0"/>
    <n v="0"/>
    <n v="0"/>
    <x v="90"/>
    <s v="SEPTIEMBRE"/>
    <x v="232"/>
    <x v="44"/>
    <x v="35"/>
    <x v="45"/>
    <x v="411"/>
    <x v="284"/>
    <n v="0"/>
    <n v="0"/>
    <n v="0"/>
    <m/>
    <m/>
    <m/>
    <m/>
    <m/>
    <m/>
    <m/>
    <m/>
    <m/>
    <m/>
    <m/>
    <m/>
    <m/>
    <m/>
    <m/>
    <m/>
    <m/>
  </r>
  <r>
    <x v="1"/>
    <x v="64"/>
    <x v="0"/>
    <s v="COTIZACION"/>
    <s v="AGOSTO"/>
    <d v="2023-08-31T00:00:00"/>
    <s v="C-3-EDDY FAZ PACHECO"/>
    <x v="14"/>
    <s v="SERVICIOS MANUALES"/>
    <x v="9"/>
    <x v="15"/>
    <x v="142"/>
    <d v="2023-09-06T00:00:00"/>
    <m/>
    <n v="821"/>
    <s v="BIEN"/>
    <x v="153"/>
    <n v="60736.34"/>
    <x v="10"/>
    <x v="1133"/>
    <x v="16"/>
    <x v="5"/>
    <x v="0"/>
    <x v="3"/>
    <x v="1"/>
    <x v="48"/>
    <s v="04/10/2023"/>
    <x v="0"/>
    <s v="15:00"/>
    <s v="EDMY LYDIA MAGNE GUTIERREZ"/>
    <x v="9"/>
    <x v="18"/>
    <d v="2023-10-10T00:00:00"/>
    <x v="110"/>
    <x v="68"/>
    <s v="ANPE-35"/>
    <x v="181"/>
    <x v="129"/>
    <n v="60281.5"/>
    <x v="183"/>
    <x v="183"/>
    <x v="48"/>
    <x v="0"/>
    <n v="30"/>
    <x v="13"/>
    <x v="0"/>
    <x v="69"/>
    <x v="94"/>
    <x v="1"/>
    <m/>
    <m/>
    <x v="153"/>
    <s v="CMB/EMC/O CIV-ADQ/052/2116"/>
    <n v="25900"/>
    <x v="10"/>
    <x v="1137"/>
    <x v="5"/>
    <n v="1"/>
    <x v="760"/>
    <n v="1781"/>
    <m/>
    <m/>
    <n v="0"/>
    <x v="0"/>
    <n v="255.89080459770116"/>
    <n v="0"/>
    <n v="0"/>
    <n v="0"/>
    <x v="90"/>
    <s v="SEPTIEMBRE"/>
    <x v="232"/>
    <x v="44"/>
    <x v="35"/>
    <x v="45"/>
    <x v="411"/>
    <x v="284"/>
    <n v="0"/>
    <n v="0"/>
    <n v="0"/>
    <m/>
    <m/>
    <m/>
    <m/>
    <m/>
    <m/>
    <m/>
    <m/>
    <m/>
    <m/>
    <m/>
    <m/>
    <m/>
    <m/>
    <m/>
    <m/>
    <m/>
  </r>
  <r>
    <x v="1"/>
    <x v="64"/>
    <x v="0"/>
    <s v="COTIZACION"/>
    <s v="AGOSTO"/>
    <d v="2023-08-31T00:00:00"/>
    <s v="C-3-EDDY FAZ PACHECO"/>
    <x v="14"/>
    <s v="SERVICIOS MANUALES"/>
    <x v="9"/>
    <x v="15"/>
    <x v="142"/>
    <d v="2023-09-06T00:00:00"/>
    <m/>
    <n v="821"/>
    <s v="BIEN"/>
    <x v="153"/>
    <n v="60736.34"/>
    <x v="11"/>
    <x v="1134"/>
    <x v="16"/>
    <x v="5"/>
    <x v="0"/>
    <x v="3"/>
    <x v="1"/>
    <x v="48"/>
    <s v="04/10/2023"/>
    <x v="0"/>
    <s v="15:00"/>
    <s v="EDMY LYDIA MAGNE GUTIERREZ"/>
    <x v="9"/>
    <x v="18"/>
    <d v="2023-10-10T00:00:00"/>
    <x v="110"/>
    <x v="68"/>
    <s v="ANPE-35"/>
    <x v="181"/>
    <x v="129"/>
    <n v="60281.5"/>
    <x v="183"/>
    <x v="183"/>
    <x v="48"/>
    <x v="0"/>
    <n v="30"/>
    <x v="13"/>
    <x v="0"/>
    <x v="69"/>
    <x v="94"/>
    <x v="1"/>
    <m/>
    <m/>
    <x v="153"/>
    <s v="CMB/EMC/O CIV-ADQ/052/2116"/>
    <n v="25900"/>
    <x v="11"/>
    <x v="1138"/>
    <x v="5"/>
    <n v="1"/>
    <x v="760"/>
    <n v="1781"/>
    <m/>
    <m/>
    <n v="0"/>
    <x v="0"/>
    <n v="255.89080459770116"/>
    <n v="0"/>
    <n v="0"/>
    <n v="0"/>
    <x v="90"/>
    <s v="SEPTIEMBRE"/>
    <x v="232"/>
    <x v="44"/>
    <x v="35"/>
    <x v="45"/>
    <x v="411"/>
    <x v="284"/>
    <n v="0"/>
    <n v="0"/>
    <n v="0"/>
    <m/>
    <m/>
    <m/>
    <m/>
    <m/>
    <m/>
    <m/>
    <m/>
    <m/>
    <m/>
    <m/>
    <m/>
    <m/>
    <m/>
    <m/>
    <m/>
    <m/>
  </r>
  <r>
    <x v="1"/>
    <x v="64"/>
    <x v="0"/>
    <s v="COTIZACION"/>
    <s v="AGOSTO"/>
    <d v="2023-08-31T00:00:00"/>
    <s v="C-3-EDDY FAZ PACHECO"/>
    <x v="14"/>
    <s v="SERVICIOS MANUALES"/>
    <x v="9"/>
    <x v="15"/>
    <x v="142"/>
    <d v="2023-09-06T00:00:00"/>
    <m/>
    <n v="821"/>
    <s v="BIEN"/>
    <x v="153"/>
    <n v="60736.34"/>
    <x v="12"/>
    <x v="1135"/>
    <x v="16"/>
    <x v="5"/>
    <x v="0"/>
    <x v="3"/>
    <x v="1"/>
    <x v="48"/>
    <s v="04/10/2023"/>
    <x v="0"/>
    <s v="15:00"/>
    <s v="EDMY LYDIA MAGNE GUTIERREZ"/>
    <x v="9"/>
    <x v="18"/>
    <d v="2023-10-10T00:00:00"/>
    <x v="110"/>
    <x v="68"/>
    <s v="ANPE-35"/>
    <x v="181"/>
    <x v="129"/>
    <n v="60281.5"/>
    <x v="183"/>
    <x v="183"/>
    <x v="48"/>
    <x v="0"/>
    <n v="30"/>
    <x v="13"/>
    <x v="0"/>
    <x v="69"/>
    <x v="94"/>
    <x v="1"/>
    <m/>
    <m/>
    <x v="153"/>
    <s v="CMB/EMC/O CIV-ADQ/052/2116"/>
    <n v="25900"/>
    <x v="12"/>
    <x v="1139"/>
    <x v="5"/>
    <n v="1"/>
    <x v="761"/>
    <n v="3330"/>
    <m/>
    <m/>
    <n v="0"/>
    <x v="0"/>
    <n v="478.44827586206895"/>
    <n v="0"/>
    <n v="0"/>
    <n v="0"/>
    <x v="90"/>
    <s v="SEPTIEMBRE"/>
    <x v="232"/>
    <x v="44"/>
    <x v="35"/>
    <x v="45"/>
    <x v="411"/>
    <x v="284"/>
    <n v="0"/>
    <n v="0"/>
    <n v="0"/>
    <m/>
    <m/>
    <m/>
    <m/>
    <m/>
    <m/>
    <m/>
    <m/>
    <m/>
    <m/>
    <m/>
    <m/>
    <m/>
    <m/>
    <m/>
    <m/>
    <m/>
  </r>
  <r>
    <x v="1"/>
    <x v="64"/>
    <x v="0"/>
    <s v="COTIZACION"/>
    <s v="AGOSTO"/>
    <d v="2023-08-31T00:00:00"/>
    <s v="C-3-EDDY FAZ PACHECO"/>
    <x v="14"/>
    <s v="SERVICIOS MANUALES"/>
    <x v="9"/>
    <x v="15"/>
    <x v="142"/>
    <d v="2023-09-06T00:00:00"/>
    <m/>
    <n v="821"/>
    <s v="BIEN"/>
    <x v="153"/>
    <n v="60736.34"/>
    <x v="13"/>
    <x v="1136"/>
    <x v="16"/>
    <x v="5"/>
    <x v="0"/>
    <x v="3"/>
    <x v="1"/>
    <x v="48"/>
    <s v="04/10/2023"/>
    <x v="0"/>
    <s v="15:00"/>
    <s v="EDMY LYDIA MAGNE GUTIERREZ"/>
    <x v="9"/>
    <x v="18"/>
    <d v="2023-10-10T00:00:00"/>
    <x v="110"/>
    <x v="68"/>
    <s v="ANPE-35"/>
    <x v="181"/>
    <x v="129"/>
    <n v="60281.5"/>
    <x v="183"/>
    <x v="183"/>
    <x v="48"/>
    <x v="0"/>
    <n v="30"/>
    <x v="13"/>
    <x v="0"/>
    <x v="69"/>
    <x v="94"/>
    <x v="1"/>
    <m/>
    <m/>
    <x v="153"/>
    <s v="CMB/EMC/O CIV-ADQ/052/2116"/>
    <n v="25900"/>
    <x v="13"/>
    <x v="1140"/>
    <x v="5"/>
    <n v="1"/>
    <x v="762"/>
    <n v="3096.5"/>
    <m/>
    <m/>
    <n v="0"/>
    <x v="0"/>
    <n v="444.89942528735634"/>
    <n v="0"/>
    <n v="0"/>
    <n v="0"/>
    <x v="90"/>
    <s v="SEPTIEMBRE"/>
    <x v="232"/>
    <x v="44"/>
    <x v="35"/>
    <x v="45"/>
    <x v="411"/>
    <x v="284"/>
    <n v="0"/>
    <n v="0"/>
    <n v="0"/>
    <m/>
    <m/>
    <m/>
    <m/>
    <m/>
    <m/>
    <m/>
    <m/>
    <m/>
    <m/>
    <m/>
    <m/>
    <m/>
    <m/>
    <m/>
    <m/>
    <m/>
  </r>
  <r>
    <x v="1"/>
    <x v="64"/>
    <x v="0"/>
    <s v="COTIZACION"/>
    <s v="AGOSTO"/>
    <d v="2023-08-31T00:00:00"/>
    <s v="C-3-EDDY FAZ PACHECO"/>
    <x v="14"/>
    <s v="SERVICIOS MANUALES"/>
    <x v="9"/>
    <x v="15"/>
    <x v="142"/>
    <d v="2023-09-06T00:00:00"/>
    <m/>
    <n v="821"/>
    <s v="BIEN"/>
    <x v="153"/>
    <n v="60736.34"/>
    <x v="14"/>
    <x v="1137"/>
    <x v="16"/>
    <x v="5"/>
    <x v="0"/>
    <x v="3"/>
    <x v="1"/>
    <x v="48"/>
    <s v="04/10/2023"/>
    <x v="0"/>
    <s v="15:00"/>
    <s v="EDMY LYDIA MAGNE GUTIERREZ"/>
    <x v="9"/>
    <x v="18"/>
    <d v="2023-10-10T00:00:00"/>
    <x v="110"/>
    <x v="68"/>
    <s v="ANPE-35"/>
    <x v="181"/>
    <x v="129"/>
    <n v="60281.5"/>
    <x v="183"/>
    <x v="183"/>
    <x v="48"/>
    <x v="0"/>
    <n v="30"/>
    <x v="13"/>
    <x v="0"/>
    <x v="69"/>
    <x v="94"/>
    <x v="1"/>
    <m/>
    <m/>
    <x v="153"/>
    <s v="CMB/EMC/O CIV-ADQ/052/2116"/>
    <n v="25900"/>
    <x v="14"/>
    <x v="1141"/>
    <x v="5"/>
    <n v="1"/>
    <x v="763"/>
    <n v="2062.5"/>
    <m/>
    <m/>
    <n v="0"/>
    <x v="0"/>
    <n v="296.33620689655174"/>
    <n v="0"/>
    <n v="0"/>
    <n v="0"/>
    <x v="90"/>
    <s v="SEPTIEMBRE"/>
    <x v="232"/>
    <x v="44"/>
    <x v="35"/>
    <x v="45"/>
    <x v="411"/>
    <x v="284"/>
    <n v="0"/>
    <n v="0"/>
    <n v="0"/>
    <m/>
    <m/>
    <m/>
    <m/>
    <m/>
    <m/>
    <m/>
    <m/>
    <m/>
    <m/>
    <m/>
    <m/>
    <m/>
    <m/>
    <m/>
    <m/>
    <m/>
  </r>
  <r>
    <x v="1"/>
    <x v="64"/>
    <x v="0"/>
    <s v="COTIZACION"/>
    <s v="AGOSTO"/>
    <d v="2023-08-31T00:00:00"/>
    <s v="C-3-EDDY FAZ PACHECO"/>
    <x v="14"/>
    <s v="SERVICIOS MANUALES"/>
    <x v="9"/>
    <x v="15"/>
    <x v="142"/>
    <d v="2023-09-06T00:00:00"/>
    <m/>
    <n v="821"/>
    <s v="BIEN"/>
    <x v="153"/>
    <n v="60736.34"/>
    <x v="15"/>
    <x v="1138"/>
    <x v="16"/>
    <x v="5"/>
    <x v="0"/>
    <x v="3"/>
    <x v="1"/>
    <x v="48"/>
    <s v="04/10/2023"/>
    <x v="0"/>
    <s v="15:00"/>
    <s v="EDMY LYDIA MAGNE GUTIERREZ"/>
    <x v="9"/>
    <x v="18"/>
    <d v="2023-10-10T00:00:00"/>
    <x v="110"/>
    <x v="68"/>
    <s v="ANPE-35"/>
    <x v="181"/>
    <x v="129"/>
    <n v="60281.5"/>
    <x v="183"/>
    <x v="183"/>
    <x v="48"/>
    <x v="0"/>
    <n v="30"/>
    <x v="13"/>
    <x v="0"/>
    <x v="69"/>
    <x v="94"/>
    <x v="1"/>
    <m/>
    <m/>
    <x v="153"/>
    <s v="CMB/EMC/O CIV-ADQ/052/2116"/>
    <n v="25900"/>
    <x v="15"/>
    <x v="1142"/>
    <x v="5"/>
    <n v="1"/>
    <x v="764"/>
    <n v="2025"/>
    <m/>
    <m/>
    <n v="0"/>
    <x v="0"/>
    <n v="290.94827586206895"/>
    <n v="0"/>
    <n v="0"/>
    <n v="0"/>
    <x v="90"/>
    <s v="SEPTIEMBRE"/>
    <x v="232"/>
    <x v="44"/>
    <x v="35"/>
    <x v="45"/>
    <x v="411"/>
    <x v="284"/>
    <n v="0"/>
    <n v="0"/>
    <n v="0"/>
    <m/>
    <m/>
    <m/>
    <m/>
    <m/>
    <m/>
    <m/>
    <m/>
    <m/>
    <m/>
    <m/>
    <m/>
    <m/>
    <m/>
    <m/>
    <m/>
    <m/>
  </r>
  <r>
    <x v="1"/>
    <x v="64"/>
    <x v="0"/>
    <s v="COTIZACION"/>
    <s v="AGOSTO"/>
    <d v="2023-08-31T00:00:00"/>
    <s v="C-3-EDDY FAZ PACHECO"/>
    <x v="14"/>
    <s v="SERVICIOS MANUALES"/>
    <x v="9"/>
    <x v="15"/>
    <x v="142"/>
    <d v="2023-09-06T00:00:00"/>
    <m/>
    <n v="821"/>
    <s v="BIEN"/>
    <x v="153"/>
    <n v="60736.34"/>
    <x v="16"/>
    <x v="1139"/>
    <x v="16"/>
    <x v="5"/>
    <x v="0"/>
    <x v="3"/>
    <x v="1"/>
    <x v="48"/>
    <s v="04/10/2023"/>
    <x v="0"/>
    <s v="15:00"/>
    <s v="EDMY LYDIA MAGNE GUTIERREZ"/>
    <x v="9"/>
    <x v="18"/>
    <d v="2023-10-10T00:00:00"/>
    <x v="110"/>
    <x v="68"/>
    <s v="ANPE-35"/>
    <x v="181"/>
    <x v="129"/>
    <n v="60281.5"/>
    <x v="183"/>
    <x v="183"/>
    <x v="48"/>
    <x v="0"/>
    <n v="30"/>
    <x v="13"/>
    <x v="0"/>
    <x v="69"/>
    <x v="94"/>
    <x v="1"/>
    <m/>
    <m/>
    <x v="153"/>
    <s v="CMB/EMC/O CIV-ADQ/052/2116"/>
    <n v="25900"/>
    <x v="16"/>
    <x v="1143"/>
    <x v="5"/>
    <n v="1"/>
    <x v="765"/>
    <n v="1918"/>
    <m/>
    <m/>
    <n v="0"/>
    <x v="0"/>
    <n v="275.57471264367814"/>
    <n v="0"/>
    <n v="0"/>
    <n v="0"/>
    <x v="90"/>
    <s v="SEPTIEMBRE"/>
    <x v="232"/>
    <x v="44"/>
    <x v="35"/>
    <x v="45"/>
    <x v="411"/>
    <x v="284"/>
    <n v="0"/>
    <n v="0"/>
    <n v="0"/>
    <m/>
    <m/>
    <m/>
    <m/>
    <m/>
    <m/>
    <m/>
    <m/>
    <m/>
    <m/>
    <m/>
    <m/>
    <m/>
    <m/>
    <m/>
    <m/>
    <m/>
  </r>
  <r>
    <x v="1"/>
    <x v="64"/>
    <x v="0"/>
    <s v="COTIZACION"/>
    <s v="AGOSTO"/>
    <d v="2023-08-31T00:00:00"/>
    <s v="C-3-EDDY FAZ PACHECO"/>
    <x v="14"/>
    <s v="SERVICIOS MANUALES"/>
    <x v="9"/>
    <x v="15"/>
    <x v="142"/>
    <d v="2023-09-06T00:00:00"/>
    <m/>
    <n v="821"/>
    <s v="BIEN"/>
    <x v="153"/>
    <n v="60736.34"/>
    <x v="17"/>
    <x v="1140"/>
    <x v="16"/>
    <x v="5"/>
    <x v="0"/>
    <x v="3"/>
    <x v="1"/>
    <x v="48"/>
    <s v="04/10/2023"/>
    <x v="0"/>
    <s v="15:00"/>
    <s v="EDMY LYDIA MAGNE GUTIERREZ"/>
    <x v="9"/>
    <x v="18"/>
    <d v="2023-10-10T00:00:00"/>
    <x v="110"/>
    <x v="68"/>
    <s v="ANPE-35"/>
    <x v="181"/>
    <x v="129"/>
    <n v="60281.5"/>
    <x v="183"/>
    <x v="183"/>
    <x v="48"/>
    <x v="0"/>
    <n v="30"/>
    <x v="13"/>
    <x v="0"/>
    <x v="69"/>
    <x v="94"/>
    <x v="1"/>
    <m/>
    <m/>
    <x v="153"/>
    <s v="CMB/EMC/O CIV-ADQ/052/2116"/>
    <n v="25900"/>
    <x v="17"/>
    <x v="1144"/>
    <x v="5"/>
    <n v="1"/>
    <x v="766"/>
    <n v="1048"/>
    <m/>
    <m/>
    <n v="0"/>
    <x v="0"/>
    <n v="150.57471264367817"/>
    <n v="0"/>
    <n v="0"/>
    <n v="0"/>
    <x v="90"/>
    <s v="SEPTIEMBRE"/>
    <x v="232"/>
    <x v="44"/>
    <x v="35"/>
    <x v="45"/>
    <x v="411"/>
    <x v="284"/>
    <n v="0"/>
    <n v="0"/>
    <n v="0"/>
    <m/>
    <m/>
    <m/>
    <m/>
    <m/>
    <m/>
    <m/>
    <m/>
    <m/>
    <m/>
    <m/>
    <m/>
    <m/>
    <m/>
    <m/>
    <m/>
    <m/>
  </r>
  <r>
    <x v="1"/>
    <x v="64"/>
    <x v="0"/>
    <s v="COTIZACION"/>
    <s v="AGOSTO"/>
    <d v="2023-08-31T00:00:00"/>
    <s v="C-3-EDDY FAZ PACHECO"/>
    <x v="14"/>
    <s v="SERVICIOS MANUALES"/>
    <x v="9"/>
    <x v="15"/>
    <x v="142"/>
    <d v="2023-09-06T00:00:00"/>
    <m/>
    <n v="821"/>
    <s v="BIEN"/>
    <x v="153"/>
    <n v="60736.34"/>
    <x v="18"/>
    <x v="1141"/>
    <x v="16"/>
    <x v="5"/>
    <x v="0"/>
    <x v="3"/>
    <x v="1"/>
    <x v="48"/>
    <s v="04/10/2023"/>
    <x v="0"/>
    <s v="15:00"/>
    <s v="EDMY LYDIA MAGNE GUTIERREZ"/>
    <x v="9"/>
    <x v="18"/>
    <d v="2023-10-10T00:00:00"/>
    <x v="110"/>
    <x v="68"/>
    <s v="ANPE-35"/>
    <x v="181"/>
    <x v="129"/>
    <n v="60281.5"/>
    <x v="183"/>
    <x v="183"/>
    <x v="48"/>
    <x v="0"/>
    <n v="30"/>
    <x v="13"/>
    <x v="0"/>
    <x v="69"/>
    <x v="94"/>
    <x v="1"/>
    <m/>
    <m/>
    <x v="153"/>
    <s v="CMB/EMC/O CIV-ADQ/052/2116"/>
    <n v="25900"/>
    <x v="18"/>
    <x v="1145"/>
    <x v="5"/>
    <n v="1"/>
    <x v="648"/>
    <n v="960"/>
    <m/>
    <m/>
    <n v="0"/>
    <x v="0"/>
    <n v="137.93103448275863"/>
    <n v="0"/>
    <n v="0"/>
    <n v="0"/>
    <x v="90"/>
    <s v="SEPTIEMBRE"/>
    <x v="232"/>
    <x v="44"/>
    <x v="35"/>
    <x v="45"/>
    <x v="411"/>
    <x v="284"/>
    <n v="0"/>
    <n v="0"/>
    <n v="0"/>
    <m/>
    <m/>
    <m/>
    <m/>
    <m/>
    <m/>
    <m/>
    <m/>
    <m/>
    <m/>
    <m/>
    <m/>
    <m/>
    <m/>
    <m/>
    <m/>
    <m/>
  </r>
  <r>
    <x v="1"/>
    <x v="64"/>
    <x v="0"/>
    <s v="COTIZACION"/>
    <s v="AGOSTO"/>
    <d v="2023-08-31T00:00:00"/>
    <s v="C-3-EDDY FAZ PACHECO"/>
    <x v="14"/>
    <s v="SERVICIOS MANUALES"/>
    <x v="9"/>
    <x v="15"/>
    <x v="142"/>
    <d v="2023-09-06T00:00:00"/>
    <m/>
    <n v="821"/>
    <s v="BIEN"/>
    <x v="153"/>
    <n v="60736.34"/>
    <x v="19"/>
    <x v="1142"/>
    <x v="16"/>
    <x v="5"/>
    <x v="0"/>
    <x v="3"/>
    <x v="1"/>
    <x v="48"/>
    <s v="04/10/2023"/>
    <x v="0"/>
    <s v="15:00"/>
    <s v="EDMY LYDIA MAGNE GUTIERREZ"/>
    <x v="9"/>
    <x v="18"/>
    <d v="2023-10-10T00:00:00"/>
    <x v="110"/>
    <x v="68"/>
    <s v="ANPE-35"/>
    <x v="181"/>
    <x v="129"/>
    <n v="60281.5"/>
    <x v="183"/>
    <x v="183"/>
    <x v="48"/>
    <x v="0"/>
    <n v="30"/>
    <x v="13"/>
    <x v="0"/>
    <x v="69"/>
    <x v="94"/>
    <x v="1"/>
    <m/>
    <m/>
    <x v="153"/>
    <s v="CMB/EMC/O CIV-ADQ/052/2116"/>
    <n v="25900"/>
    <x v="19"/>
    <x v="1146"/>
    <x v="5"/>
    <n v="1"/>
    <x v="767"/>
    <n v="864"/>
    <m/>
    <m/>
    <n v="0"/>
    <x v="0"/>
    <n v="124.13793103448276"/>
    <n v="0"/>
    <n v="0"/>
    <n v="0"/>
    <x v="90"/>
    <s v="SEPTIEMBRE"/>
    <x v="232"/>
    <x v="44"/>
    <x v="35"/>
    <x v="45"/>
    <x v="411"/>
    <x v="284"/>
    <n v="0"/>
    <n v="0"/>
    <n v="0"/>
    <m/>
    <m/>
    <m/>
    <m/>
    <m/>
    <m/>
    <m/>
    <m/>
    <m/>
    <m/>
    <m/>
    <m/>
    <m/>
    <m/>
    <m/>
    <m/>
    <m/>
  </r>
  <r>
    <x v="1"/>
    <x v="64"/>
    <x v="0"/>
    <s v="COTIZACION"/>
    <s v="AGOSTO"/>
    <d v="2023-08-31T00:00:00"/>
    <s v="C-3-EDDY FAZ PACHECO"/>
    <x v="14"/>
    <s v="SERVICIOS MANUALES"/>
    <x v="9"/>
    <x v="15"/>
    <x v="142"/>
    <d v="2023-09-06T00:00:00"/>
    <m/>
    <n v="821"/>
    <s v="BIEN"/>
    <x v="153"/>
    <n v="60736.34"/>
    <x v="20"/>
    <x v="1143"/>
    <x v="16"/>
    <x v="5"/>
    <x v="0"/>
    <x v="3"/>
    <x v="1"/>
    <x v="48"/>
    <s v="04/10/2023"/>
    <x v="0"/>
    <s v="15:00"/>
    <s v="EDMY LYDIA MAGNE GUTIERREZ"/>
    <x v="9"/>
    <x v="18"/>
    <d v="2023-10-10T00:00:00"/>
    <x v="110"/>
    <x v="68"/>
    <s v="ANPE-35"/>
    <x v="181"/>
    <x v="129"/>
    <n v="60281.5"/>
    <x v="183"/>
    <x v="183"/>
    <x v="48"/>
    <x v="0"/>
    <n v="30"/>
    <x v="13"/>
    <x v="0"/>
    <x v="69"/>
    <x v="94"/>
    <x v="1"/>
    <m/>
    <m/>
    <x v="153"/>
    <s v="CMB/EMC/O CIV-ADQ/052/2116"/>
    <n v="25900"/>
    <x v="20"/>
    <x v="1147"/>
    <x v="5"/>
    <n v="1"/>
    <x v="768"/>
    <n v="1283"/>
    <m/>
    <m/>
    <n v="0"/>
    <x v="0"/>
    <n v="184.33908045977012"/>
    <n v="0"/>
    <n v="0"/>
    <n v="0"/>
    <x v="90"/>
    <s v="SEPTIEMBRE"/>
    <x v="232"/>
    <x v="44"/>
    <x v="35"/>
    <x v="45"/>
    <x v="411"/>
    <x v="284"/>
    <n v="0"/>
    <n v="0"/>
    <n v="0"/>
    <m/>
    <m/>
    <m/>
    <m/>
    <m/>
    <m/>
    <m/>
    <m/>
    <m/>
    <m/>
    <m/>
    <m/>
    <m/>
    <m/>
    <m/>
    <m/>
    <m/>
  </r>
  <r>
    <x v="1"/>
    <x v="64"/>
    <x v="0"/>
    <s v="COTIZACION"/>
    <s v="AGOSTO"/>
    <d v="2023-08-31T00:00:00"/>
    <s v="C-3-EDDY FAZ PACHECO"/>
    <x v="14"/>
    <s v="SERVICIOS MANUALES"/>
    <x v="9"/>
    <x v="15"/>
    <x v="142"/>
    <d v="2023-09-06T00:00:00"/>
    <m/>
    <n v="821"/>
    <s v="BIEN"/>
    <x v="153"/>
    <n v="60736.34"/>
    <x v="21"/>
    <x v="1144"/>
    <x v="16"/>
    <x v="5"/>
    <x v="0"/>
    <x v="3"/>
    <x v="1"/>
    <x v="48"/>
    <s v="04/10/2023"/>
    <x v="0"/>
    <s v="15:00"/>
    <s v="EDMY LYDIA MAGNE GUTIERREZ"/>
    <x v="9"/>
    <x v="18"/>
    <d v="2023-10-10T00:00:00"/>
    <x v="110"/>
    <x v="68"/>
    <s v="ANPE-35"/>
    <x v="181"/>
    <x v="129"/>
    <n v="60281.5"/>
    <x v="183"/>
    <x v="183"/>
    <x v="48"/>
    <x v="0"/>
    <n v="30"/>
    <x v="13"/>
    <x v="0"/>
    <x v="69"/>
    <x v="94"/>
    <x v="1"/>
    <m/>
    <m/>
    <x v="153"/>
    <s v="CMB/EMC/O CIV-ADQ/052/2116"/>
    <n v="25900"/>
    <x v="21"/>
    <x v="1148"/>
    <x v="5"/>
    <n v="1"/>
    <x v="769"/>
    <n v="12200"/>
    <m/>
    <m/>
    <n v="0"/>
    <x v="0"/>
    <n v="1752.8735632183907"/>
    <n v="0"/>
    <n v="0"/>
    <n v="0"/>
    <x v="90"/>
    <s v="SEPTIEMBRE"/>
    <x v="232"/>
    <x v="44"/>
    <x v="35"/>
    <x v="45"/>
    <x v="411"/>
    <x v="284"/>
    <n v="0"/>
    <n v="0"/>
    <n v="0"/>
    <m/>
    <m/>
    <m/>
    <m/>
    <m/>
    <m/>
    <m/>
    <m/>
    <m/>
    <m/>
    <m/>
    <m/>
    <m/>
    <m/>
    <m/>
    <m/>
    <m/>
  </r>
  <r>
    <x v="1"/>
    <x v="64"/>
    <x v="0"/>
    <s v="COTIZACION"/>
    <s v="AGOSTO"/>
    <d v="2023-08-31T00:00:00"/>
    <s v="C-3-EDDY FAZ PACHECO"/>
    <x v="14"/>
    <s v="SERVICIOS MANUALES"/>
    <x v="9"/>
    <x v="15"/>
    <x v="142"/>
    <d v="2023-09-06T00:00:00"/>
    <m/>
    <n v="821"/>
    <s v="BIEN"/>
    <x v="153"/>
    <n v="60736.34"/>
    <x v="22"/>
    <x v="1145"/>
    <x v="16"/>
    <x v="5"/>
    <x v="0"/>
    <x v="3"/>
    <x v="1"/>
    <x v="48"/>
    <s v="04/10/2023"/>
    <x v="0"/>
    <s v="15:00"/>
    <s v="EDMY LYDIA MAGNE GUTIERREZ"/>
    <x v="9"/>
    <x v="18"/>
    <d v="2023-10-10T00:00:00"/>
    <x v="110"/>
    <x v="68"/>
    <s v="ANPE-35"/>
    <x v="181"/>
    <x v="129"/>
    <n v="60281.5"/>
    <x v="183"/>
    <x v="183"/>
    <x v="48"/>
    <x v="0"/>
    <n v="30"/>
    <x v="13"/>
    <x v="0"/>
    <x v="69"/>
    <x v="94"/>
    <x v="1"/>
    <m/>
    <m/>
    <x v="153"/>
    <s v="CMB/EMC/O CIV-ADQ/052/2116"/>
    <n v="25900"/>
    <x v="22"/>
    <x v="1149"/>
    <x v="5"/>
    <n v="1"/>
    <x v="770"/>
    <n v="235"/>
    <m/>
    <m/>
    <n v="0"/>
    <x v="0"/>
    <n v="33.764367816091955"/>
    <n v="0"/>
    <n v="0"/>
    <n v="0"/>
    <x v="90"/>
    <s v="SEPTIEMBRE"/>
    <x v="232"/>
    <x v="44"/>
    <x v="35"/>
    <x v="45"/>
    <x v="411"/>
    <x v="284"/>
    <n v="0"/>
    <n v="0"/>
    <n v="0"/>
    <m/>
    <m/>
    <m/>
    <m/>
    <m/>
    <m/>
    <m/>
    <m/>
    <m/>
    <m/>
    <m/>
    <m/>
    <m/>
    <m/>
    <m/>
    <m/>
    <m/>
  </r>
  <r>
    <x v="1"/>
    <x v="64"/>
    <x v="0"/>
    <s v="COTIZACION"/>
    <s v="AGOSTO"/>
    <d v="2023-08-31T00:00:00"/>
    <s v="C-3-EDDY FAZ PACHECO"/>
    <x v="14"/>
    <s v="SERVICIOS MANUALES"/>
    <x v="9"/>
    <x v="15"/>
    <x v="142"/>
    <d v="2023-09-06T00:00:00"/>
    <m/>
    <n v="821"/>
    <s v="BIEN"/>
    <x v="153"/>
    <n v="60736.34"/>
    <x v="23"/>
    <x v="1146"/>
    <x v="16"/>
    <x v="5"/>
    <x v="0"/>
    <x v="3"/>
    <x v="1"/>
    <x v="48"/>
    <s v="04/10/2023"/>
    <x v="0"/>
    <s v="15:00"/>
    <s v="EDMY LYDIA MAGNE GUTIERREZ"/>
    <x v="9"/>
    <x v="18"/>
    <d v="2023-10-10T00:00:00"/>
    <x v="110"/>
    <x v="68"/>
    <s v="ANPE-35"/>
    <x v="181"/>
    <x v="129"/>
    <n v="60281.5"/>
    <x v="183"/>
    <x v="183"/>
    <x v="48"/>
    <x v="0"/>
    <n v="30"/>
    <x v="13"/>
    <x v="0"/>
    <x v="69"/>
    <x v="94"/>
    <x v="1"/>
    <m/>
    <m/>
    <x v="153"/>
    <s v="CMB/EMC/O CIV-ADQ/052/2116"/>
    <n v="25900"/>
    <x v="23"/>
    <x v="1150"/>
    <x v="5"/>
    <n v="1"/>
    <x v="771"/>
    <n v="258"/>
    <m/>
    <m/>
    <n v="0"/>
    <x v="0"/>
    <n v="37.068965517241381"/>
    <n v="0"/>
    <n v="0"/>
    <n v="0"/>
    <x v="90"/>
    <s v="SEPTIEMBRE"/>
    <x v="232"/>
    <x v="44"/>
    <x v="35"/>
    <x v="45"/>
    <x v="411"/>
    <x v="284"/>
    <n v="0"/>
    <n v="0"/>
    <n v="0"/>
    <m/>
    <m/>
    <m/>
    <m/>
    <m/>
    <m/>
    <m/>
    <m/>
    <m/>
    <m/>
    <m/>
    <m/>
    <m/>
    <m/>
    <m/>
    <m/>
    <m/>
  </r>
  <r>
    <x v="1"/>
    <x v="64"/>
    <x v="0"/>
    <s v="COTIZACION"/>
    <s v="AGOSTO"/>
    <d v="2023-08-31T00:00:00"/>
    <s v="C-3-EDDY FAZ PACHECO"/>
    <x v="14"/>
    <s v="SERVICIOS MANUALES"/>
    <x v="9"/>
    <x v="15"/>
    <x v="142"/>
    <d v="2023-09-06T00:00:00"/>
    <m/>
    <n v="821"/>
    <s v="BIEN"/>
    <x v="153"/>
    <n v="60736.34"/>
    <x v="24"/>
    <x v="1147"/>
    <x v="147"/>
    <x v="66"/>
    <x v="0"/>
    <x v="3"/>
    <x v="1"/>
    <x v="48"/>
    <s v="04/10/2023"/>
    <x v="0"/>
    <s v="15:00"/>
    <s v="EDMY LYDIA MAGNE GUTIERREZ"/>
    <x v="9"/>
    <x v="18"/>
    <d v="2023-10-10T00:00:00"/>
    <x v="110"/>
    <x v="68"/>
    <s v="ANPE-35"/>
    <x v="181"/>
    <x v="129"/>
    <n v="60281.5"/>
    <x v="183"/>
    <x v="183"/>
    <x v="48"/>
    <x v="0"/>
    <n v="30"/>
    <x v="13"/>
    <x v="0"/>
    <x v="69"/>
    <x v="94"/>
    <x v="1"/>
    <m/>
    <m/>
    <x v="153"/>
    <s v="CMB/EMC/O CIV-ADQ/052/2116"/>
    <n v="25900"/>
    <x v="24"/>
    <x v="1151"/>
    <x v="67"/>
    <n v="20.5"/>
    <x v="116"/>
    <n v="1845"/>
    <m/>
    <m/>
    <n v="0"/>
    <x v="0"/>
    <n v="12.931034482758621"/>
    <n v="0"/>
    <n v="0"/>
    <n v="0"/>
    <x v="90"/>
    <s v="SEPTIEMBRE"/>
    <x v="232"/>
    <x v="44"/>
    <x v="35"/>
    <x v="45"/>
    <x v="411"/>
    <x v="284"/>
    <n v="0"/>
    <n v="0"/>
    <n v="0"/>
    <m/>
    <m/>
    <m/>
    <m/>
    <m/>
    <m/>
    <m/>
    <m/>
    <m/>
    <m/>
    <m/>
    <m/>
    <m/>
    <m/>
    <m/>
    <m/>
    <m/>
  </r>
  <r>
    <x v="1"/>
    <x v="64"/>
    <x v="0"/>
    <s v="COTIZACION"/>
    <s v="AGOSTO"/>
    <d v="2023-08-31T00:00:00"/>
    <s v="C-3-EDDY FAZ PACHECO"/>
    <x v="14"/>
    <s v="SERVICIOS MANUALES"/>
    <x v="9"/>
    <x v="15"/>
    <x v="142"/>
    <d v="2023-09-06T00:00:00"/>
    <m/>
    <n v="821"/>
    <s v="BIEN"/>
    <x v="153"/>
    <n v="60736.34"/>
    <x v="25"/>
    <x v="1148"/>
    <x v="117"/>
    <x v="66"/>
    <x v="0"/>
    <x v="3"/>
    <x v="1"/>
    <x v="48"/>
    <s v="04/10/2023"/>
    <x v="0"/>
    <s v="15:00"/>
    <s v="EDMY LYDIA MAGNE GUTIERREZ"/>
    <x v="9"/>
    <x v="18"/>
    <d v="2023-10-10T00:00:00"/>
    <x v="110"/>
    <x v="68"/>
    <s v="ANPE-35"/>
    <x v="181"/>
    <x v="129"/>
    <n v="60281.5"/>
    <x v="183"/>
    <x v="183"/>
    <x v="48"/>
    <x v="0"/>
    <n v="30"/>
    <x v="13"/>
    <x v="0"/>
    <x v="69"/>
    <x v="94"/>
    <x v="1"/>
    <m/>
    <m/>
    <x v="153"/>
    <s v="CMB/EMC/O CIV-ADQ/052/2116"/>
    <n v="25900"/>
    <x v="25"/>
    <x v="1152"/>
    <x v="67"/>
    <n v="7"/>
    <x v="772"/>
    <n v="490"/>
    <m/>
    <m/>
    <n v="0"/>
    <x v="0"/>
    <n v="10.057471264367816"/>
    <n v="0"/>
    <n v="0"/>
    <n v="0"/>
    <x v="90"/>
    <s v="SEPTIEMBRE"/>
    <x v="232"/>
    <x v="44"/>
    <x v="35"/>
    <x v="45"/>
    <x v="411"/>
    <x v="284"/>
    <n v="0"/>
    <n v="0"/>
    <n v="0"/>
    <m/>
    <m/>
    <m/>
    <m/>
    <m/>
    <m/>
    <m/>
    <m/>
    <m/>
    <m/>
    <m/>
    <m/>
    <m/>
    <m/>
    <m/>
    <m/>
    <m/>
  </r>
  <r>
    <x v="1"/>
    <x v="64"/>
    <x v="0"/>
    <s v="COTIZACION"/>
    <s v="SEPTIEMBRE"/>
    <d v="2023-09-19T00:00:00"/>
    <s v="C-3-EDDY FAZ PACHECO"/>
    <x v="14"/>
    <s v="SERVICIOS MANUALES"/>
    <x v="9"/>
    <x v="15"/>
    <x v="143"/>
    <d v="2023-09-29T00:00:00"/>
    <m/>
    <n v="871"/>
    <s v="BIEN"/>
    <x v="154"/>
    <n v="48313"/>
    <x v="0"/>
    <x v="1149"/>
    <x v="16"/>
    <x v="5"/>
    <x v="0"/>
    <x v="3"/>
    <x v="1"/>
    <x v="49"/>
    <s v="19/10/2023"/>
    <x v="0"/>
    <s v="15:00"/>
    <s v="EDMY LYDIA MAGNE GUTIERREZ"/>
    <x v="9"/>
    <x v="18"/>
    <d v="2023-11-07T00:00:00"/>
    <x v="124"/>
    <x v="70"/>
    <s v="CD-421"/>
    <x v="182"/>
    <x v="130"/>
    <n v="48000"/>
    <x v="184"/>
    <x v="0"/>
    <x v="112"/>
    <x v="0"/>
    <n v="30"/>
    <x v="6"/>
    <x v="0"/>
    <x v="70"/>
    <x v="0"/>
    <x v="1"/>
    <m/>
    <m/>
    <x v="154"/>
    <s v="CMB/EMC/O CIV-ADQ/045/2116"/>
    <n v="25900"/>
    <x v="0"/>
    <x v="1153"/>
    <x v="5"/>
    <n v="1"/>
    <x v="12"/>
    <n v="13350"/>
    <m/>
    <m/>
    <n v="0"/>
    <x v="0"/>
    <n v="1918.1034482758621"/>
    <n v="0"/>
    <n v="0"/>
    <n v="0"/>
    <x v="118"/>
    <s v="SEPTIEMBRE"/>
    <x v="232"/>
    <x v="44"/>
    <x v="35"/>
    <x v="45"/>
    <x v="411"/>
    <x v="267"/>
    <n v="0"/>
    <n v="0"/>
    <n v="0"/>
    <m/>
    <m/>
    <m/>
    <m/>
    <m/>
    <m/>
    <m/>
    <m/>
    <m/>
    <m/>
    <m/>
    <m/>
    <m/>
    <m/>
    <m/>
    <m/>
    <m/>
  </r>
  <r>
    <x v="1"/>
    <x v="64"/>
    <x v="0"/>
    <s v="COTIZACION"/>
    <s v="SEPTIEMBRE"/>
    <d v="2023-09-19T00:00:00"/>
    <s v="C-3-EDDY FAZ PACHECO"/>
    <x v="14"/>
    <s v="SERVICIOS MANUALES"/>
    <x v="9"/>
    <x v="15"/>
    <x v="143"/>
    <d v="2023-09-29T00:00:00"/>
    <m/>
    <n v="871"/>
    <s v="BIEN"/>
    <x v="154"/>
    <n v="48313"/>
    <x v="1"/>
    <x v="1150"/>
    <x v="29"/>
    <x v="5"/>
    <x v="0"/>
    <x v="3"/>
    <x v="1"/>
    <x v="49"/>
    <s v="19/10/2023"/>
    <x v="0"/>
    <s v="15:00"/>
    <s v="EDMY LYDIA MAGNE GUTIERREZ"/>
    <x v="9"/>
    <x v="18"/>
    <d v="2023-11-07T00:00:00"/>
    <x v="124"/>
    <x v="70"/>
    <s v="CD-421"/>
    <x v="182"/>
    <x v="130"/>
    <n v="48000"/>
    <x v="184"/>
    <x v="0"/>
    <x v="48"/>
    <x v="0"/>
    <n v="30"/>
    <x v="6"/>
    <x v="0"/>
    <x v="70"/>
    <x v="0"/>
    <x v="1"/>
    <m/>
    <m/>
    <x v="154"/>
    <s v="CMB/EMC/O CIV-ADQ/045/2116"/>
    <n v="25900"/>
    <x v="1"/>
    <x v="1154"/>
    <x v="5"/>
    <n v="4"/>
    <x v="773"/>
    <n v="14600"/>
    <m/>
    <m/>
    <n v="0"/>
    <x v="0"/>
    <n v="524.42528735632186"/>
    <n v="0"/>
    <n v="0"/>
    <n v="0"/>
    <x v="118"/>
    <s v="SEPTIEMBRE"/>
    <x v="232"/>
    <x v="44"/>
    <x v="35"/>
    <x v="45"/>
    <x v="411"/>
    <x v="267"/>
    <n v="0"/>
    <n v="0"/>
    <n v="0"/>
    <m/>
    <m/>
    <m/>
    <m/>
    <m/>
    <m/>
    <m/>
    <m/>
    <m/>
    <m/>
    <m/>
    <m/>
    <m/>
    <m/>
    <m/>
    <m/>
    <m/>
  </r>
  <r>
    <x v="1"/>
    <x v="64"/>
    <x v="0"/>
    <s v="COTIZACION"/>
    <s v="SEPTIEMBRE"/>
    <d v="2023-09-19T00:00:00"/>
    <s v="C-3-EDDY FAZ PACHECO"/>
    <x v="14"/>
    <s v="SERVICIOS MANUALES"/>
    <x v="9"/>
    <x v="15"/>
    <x v="143"/>
    <d v="2023-09-29T00:00:00"/>
    <m/>
    <n v="871"/>
    <s v="BIEN"/>
    <x v="154"/>
    <n v="48313"/>
    <x v="2"/>
    <x v="1151"/>
    <x v="45"/>
    <x v="5"/>
    <x v="0"/>
    <x v="3"/>
    <x v="1"/>
    <x v="49"/>
    <s v="19/10/2023"/>
    <x v="0"/>
    <s v="15:00"/>
    <s v="EDMY LYDIA MAGNE GUTIERREZ"/>
    <x v="9"/>
    <x v="18"/>
    <d v="2023-11-07T00:00:00"/>
    <x v="124"/>
    <x v="70"/>
    <s v="CD-421"/>
    <x v="182"/>
    <x v="130"/>
    <n v="48000"/>
    <x v="184"/>
    <x v="0"/>
    <x v="48"/>
    <x v="0"/>
    <n v="30"/>
    <x v="6"/>
    <x v="0"/>
    <x v="70"/>
    <x v="0"/>
    <x v="1"/>
    <m/>
    <m/>
    <x v="154"/>
    <s v="CMB/EMC/O CIV-ADQ/045/2116"/>
    <n v="25900"/>
    <x v="2"/>
    <x v="1155"/>
    <x v="5"/>
    <n v="3"/>
    <x v="425"/>
    <n v="9300"/>
    <m/>
    <m/>
    <n v="0"/>
    <x v="0"/>
    <n v="445.40229885057471"/>
    <n v="0"/>
    <n v="0"/>
    <n v="0"/>
    <x v="118"/>
    <s v="SEPTIEMBRE"/>
    <x v="232"/>
    <x v="44"/>
    <x v="35"/>
    <x v="45"/>
    <x v="411"/>
    <x v="267"/>
    <n v="0"/>
    <n v="0"/>
    <n v="0"/>
    <m/>
    <m/>
    <m/>
    <m/>
    <m/>
    <m/>
    <m/>
    <m/>
    <m/>
    <m/>
    <m/>
    <m/>
    <m/>
    <m/>
    <m/>
    <m/>
    <m/>
  </r>
  <r>
    <x v="1"/>
    <x v="64"/>
    <x v="0"/>
    <s v="COTIZACION"/>
    <s v="SEPTIEMBRE"/>
    <d v="2023-09-19T00:00:00"/>
    <s v="C-3-EDDY FAZ PACHECO"/>
    <x v="14"/>
    <s v="SERVICIOS MANUALES"/>
    <x v="9"/>
    <x v="15"/>
    <x v="143"/>
    <d v="2023-09-29T00:00:00"/>
    <m/>
    <n v="871"/>
    <s v="BIEN"/>
    <x v="154"/>
    <n v="48313"/>
    <x v="3"/>
    <x v="1152"/>
    <x v="16"/>
    <x v="5"/>
    <x v="0"/>
    <x v="3"/>
    <x v="1"/>
    <x v="49"/>
    <s v="19/10/2023"/>
    <x v="0"/>
    <s v="15:00"/>
    <s v="EDMY LYDIA MAGNE GUTIERREZ"/>
    <x v="9"/>
    <x v="18"/>
    <d v="2023-11-07T00:00:00"/>
    <x v="124"/>
    <x v="70"/>
    <s v="CD-421"/>
    <x v="182"/>
    <x v="130"/>
    <n v="48000"/>
    <x v="184"/>
    <x v="0"/>
    <x v="48"/>
    <x v="0"/>
    <n v="30"/>
    <x v="6"/>
    <x v="0"/>
    <x v="70"/>
    <x v="0"/>
    <x v="1"/>
    <m/>
    <m/>
    <x v="154"/>
    <s v="CMB/EMC/O CIV-ADQ/045/2116"/>
    <n v="25900"/>
    <x v="3"/>
    <x v="1156"/>
    <x v="5"/>
    <n v="1"/>
    <x v="774"/>
    <n v="2750"/>
    <m/>
    <m/>
    <n v="0"/>
    <x v="0"/>
    <n v="395.11494252873564"/>
    <n v="0"/>
    <n v="0"/>
    <n v="0"/>
    <x v="118"/>
    <s v="SEPTIEMBRE"/>
    <x v="232"/>
    <x v="44"/>
    <x v="35"/>
    <x v="45"/>
    <x v="411"/>
    <x v="267"/>
    <n v="0"/>
    <n v="0"/>
    <n v="0"/>
    <m/>
    <m/>
    <m/>
    <m/>
    <m/>
    <m/>
    <m/>
    <m/>
    <m/>
    <m/>
    <m/>
    <m/>
    <m/>
    <m/>
    <m/>
    <m/>
    <m/>
  </r>
  <r>
    <x v="1"/>
    <x v="64"/>
    <x v="0"/>
    <s v="COTIZACION"/>
    <s v="SEPTIEMBRE"/>
    <d v="2023-09-19T00:00:00"/>
    <s v="C-3-EDDY FAZ PACHECO"/>
    <x v="14"/>
    <s v="SERVICIOS MANUALES"/>
    <x v="9"/>
    <x v="15"/>
    <x v="143"/>
    <d v="2023-09-29T00:00:00"/>
    <m/>
    <n v="871"/>
    <s v="BIEN"/>
    <x v="154"/>
    <n v="48313"/>
    <x v="4"/>
    <x v="1153"/>
    <x v="7"/>
    <x v="5"/>
    <x v="0"/>
    <x v="3"/>
    <x v="1"/>
    <x v="49"/>
    <s v="19/10/2023"/>
    <x v="0"/>
    <s v="15:00"/>
    <s v="EDMY LYDIA MAGNE GUTIERREZ"/>
    <x v="9"/>
    <x v="18"/>
    <d v="2023-11-07T00:00:00"/>
    <x v="124"/>
    <x v="70"/>
    <s v="CD-421"/>
    <x v="182"/>
    <x v="130"/>
    <n v="48000"/>
    <x v="184"/>
    <x v="0"/>
    <x v="48"/>
    <x v="0"/>
    <n v="30"/>
    <x v="6"/>
    <x v="0"/>
    <x v="70"/>
    <x v="0"/>
    <x v="1"/>
    <m/>
    <m/>
    <x v="154"/>
    <s v="CMB/EMC/O CIV-ADQ/045/2116"/>
    <n v="25900"/>
    <x v="4"/>
    <x v="1157"/>
    <x v="5"/>
    <n v="2"/>
    <x v="187"/>
    <n v="3200"/>
    <m/>
    <m/>
    <n v="0"/>
    <x v="0"/>
    <n v="229.88505747126436"/>
    <n v="0"/>
    <n v="0"/>
    <n v="0"/>
    <x v="118"/>
    <s v="SEPTIEMBRE"/>
    <x v="232"/>
    <x v="44"/>
    <x v="35"/>
    <x v="45"/>
    <x v="411"/>
    <x v="267"/>
    <n v="0"/>
    <n v="0"/>
    <n v="0"/>
    <m/>
    <m/>
    <m/>
    <m/>
    <m/>
    <m/>
    <m/>
    <m/>
    <m/>
    <m/>
    <m/>
    <m/>
    <m/>
    <m/>
    <m/>
    <m/>
    <m/>
  </r>
  <r>
    <x v="1"/>
    <x v="64"/>
    <x v="0"/>
    <s v="COTIZACION"/>
    <s v="SEPTIEMBRE"/>
    <d v="2023-09-19T00:00:00"/>
    <s v="C-3-EDDY FAZ PACHECO"/>
    <x v="14"/>
    <s v="SERVICIOS MANUALES"/>
    <x v="9"/>
    <x v="15"/>
    <x v="143"/>
    <d v="2023-09-29T00:00:00"/>
    <m/>
    <n v="871"/>
    <s v="BIEN"/>
    <x v="154"/>
    <n v="48313"/>
    <x v="5"/>
    <x v="1154"/>
    <x v="7"/>
    <x v="5"/>
    <x v="0"/>
    <x v="3"/>
    <x v="1"/>
    <x v="49"/>
    <s v="19/10/2023"/>
    <x v="0"/>
    <s v="15:00"/>
    <s v="EDMY LYDIA MAGNE GUTIERREZ"/>
    <x v="9"/>
    <x v="18"/>
    <d v="2023-11-07T00:00:00"/>
    <x v="124"/>
    <x v="70"/>
    <s v="CD-421"/>
    <x v="182"/>
    <x v="130"/>
    <n v="48000"/>
    <x v="184"/>
    <x v="0"/>
    <x v="48"/>
    <x v="0"/>
    <n v="30"/>
    <x v="6"/>
    <x v="0"/>
    <x v="70"/>
    <x v="0"/>
    <x v="1"/>
    <m/>
    <m/>
    <x v="154"/>
    <s v="CMB/EMC/O CIV-ADQ/045/2116"/>
    <n v="25900"/>
    <x v="5"/>
    <x v="1158"/>
    <x v="5"/>
    <n v="2"/>
    <x v="391"/>
    <n v="2000"/>
    <m/>
    <m/>
    <n v="0"/>
    <x v="0"/>
    <n v="143.67816091954023"/>
    <n v="0"/>
    <n v="0"/>
    <n v="0"/>
    <x v="118"/>
    <s v="SEPTIEMBRE"/>
    <x v="232"/>
    <x v="44"/>
    <x v="35"/>
    <x v="45"/>
    <x v="411"/>
    <x v="267"/>
    <n v="0"/>
    <n v="0"/>
    <n v="0"/>
    <m/>
    <m/>
    <m/>
    <m/>
    <m/>
    <m/>
    <m/>
    <m/>
    <m/>
    <m/>
    <m/>
    <m/>
    <m/>
    <m/>
    <m/>
    <m/>
    <m/>
  </r>
  <r>
    <x v="1"/>
    <x v="64"/>
    <x v="0"/>
    <s v="COTIZACION"/>
    <s v="SEPTIEMBRE"/>
    <d v="2023-09-19T00:00:00"/>
    <s v="C-3-EDDY FAZ PACHECO"/>
    <x v="14"/>
    <s v="SERVICIOS MANUALES"/>
    <x v="9"/>
    <x v="15"/>
    <x v="143"/>
    <d v="2023-09-29T00:00:00"/>
    <m/>
    <n v="871"/>
    <s v="BIEN"/>
    <x v="154"/>
    <n v="48313"/>
    <x v="6"/>
    <x v="1155"/>
    <x v="29"/>
    <x v="5"/>
    <x v="0"/>
    <x v="3"/>
    <x v="1"/>
    <x v="49"/>
    <s v="19/10/2023"/>
    <x v="0"/>
    <s v="15:00"/>
    <s v="EDMY LYDIA MAGNE GUTIERREZ"/>
    <x v="9"/>
    <x v="18"/>
    <d v="2023-11-07T00:00:00"/>
    <x v="124"/>
    <x v="70"/>
    <s v="CD-421"/>
    <x v="182"/>
    <x v="130"/>
    <n v="48000"/>
    <x v="184"/>
    <x v="0"/>
    <x v="48"/>
    <x v="0"/>
    <n v="30"/>
    <x v="6"/>
    <x v="0"/>
    <x v="70"/>
    <x v="0"/>
    <x v="1"/>
    <m/>
    <m/>
    <x v="154"/>
    <s v="CMB/EMC/O CIV-ADQ/045/2116"/>
    <n v="25900"/>
    <x v="6"/>
    <x v="1159"/>
    <x v="5"/>
    <n v="4"/>
    <x v="393"/>
    <n v="2800"/>
    <m/>
    <m/>
    <n v="0"/>
    <x v="0"/>
    <n v="100.57471264367817"/>
    <n v="0"/>
    <n v="0"/>
    <n v="0"/>
    <x v="118"/>
    <s v="SEPTIEMBRE"/>
    <x v="232"/>
    <x v="44"/>
    <x v="35"/>
    <x v="45"/>
    <x v="411"/>
    <x v="267"/>
    <n v="0"/>
    <n v="0"/>
    <n v="0"/>
    <m/>
    <m/>
    <m/>
    <m/>
    <m/>
    <m/>
    <m/>
    <m/>
    <m/>
    <m/>
    <m/>
    <m/>
    <m/>
    <m/>
    <m/>
    <m/>
    <m/>
  </r>
  <r>
    <x v="1"/>
    <x v="64"/>
    <x v="0"/>
    <s v="COTIZACION"/>
    <s v="SEPTIEMBRE"/>
    <d v="2023-09-26T00:00:00"/>
    <s v="C-3-EDDY FAZ PACHECO"/>
    <x v="17"/>
    <s v="HERRAMIENTAS MENORES"/>
    <x v="1"/>
    <x v="16"/>
    <x v="144"/>
    <d v="2023-09-27T00:00:00"/>
    <m/>
    <n v="911"/>
    <s v="BIEN"/>
    <x v="155"/>
    <n v="67283.7"/>
    <x v="0"/>
    <x v="1156"/>
    <x v="33"/>
    <x v="5"/>
    <x v="78"/>
    <x v="0"/>
    <x v="0"/>
    <x v="50"/>
    <s v="06/10/2023"/>
    <x v="0"/>
    <s v="15:00"/>
    <s v="JOSE ALFREDO MIRANDA TICONA "/>
    <x v="9"/>
    <x v="19"/>
    <d v="2023-10-11T00:00:00"/>
    <x v="125"/>
    <x v="58"/>
    <s v="CD-434"/>
    <x v="183"/>
    <x v="131"/>
    <n v="34790"/>
    <x v="185"/>
    <x v="184"/>
    <x v="103"/>
    <x v="0"/>
    <n v="30"/>
    <x v="12"/>
    <x v="0"/>
    <x v="71"/>
    <x v="82"/>
    <x v="1"/>
    <m/>
    <m/>
    <x v="155"/>
    <s v="ADQ/MINA-062/2023"/>
    <n v="34800"/>
    <x v="0"/>
    <x v="1160"/>
    <x v="5"/>
    <n v="150"/>
    <x v="775"/>
    <n v="26850"/>
    <m/>
    <m/>
    <n v="552"/>
    <x v="412"/>
    <n v="25.7183908045977"/>
    <n v="14196.551724137931"/>
    <n v="12351"/>
    <n v="0"/>
    <x v="129"/>
    <s v="SEPTIEMBRE"/>
    <x v="232"/>
    <x v="44"/>
    <x v="35"/>
    <x v="45"/>
    <x v="411"/>
    <x v="285"/>
    <n v="95893164"/>
    <n v="6916.56"/>
    <n v="-95801272.560000002"/>
    <m/>
    <m/>
    <m/>
    <m/>
    <m/>
    <m/>
    <m/>
    <m/>
    <m/>
    <m/>
    <m/>
    <m/>
    <m/>
    <m/>
    <m/>
    <m/>
    <m/>
  </r>
  <r>
    <x v="1"/>
    <x v="64"/>
    <x v="0"/>
    <s v="COTIZACION"/>
    <s v="SEPTIEMBRE"/>
    <d v="2023-09-26T00:00:00"/>
    <s v="C-3-EDDY FAZ PACHECO"/>
    <x v="17"/>
    <s v="HERRAMIENTAS MENORES"/>
    <x v="1"/>
    <x v="16"/>
    <x v="144"/>
    <d v="2023-09-27T00:00:00"/>
    <m/>
    <n v="911"/>
    <s v="BIEN"/>
    <x v="155"/>
    <n v="67283.7"/>
    <x v="1"/>
    <x v="1157"/>
    <x v="26"/>
    <x v="5"/>
    <x v="0"/>
    <x v="0"/>
    <x v="0"/>
    <x v="50"/>
    <s v="06/10/2023"/>
    <x v="0"/>
    <s v="15:00"/>
    <s v="JOSE ALFREDO MIRANDA TICONA "/>
    <x v="9"/>
    <x v="19"/>
    <d v="2023-10-11T00:00:00"/>
    <x v="125"/>
    <x v="58"/>
    <s v="CD-434"/>
    <x v="183"/>
    <x v="131"/>
    <n v="34790"/>
    <x v="185"/>
    <x v="184"/>
    <x v="103"/>
    <x v="0"/>
    <n v="30"/>
    <x v="12"/>
    <x v="0"/>
    <x v="71"/>
    <x v="82"/>
    <x v="1"/>
    <m/>
    <m/>
    <x v="155"/>
    <s v="ADQ/MINA-062/2023"/>
    <n v="34800"/>
    <x v="1"/>
    <x v="1161"/>
    <x v="5"/>
    <n v="20"/>
    <x v="776"/>
    <n v="7940"/>
    <m/>
    <m/>
    <n v="552"/>
    <x v="413"/>
    <n v="57.040229885057471"/>
    <n v="31486.206896551725"/>
    <n v="27393"/>
    <n v="0"/>
    <x v="129"/>
    <s v="SEPTIEMBRE"/>
    <x v="232"/>
    <x v="44"/>
    <x v="35"/>
    <x v="45"/>
    <x v="411"/>
    <x v="285"/>
    <n v="212679252"/>
    <n v="15340.080000000002"/>
    <n v="-212475448.08000001"/>
    <m/>
    <m/>
    <m/>
    <m/>
    <m/>
    <m/>
    <m/>
    <m/>
    <m/>
    <m/>
    <m/>
    <m/>
    <m/>
    <m/>
    <m/>
    <m/>
    <m/>
  </r>
  <r>
    <x v="1"/>
    <x v="64"/>
    <x v="0"/>
    <s v="COTIZACION"/>
    <s v="SEPTIEMBRE"/>
    <d v="2023-09-26T00:00:00"/>
    <s v="C-3-EDDY FAZ PACHECO"/>
    <x v="17"/>
    <s v="HERRAMIENTAS MENORES"/>
    <x v="1"/>
    <x v="16"/>
    <x v="144"/>
    <d v="2023-09-27T00:00:00"/>
    <m/>
    <n v="911"/>
    <s v="BIEN"/>
    <x v="155"/>
    <n v="67283.7"/>
    <x v="2"/>
    <x v="1158"/>
    <x v="23"/>
    <x v="5"/>
    <x v="0"/>
    <x v="0"/>
    <x v="0"/>
    <x v="50"/>
    <s v="06/10/2023"/>
    <x v="0"/>
    <s v="15:00"/>
    <s v="JOSE ALFREDO MIRANDA TICONA "/>
    <x v="9"/>
    <x v="19"/>
    <d v="2023-10-11T00:00:00"/>
    <x v="125"/>
    <x v="58"/>
    <s v="CD-434"/>
    <x v="184"/>
    <x v="131"/>
    <n v="15600"/>
    <x v="186"/>
    <x v="185"/>
    <x v="113"/>
    <x v="0"/>
    <n v="30"/>
    <x v="8"/>
    <x v="0"/>
    <x v="71"/>
    <x v="82"/>
    <x v="1"/>
    <m/>
    <m/>
    <x v="155"/>
    <s v="ADQ/MINA-062/2023"/>
    <n v="34800"/>
    <x v="2"/>
    <x v="1162"/>
    <x v="5"/>
    <n v="200"/>
    <x v="172"/>
    <n v="15600"/>
    <m/>
    <m/>
    <n v="552"/>
    <x v="414"/>
    <n v="11.206896551724139"/>
    <n v="6186.2068965517246"/>
    <n v="5382"/>
    <n v="0"/>
    <x v="111"/>
    <s v="SEPTIEMBRE"/>
    <x v="232"/>
    <x v="44"/>
    <x v="35"/>
    <x v="45"/>
    <x v="411"/>
    <x v="286"/>
    <n v="41784771.600000001"/>
    <n v="3013.92"/>
    <n v="-41744729.520000003"/>
    <m/>
    <m/>
    <m/>
    <m/>
    <m/>
    <m/>
    <m/>
    <m/>
    <m/>
    <m/>
    <m/>
    <m/>
    <m/>
    <m/>
    <m/>
    <m/>
    <m/>
  </r>
  <r>
    <x v="1"/>
    <x v="64"/>
    <x v="0"/>
    <s v="COTIZACION"/>
    <s v="SEPTIEMBRE"/>
    <d v="2023-09-26T00:00:00"/>
    <s v="C-3-EDDY FAZ PACHECO"/>
    <x v="5"/>
    <s v="PRODUCTOS NO METALICOS Y PLASTICOS"/>
    <x v="1"/>
    <x v="16"/>
    <x v="145"/>
    <d v="2023-09-27T00:00:00"/>
    <m/>
    <n v="912"/>
    <s v="BIEN"/>
    <x v="156"/>
    <n v="40500"/>
    <x v="0"/>
    <x v="1159"/>
    <x v="12"/>
    <x v="66"/>
    <x v="0"/>
    <x v="0"/>
    <x v="0"/>
    <x v="50"/>
    <s v="06/10/2023"/>
    <x v="0"/>
    <s v="15:00"/>
    <s v="JOSE ALFREDO MIRANDA TICONA "/>
    <x v="9"/>
    <x v="19"/>
    <d v="2023-10-10T00:00:00"/>
    <x v="126"/>
    <x v="71"/>
    <s v="CD-435"/>
    <x v="185"/>
    <x v="132"/>
    <n v="30300"/>
    <x v="187"/>
    <x v="186"/>
    <x v="90"/>
    <x v="0"/>
    <n v="30"/>
    <x v="6"/>
    <x v="0"/>
    <x v="72"/>
    <x v="89"/>
    <x v="1"/>
    <m/>
    <m/>
    <x v="156"/>
    <s v="ADQ/MINA-060/2023"/>
    <n v="34500"/>
    <x v="0"/>
    <x v="1163"/>
    <x v="67"/>
    <n v="3000"/>
    <x v="777"/>
    <n v="30300"/>
    <m/>
    <m/>
    <n v="0"/>
    <x v="0"/>
    <n v="1.4511494252873562"/>
    <n v="0"/>
    <n v="0"/>
    <n v="0"/>
    <x v="104"/>
    <s v="SEPTIEMBRE"/>
    <x v="232"/>
    <x v="44"/>
    <x v="35"/>
    <x v="45"/>
    <x v="411"/>
    <x v="271"/>
    <n v="0"/>
    <n v="0"/>
    <n v="0"/>
    <m/>
    <m/>
    <m/>
    <m/>
    <m/>
    <m/>
    <m/>
    <m/>
    <m/>
    <m/>
    <m/>
    <m/>
    <m/>
    <m/>
    <m/>
    <m/>
    <m/>
  </r>
  <r>
    <x v="1"/>
    <x v="64"/>
    <x v="0"/>
    <s v="COTIZACION"/>
    <s v="SEPTIEMBRE"/>
    <d v="2023-09-25T00:00:00"/>
    <s v="C-3-EDDY FAZ PACHECO"/>
    <x v="12"/>
    <s v="OTROS REPUESTOS Y ACCESORIOS"/>
    <x v="3"/>
    <x v="12"/>
    <x v="146"/>
    <d v="2023-09-27T00:00:00"/>
    <m/>
    <n v="915"/>
    <s v="BIEN"/>
    <x v="157"/>
    <n v="33649"/>
    <x v="0"/>
    <x v="1160"/>
    <x v="148"/>
    <x v="5"/>
    <x v="79"/>
    <x v="13"/>
    <x v="1"/>
    <x v="50"/>
    <s v="06/10/2023"/>
    <x v="0"/>
    <s v="15:00"/>
    <s v="CESAR ROCHA ZANGA"/>
    <x v="9"/>
    <x v="10"/>
    <d v="2023-05-03T00:00:00"/>
    <x v="127"/>
    <x v="72"/>
    <s v="CD-439"/>
    <x v="186"/>
    <x v="133"/>
    <n v="33649"/>
    <x v="188"/>
    <x v="187"/>
    <x v="114"/>
    <x v="0"/>
    <n v="30"/>
    <x v="8"/>
    <x v="0"/>
    <x v="71"/>
    <x v="75"/>
    <x v="1"/>
    <m/>
    <m/>
    <x v="157"/>
    <s v="EMC-PCPL-129/2023"/>
    <n v="39800"/>
    <x v="0"/>
    <x v="1164"/>
    <x v="5"/>
    <n v="38"/>
    <x v="778"/>
    <n v="3496"/>
    <m/>
    <m/>
    <n v="0"/>
    <x v="0"/>
    <n v="13.218390804597702"/>
    <n v="0"/>
    <n v="0"/>
    <n v="0"/>
    <x v="130"/>
    <s v="SEPTIEMBRE"/>
    <x v="232"/>
    <x v="44"/>
    <x v="35"/>
    <x v="45"/>
    <x v="411"/>
    <x v="287"/>
    <n v="0"/>
    <n v="0"/>
    <n v="0"/>
    <m/>
    <m/>
    <m/>
    <m/>
    <m/>
    <m/>
    <m/>
    <m/>
    <m/>
    <m/>
    <m/>
    <m/>
    <m/>
    <m/>
    <m/>
    <m/>
    <m/>
  </r>
  <r>
    <x v="1"/>
    <x v="64"/>
    <x v="0"/>
    <s v="COTIZACION"/>
    <s v="SEPTIEMBRE"/>
    <d v="2023-09-25T00:00:00"/>
    <s v="C-3-EDDY FAZ PACHECO"/>
    <x v="12"/>
    <s v="OTROS REPUESTOS Y ACCESORIOS"/>
    <x v="3"/>
    <x v="12"/>
    <x v="146"/>
    <d v="2023-09-27T00:00:00"/>
    <m/>
    <n v="915"/>
    <s v="BIEN"/>
    <x v="157"/>
    <n v="33649"/>
    <x v="1"/>
    <x v="1161"/>
    <x v="148"/>
    <x v="5"/>
    <x v="0"/>
    <x v="13"/>
    <x v="1"/>
    <x v="50"/>
    <s v="06/10/2023"/>
    <x v="0"/>
    <s v="15:00"/>
    <s v="CESAR ROCHA ZANGA"/>
    <x v="9"/>
    <x v="10"/>
    <d v="2023-05-03T00:00:00"/>
    <x v="127"/>
    <x v="72"/>
    <s v="CD-439"/>
    <x v="186"/>
    <x v="133"/>
    <n v="33649"/>
    <x v="188"/>
    <x v="187"/>
    <x v="114"/>
    <x v="0"/>
    <n v="30"/>
    <x v="8"/>
    <x v="0"/>
    <x v="71"/>
    <x v="75"/>
    <x v="1"/>
    <m/>
    <m/>
    <x v="157"/>
    <s v="EMC-PCPL-129/2023"/>
    <n v="39800"/>
    <x v="1"/>
    <x v="1165"/>
    <x v="5"/>
    <n v="38"/>
    <x v="779"/>
    <n v="8968"/>
    <m/>
    <m/>
    <n v="0"/>
    <x v="0"/>
    <n v="33.908045977011497"/>
    <n v="0"/>
    <n v="0"/>
    <n v="0"/>
    <x v="130"/>
    <s v="SEPTIEMBRE"/>
    <x v="232"/>
    <x v="44"/>
    <x v="35"/>
    <x v="45"/>
    <x v="411"/>
    <x v="287"/>
    <n v="0"/>
    <n v="0"/>
    <n v="0"/>
    <m/>
    <m/>
    <m/>
    <m/>
    <m/>
    <m/>
    <m/>
    <m/>
    <m/>
    <m/>
    <m/>
    <m/>
    <m/>
    <m/>
    <m/>
    <m/>
    <m/>
  </r>
  <r>
    <x v="1"/>
    <x v="64"/>
    <x v="0"/>
    <s v="COTIZACION"/>
    <s v="SEPTIEMBRE"/>
    <d v="2023-09-25T00:00:00"/>
    <s v="C-3-EDDY FAZ PACHECO"/>
    <x v="12"/>
    <s v="OTROS REPUESTOS Y ACCESORIOS"/>
    <x v="3"/>
    <x v="12"/>
    <x v="146"/>
    <d v="2023-09-27T00:00:00"/>
    <m/>
    <n v="915"/>
    <s v="BIEN"/>
    <x v="157"/>
    <n v="33649"/>
    <x v="2"/>
    <x v="1162"/>
    <x v="149"/>
    <x v="5"/>
    <x v="0"/>
    <x v="13"/>
    <x v="1"/>
    <x v="50"/>
    <s v="06/10/2023"/>
    <x v="0"/>
    <s v="15:00"/>
    <s v="CESAR ROCHA ZANGA"/>
    <x v="9"/>
    <x v="10"/>
    <d v="2023-05-03T00:00:00"/>
    <x v="127"/>
    <x v="72"/>
    <s v="CD-439"/>
    <x v="186"/>
    <x v="133"/>
    <n v="33649"/>
    <x v="188"/>
    <x v="187"/>
    <x v="114"/>
    <x v="0"/>
    <n v="30"/>
    <x v="8"/>
    <x v="0"/>
    <x v="71"/>
    <x v="75"/>
    <x v="1"/>
    <m/>
    <m/>
    <x v="157"/>
    <s v="EMC-PCPL-129/2023"/>
    <n v="39800"/>
    <x v="2"/>
    <x v="1166"/>
    <x v="5"/>
    <n v="75"/>
    <x v="780"/>
    <n v="9975"/>
    <m/>
    <m/>
    <n v="0"/>
    <x v="0"/>
    <n v="19.109195402298852"/>
    <n v="0"/>
    <n v="0"/>
    <n v="0"/>
    <x v="130"/>
    <s v="SEPTIEMBRE"/>
    <x v="232"/>
    <x v="44"/>
    <x v="35"/>
    <x v="45"/>
    <x v="411"/>
    <x v="287"/>
    <n v="0"/>
    <n v="0"/>
    <n v="0"/>
    <m/>
    <m/>
    <m/>
    <m/>
    <m/>
    <m/>
    <m/>
    <m/>
    <m/>
    <m/>
    <m/>
    <m/>
    <m/>
    <m/>
    <m/>
    <m/>
    <m/>
  </r>
  <r>
    <x v="1"/>
    <x v="64"/>
    <x v="0"/>
    <s v="COTIZACION"/>
    <s v="SEPTIEMBRE"/>
    <d v="2023-09-25T00:00:00"/>
    <s v="C-3-EDDY FAZ PACHECO"/>
    <x v="12"/>
    <s v="OTROS REPUESTOS Y ACCESORIOS"/>
    <x v="3"/>
    <x v="12"/>
    <x v="146"/>
    <d v="2023-09-27T00:00:00"/>
    <m/>
    <n v="915"/>
    <s v="BIEN"/>
    <x v="157"/>
    <n v="33649"/>
    <x v="3"/>
    <x v="1163"/>
    <x v="149"/>
    <x v="5"/>
    <x v="0"/>
    <x v="13"/>
    <x v="1"/>
    <x v="50"/>
    <s v="06/10/2023"/>
    <x v="0"/>
    <s v="15:00"/>
    <s v="CESAR ROCHA ZANGA"/>
    <x v="9"/>
    <x v="10"/>
    <d v="2023-05-03T00:00:00"/>
    <x v="127"/>
    <x v="72"/>
    <s v="CD-439"/>
    <x v="186"/>
    <x v="133"/>
    <n v="33649"/>
    <x v="188"/>
    <x v="187"/>
    <x v="114"/>
    <x v="0"/>
    <n v="30"/>
    <x v="8"/>
    <x v="0"/>
    <x v="71"/>
    <x v="75"/>
    <x v="1"/>
    <m/>
    <m/>
    <x v="157"/>
    <s v="EMC-PCPL-129/2023"/>
    <n v="39800"/>
    <x v="3"/>
    <x v="1167"/>
    <x v="5"/>
    <n v="75"/>
    <x v="165"/>
    <n v="2025"/>
    <m/>
    <m/>
    <n v="0"/>
    <x v="0"/>
    <n v="3.8793103448275863"/>
    <n v="0"/>
    <n v="0"/>
    <n v="0"/>
    <x v="130"/>
    <s v="SEPTIEMBRE"/>
    <x v="232"/>
    <x v="44"/>
    <x v="35"/>
    <x v="45"/>
    <x v="411"/>
    <x v="287"/>
    <n v="0"/>
    <n v="0"/>
    <n v="0"/>
    <m/>
    <m/>
    <m/>
    <m/>
    <m/>
    <m/>
    <m/>
    <m/>
    <m/>
    <m/>
    <m/>
    <m/>
    <m/>
    <m/>
    <m/>
    <m/>
    <m/>
  </r>
  <r>
    <x v="1"/>
    <x v="64"/>
    <x v="0"/>
    <s v="COTIZACION"/>
    <s v="SEPTIEMBRE"/>
    <d v="2023-09-25T00:00:00"/>
    <s v="C-3-EDDY FAZ PACHECO"/>
    <x v="12"/>
    <s v="OTROS REPUESTOS Y ACCESORIOS"/>
    <x v="3"/>
    <x v="12"/>
    <x v="146"/>
    <d v="2023-09-27T00:00:00"/>
    <m/>
    <n v="915"/>
    <s v="BIEN"/>
    <x v="157"/>
    <n v="33649"/>
    <x v="4"/>
    <x v="1164"/>
    <x v="149"/>
    <x v="5"/>
    <x v="0"/>
    <x v="13"/>
    <x v="1"/>
    <x v="50"/>
    <s v="06/10/2023"/>
    <x v="0"/>
    <s v="15:00"/>
    <s v="CESAR ROCHA ZANGA"/>
    <x v="9"/>
    <x v="10"/>
    <d v="2023-05-03T00:00:00"/>
    <x v="127"/>
    <x v="72"/>
    <s v="CD-439"/>
    <x v="186"/>
    <x v="133"/>
    <n v="33649"/>
    <x v="188"/>
    <x v="187"/>
    <x v="114"/>
    <x v="0"/>
    <n v="30"/>
    <x v="8"/>
    <x v="0"/>
    <x v="71"/>
    <x v="75"/>
    <x v="1"/>
    <m/>
    <m/>
    <x v="157"/>
    <s v="EMC-PCPL-129/2023"/>
    <n v="39800"/>
    <x v="4"/>
    <x v="1168"/>
    <x v="5"/>
    <n v="75"/>
    <x v="165"/>
    <n v="2025"/>
    <m/>
    <m/>
    <n v="0"/>
    <x v="0"/>
    <n v="3.8793103448275863"/>
    <n v="0"/>
    <n v="0"/>
    <n v="0"/>
    <x v="130"/>
    <s v="SEPTIEMBRE"/>
    <x v="232"/>
    <x v="44"/>
    <x v="35"/>
    <x v="45"/>
    <x v="411"/>
    <x v="287"/>
    <n v="0"/>
    <n v="0"/>
    <n v="0"/>
    <m/>
    <m/>
    <m/>
    <m/>
    <m/>
    <m/>
    <m/>
    <m/>
    <m/>
    <m/>
    <m/>
    <m/>
    <m/>
    <m/>
    <m/>
    <m/>
    <m/>
  </r>
  <r>
    <x v="1"/>
    <x v="64"/>
    <x v="0"/>
    <s v="COTIZACION"/>
    <s v="SEPTIEMBRE"/>
    <d v="2023-09-25T00:00:00"/>
    <s v="C-3-EDDY FAZ PACHECO"/>
    <x v="12"/>
    <s v="OTROS REPUESTOS Y ACCESORIOS"/>
    <x v="3"/>
    <x v="12"/>
    <x v="146"/>
    <d v="2023-09-27T00:00:00"/>
    <m/>
    <n v="915"/>
    <s v="BIEN"/>
    <x v="157"/>
    <n v="33649"/>
    <x v="5"/>
    <x v="1165"/>
    <x v="149"/>
    <x v="5"/>
    <x v="0"/>
    <x v="13"/>
    <x v="1"/>
    <x v="50"/>
    <s v="06/10/2023"/>
    <x v="0"/>
    <s v="15:00"/>
    <s v="CESAR ROCHA ZANGA"/>
    <x v="9"/>
    <x v="10"/>
    <d v="2023-05-03T00:00:00"/>
    <x v="127"/>
    <x v="72"/>
    <s v="CD-439"/>
    <x v="186"/>
    <x v="133"/>
    <n v="33649"/>
    <x v="188"/>
    <x v="187"/>
    <x v="114"/>
    <x v="0"/>
    <n v="30"/>
    <x v="8"/>
    <x v="0"/>
    <x v="71"/>
    <x v="75"/>
    <x v="1"/>
    <m/>
    <m/>
    <x v="157"/>
    <s v="EMC-PCPL-129/2023"/>
    <n v="39800"/>
    <x v="5"/>
    <x v="1169"/>
    <x v="5"/>
    <n v="75"/>
    <x v="479"/>
    <n v="5400"/>
    <m/>
    <m/>
    <n v="0"/>
    <x v="0"/>
    <n v="10.344827586206897"/>
    <n v="0"/>
    <n v="0"/>
    <n v="0"/>
    <x v="130"/>
    <s v="SEPTIEMBRE"/>
    <x v="232"/>
    <x v="44"/>
    <x v="35"/>
    <x v="45"/>
    <x v="411"/>
    <x v="287"/>
    <n v="0"/>
    <n v="0"/>
    <n v="0"/>
    <m/>
    <m/>
    <m/>
    <m/>
    <m/>
    <m/>
    <m/>
    <m/>
    <m/>
    <m/>
    <m/>
    <m/>
    <m/>
    <m/>
    <m/>
    <m/>
    <m/>
  </r>
  <r>
    <x v="1"/>
    <x v="64"/>
    <x v="0"/>
    <s v="COTIZACION"/>
    <s v="SEPTIEMBRE"/>
    <d v="2023-09-25T00:00:00"/>
    <s v="C-3-EDDY FAZ PACHECO"/>
    <x v="12"/>
    <s v="OTROS REPUESTOS Y ACCESORIOS"/>
    <x v="3"/>
    <x v="12"/>
    <x v="146"/>
    <d v="2023-09-27T00:00:00"/>
    <m/>
    <n v="915"/>
    <s v="BIEN"/>
    <x v="157"/>
    <n v="33649"/>
    <x v="6"/>
    <x v="1166"/>
    <x v="1"/>
    <x v="5"/>
    <x v="0"/>
    <x v="13"/>
    <x v="1"/>
    <x v="50"/>
    <s v="06/10/2023"/>
    <x v="0"/>
    <s v="15:00"/>
    <s v="CESAR ROCHA ZANGA"/>
    <x v="9"/>
    <x v="10"/>
    <d v="2023-05-03T00:00:00"/>
    <x v="127"/>
    <x v="72"/>
    <s v="CD-439"/>
    <x v="186"/>
    <x v="133"/>
    <n v="33649"/>
    <x v="188"/>
    <x v="187"/>
    <x v="114"/>
    <x v="0"/>
    <n v="30"/>
    <x v="8"/>
    <x v="0"/>
    <x v="71"/>
    <x v="75"/>
    <x v="1"/>
    <m/>
    <m/>
    <x v="157"/>
    <s v="EMC-PCPL-129/2023"/>
    <n v="39800"/>
    <x v="6"/>
    <x v="1170"/>
    <x v="5"/>
    <n v="80"/>
    <x v="571"/>
    <n v="1760"/>
    <m/>
    <m/>
    <n v="0"/>
    <x v="0"/>
    <n v="3.1609195402298851"/>
    <n v="0"/>
    <n v="0"/>
    <n v="0"/>
    <x v="130"/>
    <s v="SEPTIEMBRE"/>
    <x v="232"/>
    <x v="44"/>
    <x v="35"/>
    <x v="45"/>
    <x v="411"/>
    <x v="287"/>
    <n v="0"/>
    <n v="0"/>
    <n v="0"/>
    <m/>
    <m/>
    <m/>
    <m/>
    <m/>
    <m/>
    <m/>
    <m/>
    <m/>
    <m/>
    <m/>
    <m/>
    <m/>
    <m/>
    <m/>
    <m/>
    <m/>
  </r>
  <r>
    <x v="1"/>
    <x v="64"/>
    <x v="0"/>
    <s v="COTIZACION"/>
    <s v="SEPTIEMBRE"/>
    <d v="2023-09-25T00:00:00"/>
    <s v="C-3-EDDY FAZ PACHECO"/>
    <x v="12"/>
    <s v="OTROS REPUESTOS Y ACCESORIOS"/>
    <x v="3"/>
    <x v="12"/>
    <x v="147"/>
    <d v="2023-09-27T00:00:00"/>
    <m/>
    <n v="909"/>
    <s v="BIEN"/>
    <x v="158"/>
    <n v="59758"/>
    <x v="0"/>
    <x v="1167"/>
    <x v="7"/>
    <x v="5"/>
    <x v="79"/>
    <x v="13"/>
    <x v="1"/>
    <x v="50"/>
    <s v="06/10/2023"/>
    <x v="0"/>
    <s v="15:00"/>
    <s v="CESAR ROCHA ZANGA"/>
    <x v="9"/>
    <x v="10"/>
    <d v="2023-10-27T00:00:00"/>
    <x v="128"/>
    <x v="73"/>
    <s v="CD-441"/>
    <x v="187"/>
    <x v="134"/>
    <n v="59126"/>
    <x v="189"/>
    <x v="0"/>
    <x v="100"/>
    <x v="0"/>
    <n v="30"/>
    <x v="20"/>
    <x v="0"/>
    <x v="71"/>
    <x v="0"/>
    <x v="1"/>
    <m/>
    <m/>
    <x v="158"/>
    <s v="EMC-PCPL-130/2023"/>
    <n v="39800"/>
    <x v="0"/>
    <x v="1171"/>
    <x v="5"/>
    <n v="2"/>
    <x v="781"/>
    <n v="23754"/>
    <m/>
    <m/>
    <n v="0"/>
    <x v="0"/>
    <n v="1706.4655172413793"/>
    <n v="0"/>
    <n v="0"/>
    <n v="0"/>
    <x v="131"/>
    <s v="SEPTIEMBRE"/>
    <x v="232"/>
    <x v="44"/>
    <x v="35"/>
    <x v="45"/>
    <x v="411"/>
    <x v="288"/>
    <n v="0"/>
    <n v="0"/>
    <n v="0"/>
    <m/>
    <m/>
    <m/>
    <m/>
    <m/>
    <m/>
    <m/>
    <m/>
    <m/>
    <m/>
    <m/>
    <m/>
    <m/>
    <m/>
    <m/>
    <m/>
    <m/>
  </r>
  <r>
    <x v="1"/>
    <x v="64"/>
    <x v="0"/>
    <s v="COTIZACION"/>
    <s v="SEPTIEMBRE"/>
    <d v="2023-09-25T00:00:00"/>
    <s v="C-3-EDDY FAZ PACHECO"/>
    <x v="12"/>
    <s v="OTROS REPUESTOS Y ACCESORIOS"/>
    <x v="3"/>
    <x v="12"/>
    <x v="147"/>
    <d v="2023-09-27T00:00:00"/>
    <m/>
    <n v="909"/>
    <s v="BIEN"/>
    <x v="158"/>
    <n v="59758"/>
    <x v="1"/>
    <x v="1168"/>
    <x v="29"/>
    <x v="5"/>
    <x v="0"/>
    <x v="13"/>
    <x v="1"/>
    <x v="50"/>
    <s v="06/10/2023"/>
    <x v="0"/>
    <s v="15:00"/>
    <s v="CESAR ROCHA ZANGA"/>
    <x v="9"/>
    <x v="10"/>
    <d v="2023-10-27T00:00:00"/>
    <x v="128"/>
    <x v="73"/>
    <s v="CD-441"/>
    <x v="187"/>
    <x v="134"/>
    <n v="59126"/>
    <x v="189"/>
    <x v="0"/>
    <x v="100"/>
    <x v="0"/>
    <n v="30"/>
    <x v="20"/>
    <x v="0"/>
    <x v="71"/>
    <x v="0"/>
    <x v="1"/>
    <m/>
    <m/>
    <x v="158"/>
    <s v="EMC-PCPL-130/2023"/>
    <n v="39800"/>
    <x v="1"/>
    <x v="1172"/>
    <x v="5"/>
    <n v="4"/>
    <x v="782"/>
    <n v="35372"/>
    <m/>
    <m/>
    <n v="0"/>
    <x v="0"/>
    <n v="1270.5459770114942"/>
    <n v="0"/>
    <n v="0"/>
    <n v="0"/>
    <x v="131"/>
    <s v="SEPTIEMBRE"/>
    <x v="232"/>
    <x v="44"/>
    <x v="35"/>
    <x v="45"/>
    <x v="411"/>
    <x v="288"/>
    <n v="0"/>
    <n v="0"/>
    <n v="0"/>
    <m/>
    <m/>
    <m/>
    <m/>
    <m/>
    <m/>
    <m/>
    <m/>
    <m/>
    <m/>
    <m/>
    <m/>
    <m/>
    <m/>
    <m/>
    <m/>
    <m/>
  </r>
  <r>
    <x v="1"/>
    <x v="64"/>
    <x v="0"/>
    <s v="COTIZACION"/>
    <s v="SEPTIEMBRE"/>
    <d v="2023-10-03T00:00:00"/>
    <s v="C-3-EDDY FAZ PACHECO"/>
    <x v="12"/>
    <s v="OTROS REPUESTOS Y ACCESORIOS"/>
    <x v="7"/>
    <x v="9"/>
    <x v="148"/>
    <d v="2023-10-03T00:00:00"/>
    <m/>
    <n v="393"/>
    <s v="BIEN"/>
    <x v="159"/>
    <n v="78512"/>
    <x v="4"/>
    <x v="1169"/>
    <x v="16"/>
    <x v="5"/>
    <x v="80"/>
    <x v="5"/>
    <x v="0"/>
    <x v="44"/>
    <s v="12/10/2023"/>
    <x v="0"/>
    <s v="15:00"/>
    <s v="CLOVIS VELASCO HINOJOZA"/>
    <x v="6"/>
    <x v="27"/>
    <m/>
    <x v="0"/>
    <x v="0"/>
    <m/>
    <x v="0"/>
    <x v="0"/>
    <m/>
    <x v="0"/>
    <x v="0"/>
    <x v="0"/>
    <x v="0"/>
    <m/>
    <x v="0"/>
    <x v="0"/>
    <x v="0"/>
    <x v="0"/>
    <x v="1"/>
    <m/>
    <m/>
    <x v="159"/>
    <s v="ADQ.MANTTO Y SERV. 186/2023"/>
    <n v="39800"/>
    <x v="4"/>
    <x v="1173"/>
    <x v="5"/>
    <n v="1"/>
    <x v="0"/>
    <n v="0"/>
    <m/>
    <m/>
    <n v="552"/>
    <x v="0"/>
    <n v="0"/>
    <n v="0"/>
    <n v="0"/>
    <n v="0"/>
    <x v="0"/>
    <s v="SEPTIEMBRE"/>
    <x v="232"/>
    <x v="44"/>
    <x v="35"/>
    <x v="45"/>
    <x v="411"/>
    <x v="266"/>
    <n v="0"/>
    <n v="0"/>
    <n v="0"/>
    <m/>
    <m/>
    <m/>
    <m/>
    <m/>
    <m/>
    <m/>
    <m/>
    <m/>
    <m/>
    <m/>
    <m/>
    <m/>
    <m/>
    <m/>
    <m/>
    <m/>
  </r>
  <r>
    <x v="1"/>
    <x v="64"/>
    <x v="0"/>
    <s v="COTIZACION"/>
    <s v="SEPTIEMBRE"/>
    <d v="2023-10-03T00:00:00"/>
    <s v="C-3-EDDY FAZ PACHECO"/>
    <x v="12"/>
    <s v="OTROS REPUESTOS Y ACCESORIOS"/>
    <x v="7"/>
    <x v="9"/>
    <x v="148"/>
    <d v="2023-10-03T00:00:00"/>
    <m/>
    <n v="393"/>
    <s v="BIEN"/>
    <x v="159"/>
    <n v="78512"/>
    <x v="14"/>
    <x v="1170"/>
    <x v="8"/>
    <x v="19"/>
    <x v="0"/>
    <x v="5"/>
    <x v="0"/>
    <x v="44"/>
    <s v="12/10/2023"/>
    <x v="0"/>
    <s v="15:00"/>
    <s v="CLOVIS VELASCO HINOJOZA"/>
    <x v="6"/>
    <x v="27"/>
    <m/>
    <x v="0"/>
    <x v="0"/>
    <m/>
    <x v="0"/>
    <x v="0"/>
    <m/>
    <x v="0"/>
    <x v="0"/>
    <x v="0"/>
    <x v="0"/>
    <m/>
    <x v="0"/>
    <x v="0"/>
    <x v="0"/>
    <x v="0"/>
    <x v="1"/>
    <m/>
    <m/>
    <x v="159"/>
    <s v="ADQ.MANTTO Y SERV. 186/2023"/>
    <n v="39800"/>
    <x v="14"/>
    <x v="1174"/>
    <x v="19"/>
    <n v="6"/>
    <x v="0"/>
    <n v="0"/>
    <m/>
    <m/>
    <n v="552"/>
    <x v="0"/>
    <n v="0"/>
    <n v="0"/>
    <n v="0"/>
    <n v="0"/>
    <x v="0"/>
    <s v="SEPTIEMBRE"/>
    <x v="232"/>
    <x v="44"/>
    <x v="35"/>
    <x v="45"/>
    <x v="411"/>
    <x v="266"/>
    <n v="0"/>
    <n v="0"/>
    <n v="0"/>
    <m/>
    <m/>
    <m/>
    <m/>
    <m/>
    <m/>
    <m/>
    <m/>
    <m/>
    <m/>
    <m/>
    <m/>
    <m/>
    <m/>
    <m/>
    <m/>
    <m/>
  </r>
  <r>
    <x v="1"/>
    <x v="64"/>
    <x v="0"/>
    <s v="COTIZACION"/>
    <s v="SEPTIEMBRE"/>
    <d v="2023-10-03T00:00:00"/>
    <s v="C-3-EDDY FAZ PACHECO"/>
    <x v="12"/>
    <s v="OTROS REPUESTOS Y ACCESORIOS"/>
    <x v="7"/>
    <x v="9"/>
    <x v="148"/>
    <d v="2023-10-03T00:00:00"/>
    <m/>
    <n v="393"/>
    <s v="BIEN"/>
    <x v="159"/>
    <n v="78512"/>
    <x v="15"/>
    <x v="1171"/>
    <x v="29"/>
    <x v="5"/>
    <x v="0"/>
    <x v="5"/>
    <x v="0"/>
    <x v="44"/>
    <s v="12/10/2023"/>
    <x v="0"/>
    <s v="15:00"/>
    <s v="CLOVIS VELASCO HINOJOZA"/>
    <x v="6"/>
    <x v="27"/>
    <m/>
    <x v="0"/>
    <x v="0"/>
    <m/>
    <x v="0"/>
    <x v="0"/>
    <m/>
    <x v="0"/>
    <x v="0"/>
    <x v="0"/>
    <x v="0"/>
    <m/>
    <x v="0"/>
    <x v="0"/>
    <x v="0"/>
    <x v="0"/>
    <x v="1"/>
    <m/>
    <m/>
    <x v="159"/>
    <s v="ADQ.MANTTO Y SERV. 186/2023"/>
    <n v="39800"/>
    <x v="15"/>
    <x v="1175"/>
    <x v="5"/>
    <n v="4"/>
    <x v="0"/>
    <n v="0"/>
    <m/>
    <m/>
    <n v="552"/>
    <x v="0"/>
    <n v="0"/>
    <n v="0"/>
    <n v="0"/>
    <n v="0"/>
    <x v="0"/>
    <s v="SEPTIEMBRE"/>
    <x v="232"/>
    <x v="44"/>
    <x v="35"/>
    <x v="45"/>
    <x v="411"/>
    <x v="266"/>
    <n v="0"/>
    <n v="0"/>
    <n v="0"/>
    <m/>
    <m/>
    <m/>
    <m/>
    <m/>
    <m/>
    <m/>
    <m/>
    <m/>
    <m/>
    <m/>
    <m/>
    <m/>
    <m/>
    <m/>
    <m/>
    <m/>
  </r>
  <r>
    <x v="1"/>
    <x v="64"/>
    <x v="0"/>
    <s v="COTIZACION"/>
    <s v="SEPTIEMBRE"/>
    <d v="2023-10-03T00:00:00"/>
    <s v="C-3-EDDY FAZ PACHECO"/>
    <x v="12"/>
    <s v="OTROS REPUESTOS Y ACCESORIOS"/>
    <x v="7"/>
    <x v="9"/>
    <x v="148"/>
    <d v="2023-10-03T00:00:00"/>
    <m/>
    <n v="393"/>
    <s v="BIEN"/>
    <x v="159"/>
    <n v="78512"/>
    <x v="22"/>
    <x v="1172"/>
    <x v="7"/>
    <x v="5"/>
    <x v="0"/>
    <x v="5"/>
    <x v="0"/>
    <x v="44"/>
    <s v="12/10/2023"/>
    <x v="0"/>
    <s v="15:00"/>
    <s v="CLOVIS VELASCO HINOJOZA"/>
    <x v="6"/>
    <x v="27"/>
    <m/>
    <x v="0"/>
    <x v="0"/>
    <m/>
    <x v="0"/>
    <x v="0"/>
    <m/>
    <x v="0"/>
    <x v="0"/>
    <x v="0"/>
    <x v="0"/>
    <m/>
    <x v="0"/>
    <x v="0"/>
    <x v="0"/>
    <x v="0"/>
    <x v="1"/>
    <m/>
    <m/>
    <x v="159"/>
    <s v="ADQ.MANTTO Y SERV. 186/2023"/>
    <n v="39800"/>
    <x v="22"/>
    <x v="1176"/>
    <x v="5"/>
    <n v="2"/>
    <x v="0"/>
    <n v="0"/>
    <m/>
    <m/>
    <n v="552"/>
    <x v="0"/>
    <n v="0"/>
    <n v="0"/>
    <n v="0"/>
    <n v="0"/>
    <x v="0"/>
    <s v="SEPTIEMBRE"/>
    <x v="232"/>
    <x v="44"/>
    <x v="35"/>
    <x v="45"/>
    <x v="411"/>
    <x v="266"/>
    <n v="0"/>
    <n v="0"/>
    <n v="0"/>
    <m/>
    <m/>
    <m/>
    <m/>
    <m/>
    <m/>
    <m/>
    <m/>
    <m/>
    <m/>
    <m/>
    <m/>
    <m/>
    <m/>
    <m/>
    <m/>
    <m/>
  </r>
  <r>
    <x v="1"/>
    <x v="64"/>
    <x v="0"/>
    <s v="COTIZACION"/>
    <s v="SEPTIEMBRE"/>
    <d v="2023-10-03T00:00:00"/>
    <s v="C-3-EDDY FAZ PACHECO"/>
    <x v="12"/>
    <s v="OTROS REPUESTOS Y ACCESORIOS"/>
    <x v="7"/>
    <x v="9"/>
    <x v="148"/>
    <d v="2023-10-03T00:00:00"/>
    <m/>
    <n v="393"/>
    <s v="BIEN"/>
    <x v="159"/>
    <n v="78512"/>
    <x v="25"/>
    <x v="1173"/>
    <x v="29"/>
    <x v="5"/>
    <x v="0"/>
    <x v="5"/>
    <x v="0"/>
    <x v="44"/>
    <s v="12/10/2023"/>
    <x v="0"/>
    <s v="15:00"/>
    <s v="CLOVIS VELASCO HINOJOZA"/>
    <x v="6"/>
    <x v="27"/>
    <m/>
    <x v="0"/>
    <x v="0"/>
    <m/>
    <x v="0"/>
    <x v="0"/>
    <m/>
    <x v="0"/>
    <x v="0"/>
    <x v="0"/>
    <x v="0"/>
    <m/>
    <x v="0"/>
    <x v="0"/>
    <x v="0"/>
    <x v="0"/>
    <x v="1"/>
    <m/>
    <m/>
    <x v="159"/>
    <s v="ADQ.MANTTO Y SERV. 186/2023"/>
    <n v="39800"/>
    <x v="25"/>
    <x v="1177"/>
    <x v="5"/>
    <n v="4"/>
    <x v="0"/>
    <n v="0"/>
    <m/>
    <m/>
    <n v="552"/>
    <x v="0"/>
    <n v="0"/>
    <n v="0"/>
    <n v="0"/>
    <n v="0"/>
    <x v="0"/>
    <s v="SEPTIEMBRE"/>
    <x v="232"/>
    <x v="44"/>
    <x v="35"/>
    <x v="45"/>
    <x v="411"/>
    <x v="266"/>
    <n v="0"/>
    <n v="0"/>
    <n v="0"/>
    <m/>
    <m/>
    <m/>
    <m/>
    <m/>
    <m/>
    <m/>
    <m/>
    <m/>
    <m/>
    <m/>
    <m/>
    <m/>
    <m/>
    <m/>
    <m/>
    <m/>
  </r>
  <r>
    <x v="1"/>
    <x v="64"/>
    <x v="0"/>
    <s v="COTIZACION"/>
    <s v="SEPTIEMBRE"/>
    <d v="2023-10-03T00:00:00"/>
    <s v="C-3-EDDY FAZ PACHECO"/>
    <x v="12"/>
    <s v="OTROS REPUESTOS Y ACCESORIOS"/>
    <x v="7"/>
    <x v="9"/>
    <x v="148"/>
    <d v="2023-10-03T00:00:00"/>
    <m/>
    <n v="393"/>
    <s v="BIEN"/>
    <x v="159"/>
    <n v="78512"/>
    <x v="26"/>
    <x v="1174"/>
    <x v="29"/>
    <x v="5"/>
    <x v="0"/>
    <x v="5"/>
    <x v="0"/>
    <x v="44"/>
    <s v="12/10/2023"/>
    <x v="0"/>
    <s v="15:00"/>
    <s v="CLOVIS VELASCO HINOJOZA"/>
    <x v="6"/>
    <x v="27"/>
    <m/>
    <x v="0"/>
    <x v="0"/>
    <m/>
    <x v="0"/>
    <x v="0"/>
    <m/>
    <x v="0"/>
    <x v="0"/>
    <x v="0"/>
    <x v="0"/>
    <m/>
    <x v="0"/>
    <x v="0"/>
    <x v="0"/>
    <x v="0"/>
    <x v="1"/>
    <m/>
    <m/>
    <x v="159"/>
    <s v="ADQ.MANTTO Y SERV. 186/2023"/>
    <n v="39800"/>
    <x v="26"/>
    <x v="1178"/>
    <x v="5"/>
    <n v="4"/>
    <x v="0"/>
    <n v="0"/>
    <m/>
    <m/>
    <n v="552"/>
    <x v="0"/>
    <n v="0"/>
    <n v="0"/>
    <n v="0"/>
    <n v="0"/>
    <x v="0"/>
    <s v="SEPTIEMBRE"/>
    <x v="232"/>
    <x v="44"/>
    <x v="35"/>
    <x v="45"/>
    <x v="411"/>
    <x v="266"/>
    <n v="0"/>
    <n v="0"/>
    <n v="0"/>
    <m/>
    <m/>
    <m/>
    <m/>
    <m/>
    <m/>
    <m/>
    <m/>
    <m/>
    <m/>
    <m/>
    <m/>
    <m/>
    <m/>
    <m/>
    <m/>
    <m/>
  </r>
  <r>
    <x v="1"/>
    <x v="64"/>
    <x v="0"/>
    <s v="COTIZACION"/>
    <s v="SEPTIEMBRE"/>
    <d v="2023-10-03T00:00:00"/>
    <s v="C-3-EDDY FAZ PACHECO"/>
    <x v="12"/>
    <s v="OTROS REPUESTOS Y ACCESORIOS"/>
    <x v="7"/>
    <x v="9"/>
    <x v="148"/>
    <d v="2023-10-03T00:00:00"/>
    <m/>
    <n v="393"/>
    <s v="BIEN"/>
    <x v="159"/>
    <n v="78512"/>
    <x v="27"/>
    <x v="1175"/>
    <x v="7"/>
    <x v="5"/>
    <x v="0"/>
    <x v="5"/>
    <x v="0"/>
    <x v="44"/>
    <s v="12/10/2023"/>
    <x v="0"/>
    <s v="15:00"/>
    <s v="CLOVIS VELASCO HINOJOZA"/>
    <x v="6"/>
    <x v="27"/>
    <m/>
    <x v="0"/>
    <x v="0"/>
    <m/>
    <x v="0"/>
    <x v="0"/>
    <m/>
    <x v="0"/>
    <x v="0"/>
    <x v="0"/>
    <x v="0"/>
    <m/>
    <x v="0"/>
    <x v="0"/>
    <x v="0"/>
    <x v="0"/>
    <x v="1"/>
    <m/>
    <m/>
    <x v="159"/>
    <s v="ADQ.MANTTO Y SERV. 186/2023"/>
    <n v="39800"/>
    <x v="27"/>
    <x v="1179"/>
    <x v="5"/>
    <n v="2"/>
    <x v="0"/>
    <n v="0"/>
    <m/>
    <m/>
    <n v="552"/>
    <x v="0"/>
    <n v="0"/>
    <n v="0"/>
    <n v="0"/>
    <n v="0"/>
    <x v="0"/>
    <s v="SEPTIEMBRE"/>
    <x v="232"/>
    <x v="44"/>
    <x v="35"/>
    <x v="45"/>
    <x v="411"/>
    <x v="266"/>
    <n v="0"/>
    <n v="0"/>
    <n v="0"/>
    <m/>
    <m/>
    <m/>
    <m/>
    <m/>
    <m/>
    <m/>
    <m/>
    <m/>
    <m/>
    <m/>
    <m/>
    <m/>
    <m/>
    <m/>
    <m/>
    <m/>
  </r>
  <r>
    <x v="1"/>
    <x v="64"/>
    <x v="0"/>
    <s v="COTIZACION"/>
    <s v="SEPTIEMBRE"/>
    <d v="2023-10-03T00:00:00"/>
    <s v="C-3-EDDY FAZ PACHECO"/>
    <x v="12"/>
    <s v="OTROS REPUESTOS Y ACCESORIOS"/>
    <x v="7"/>
    <x v="9"/>
    <x v="148"/>
    <d v="2023-10-03T00:00:00"/>
    <m/>
    <n v="393"/>
    <s v="BIEN"/>
    <x v="159"/>
    <n v="78512"/>
    <x v="28"/>
    <x v="1176"/>
    <x v="9"/>
    <x v="19"/>
    <x v="0"/>
    <x v="5"/>
    <x v="0"/>
    <x v="44"/>
    <s v="12/10/2023"/>
    <x v="0"/>
    <s v="15:00"/>
    <s v="CLOVIS VELASCO HINOJOZA"/>
    <x v="6"/>
    <x v="27"/>
    <m/>
    <x v="0"/>
    <x v="0"/>
    <m/>
    <x v="0"/>
    <x v="0"/>
    <m/>
    <x v="0"/>
    <x v="0"/>
    <x v="0"/>
    <x v="0"/>
    <m/>
    <x v="0"/>
    <x v="0"/>
    <x v="0"/>
    <x v="0"/>
    <x v="1"/>
    <m/>
    <m/>
    <x v="159"/>
    <s v="ADQ.MANTTO Y SERV. 186/2023"/>
    <n v="39800"/>
    <x v="28"/>
    <x v="1180"/>
    <x v="19"/>
    <n v="10"/>
    <x v="0"/>
    <n v="0"/>
    <m/>
    <m/>
    <n v="552"/>
    <x v="0"/>
    <n v="0"/>
    <n v="0"/>
    <n v="0"/>
    <n v="0"/>
    <x v="0"/>
    <s v="SEPTIEMBRE"/>
    <x v="232"/>
    <x v="44"/>
    <x v="35"/>
    <x v="45"/>
    <x v="411"/>
    <x v="266"/>
    <n v="0"/>
    <n v="0"/>
    <n v="0"/>
    <m/>
    <m/>
    <m/>
    <m/>
    <m/>
    <m/>
    <m/>
    <m/>
    <m/>
    <m/>
    <m/>
    <m/>
    <m/>
    <m/>
    <m/>
    <m/>
    <m/>
  </r>
  <r>
    <x v="1"/>
    <x v="64"/>
    <x v="0"/>
    <s v="COTIZACION"/>
    <s v="SEPTIEMBRE"/>
    <d v="2023-10-03T00:00:00"/>
    <s v="C-3-EDDY FAZ PACHECO"/>
    <x v="12"/>
    <s v="OTROS REPUESTOS Y ACCESORIOS"/>
    <x v="7"/>
    <x v="9"/>
    <x v="148"/>
    <d v="2023-10-03T00:00:00"/>
    <m/>
    <n v="393"/>
    <s v="BIEN"/>
    <x v="159"/>
    <n v="78512"/>
    <x v="29"/>
    <x v="1177"/>
    <x v="16"/>
    <x v="5"/>
    <x v="0"/>
    <x v="5"/>
    <x v="0"/>
    <x v="44"/>
    <s v="12/10/2023"/>
    <x v="0"/>
    <s v="15:00"/>
    <s v="CLOVIS VELASCO HINOJOZA"/>
    <x v="6"/>
    <x v="27"/>
    <m/>
    <x v="0"/>
    <x v="0"/>
    <m/>
    <x v="0"/>
    <x v="0"/>
    <m/>
    <x v="0"/>
    <x v="0"/>
    <x v="0"/>
    <x v="0"/>
    <m/>
    <x v="0"/>
    <x v="0"/>
    <x v="0"/>
    <x v="0"/>
    <x v="1"/>
    <m/>
    <m/>
    <x v="159"/>
    <s v="ADQ.MANTTO Y SERV. 186/2023"/>
    <n v="39800"/>
    <x v="29"/>
    <x v="1181"/>
    <x v="5"/>
    <n v="1"/>
    <x v="0"/>
    <n v="0"/>
    <m/>
    <m/>
    <n v="552"/>
    <x v="0"/>
    <n v="0"/>
    <n v="0"/>
    <n v="0"/>
    <n v="0"/>
    <x v="0"/>
    <s v="SEPTIEMBRE"/>
    <x v="232"/>
    <x v="44"/>
    <x v="35"/>
    <x v="45"/>
    <x v="411"/>
    <x v="266"/>
    <n v="0"/>
    <n v="0"/>
    <n v="0"/>
    <m/>
    <m/>
    <m/>
    <m/>
    <m/>
    <m/>
    <m/>
    <m/>
    <m/>
    <m/>
    <m/>
    <m/>
    <m/>
    <m/>
    <m/>
    <m/>
    <m/>
  </r>
  <r>
    <x v="1"/>
    <x v="64"/>
    <x v="0"/>
    <s v="COTIZACION"/>
    <s v="SEPTIEMBRE"/>
    <d v="2023-10-03T00:00:00"/>
    <s v="C-3-EDDY FAZ PACHECO"/>
    <x v="12"/>
    <s v="OTROS REPUESTOS Y ACCESORIOS"/>
    <x v="7"/>
    <x v="9"/>
    <x v="148"/>
    <d v="2023-10-03T00:00:00"/>
    <m/>
    <n v="393"/>
    <s v="BIEN"/>
    <x v="159"/>
    <n v="78512"/>
    <x v="30"/>
    <x v="1178"/>
    <x v="7"/>
    <x v="5"/>
    <x v="0"/>
    <x v="5"/>
    <x v="0"/>
    <x v="44"/>
    <s v="12/10/2023"/>
    <x v="0"/>
    <s v="15:00"/>
    <s v="CLOVIS VELASCO HINOJOZA"/>
    <x v="6"/>
    <x v="27"/>
    <m/>
    <x v="0"/>
    <x v="0"/>
    <m/>
    <x v="0"/>
    <x v="0"/>
    <m/>
    <x v="0"/>
    <x v="0"/>
    <x v="0"/>
    <x v="0"/>
    <m/>
    <x v="0"/>
    <x v="0"/>
    <x v="0"/>
    <x v="0"/>
    <x v="1"/>
    <m/>
    <m/>
    <x v="159"/>
    <s v="ADQ.MANTTO Y SERV. 186/2023"/>
    <n v="39800"/>
    <x v="30"/>
    <x v="1182"/>
    <x v="5"/>
    <n v="2"/>
    <x v="0"/>
    <n v="0"/>
    <m/>
    <m/>
    <n v="552"/>
    <x v="0"/>
    <n v="0"/>
    <n v="0"/>
    <n v="0"/>
    <n v="0"/>
    <x v="0"/>
    <s v="SEPTIEMBRE"/>
    <x v="232"/>
    <x v="44"/>
    <x v="35"/>
    <x v="45"/>
    <x v="411"/>
    <x v="266"/>
    <n v="0"/>
    <n v="0"/>
    <n v="0"/>
    <m/>
    <m/>
    <m/>
    <m/>
    <m/>
    <m/>
    <m/>
    <m/>
    <m/>
    <m/>
    <m/>
    <m/>
    <m/>
    <m/>
    <m/>
    <m/>
    <m/>
  </r>
  <r>
    <x v="1"/>
    <x v="64"/>
    <x v="0"/>
    <s v="COTIZACION"/>
    <s v="SEPTIEMBRE"/>
    <d v="2023-10-03T00:00:00"/>
    <s v="C-3-EDDY FAZ PACHECO"/>
    <x v="12"/>
    <s v="OTROS REPUESTOS Y ACCESORIOS"/>
    <x v="7"/>
    <x v="9"/>
    <x v="148"/>
    <d v="2023-10-03T00:00:00"/>
    <m/>
    <n v="393"/>
    <s v="BIEN"/>
    <x v="159"/>
    <n v="78512"/>
    <x v="38"/>
    <x v="1179"/>
    <x v="29"/>
    <x v="5"/>
    <x v="0"/>
    <x v="5"/>
    <x v="0"/>
    <x v="44"/>
    <s v="12/10/2023"/>
    <x v="0"/>
    <s v="15:00"/>
    <s v="CLOVIS VELASCO HINOJOZA"/>
    <x v="6"/>
    <x v="27"/>
    <m/>
    <x v="0"/>
    <x v="0"/>
    <m/>
    <x v="0"/>
    <x v="0"/>
    <m/>
    <x v="0"/>
    <x v="0"/>
    <x v="0"/>
    <x v="0"/>
    <m/>
    <x v="0"/>
    <x v="0"/>
    <x v="0"/>
    <x v="0"/>
    <x v="1"/>
    <m/>
    <m/>
    <x v="159"/>
    <s v="ADQ.MANTTO Y SERV. 186/2023"/>
    <n v="39800"/>
    <x v="38"/>
    <x v="1183"/>
    <x v="5"/>
    <n v="4"/>
    <x v="0"/>
    <n v="0"/>
    <m/>
    <m/>
    <n v="552"/>
    <x v="0"/>
    <n v="0"/>
    <n v="0"/>
    <n v="0"/>
    <n v="0"/>
    <x v="0"/>
    <s v="SEPTIEMBRE"/>
    <x v="232"/>
    <x v="44"/>
    <x v="35"/>
    <x v="45"/>
    <x v="411"/>
    <x v="266"/>
    <n v="0"/>
    <n v="0"/>
    <n v="0"/>
    <m/>
    <m/>
    <m/>
    <m/>
    <m/>
    <m/>
    <m/>
    <m/>
    <m/>
    <m/>
    <m/>
    <m/>
    <m/>
    <m/>
    <m/>
    <m/>
    <m/>
  </r>
  <r>
    <x v="1"/>
    <x v="64"/>
    <x v="0"/>
    <s v="COTIZACION"/>
    <s v="SEPTIEMBRE"/>
    <d v="2023-10-03T00:00:00"/>
    <s v="C-3-EDDY FAZ PACHECO"/>
    <x v="12"/>
    <s v="OTROS REPUESTOS Y ACCESORIOS"/>
    <x v="7"/>
    <x v="9"/>
    <x v="148"/>
    <d v="2023-10-03T00:00:00"/>
    <m/>
    <n v="393"/>
    <s v="BIEN"/>
    <x v="159"/>
    <n v="78512"/>
    <x v="39"/>
    <x v="1180"/>
    <x v="7"/>
    <x v="5"/>
    <x v="0"/>
    <x v="5"/>
    <x v="0"/>
    <x v="44"/>
    <s v="12/10/2023"/>
    <x v="0"/>
    <s v="15:00"/>
    <s v="CLOVIS VELASCO HINOJOZA"/>
    <x v="6"/>
    <x v="27"/>
    <m/>
    <x v="0"/>
    <x v="0"/>
    <m/>
    <x v="0"/>
    <x v="0"/>
    <m/>
    <x v="0"/>
    <x v="0"/>
    <x v="0"/>
    <x v="0"/>
    <m/>
    <x v="0"/>
    <x v="0"/>
    <x v="0"/>
    <x v="0"/>
    <x v="1"/>
    <m/>
    <m/>
    <x v="159"/>
    <s v="ADQ.MANTTO Y SERV. 186/2023"/>
    <n v="39800"/>
    <x v="39"/>
    <x v="1184"/>
    <x v="5"/>
    <n v="2"/>
    <x v="0"/>
    <n v="0"/>
    <m/>
    <m/>
    <n v="552"/>
    <x v="0"/>
    <n v="0"/>
    <n v="0"/>
    <n v="0"/>
    <n v="0"/>
    <x v="0"/>
    <s v="SEPTIEMBRE"/>
    <x v="232"/>
    <x v="44"/>
    <x v="35"/>
    <x v="45"/>
    <x v="411"/>
    <x v="266"/>
    <n v="0"/>
    <n v="0"/>
    <n v="0"/>
    <m/>
    <m/>
    <m/>
    <m/>
    <m/>
    <m/>
    <m/>
    <m/>
    <m/>
    <m/>
    <m/>
    <m/>
    <m/>
    <m/>
    <m/>
    <m/>
    <m/>
  </r>
  <r>
    <x v="1"/>
    <x v="64"/>
    <x v="0"/>
    <s v="COTIZACION"/>
    <s v="SEPTIEMBRE"/>
    <d v="2023-10-03T00:00:00"/>
    <s v="C-3-EDDY FAZ PACHECO"/>
    <x v="12"/>
    <s v="OTROS REPUESTOS Y ACCESORIOS"/>
    <x v="7"/>
    <x v="9"/>
    <x v="148"/>
    <d v="2023-10-03T00:00:00"/>
    <m/>
    <n v="393"/>
    <s v="BIEN"/>
    <x v="159"/>
    <n v="78512"/>
    <x v="41"/>
    <x v="1181"/>
    <x v="7"/>
    <x v="5"/>
    <x v="0"/>
    <x v="5"/>
    <x v="0"/>
    <x v="44"/>
    <s v="12/10/2023"/>
    <x v="0"/>
    <s v="15:00"/>
    <s v="CLOVIS VELASCO HINOJOZA"/>
    <x v="6"/>
    <x v="27"/>
    <m/>
    <x v="0"/>
    <x v="0"/>
    <m/>
    <x v="0"/>
    <x v="0"/>
    <m/>
    <x v="0"/>
    <x v="0"/>
    <x v="0"/>
    <x v="0"/>
    <m/>
    <x v="0"/>
    <x v="0"/>
    <x v="0"/>
    <x v="0"/>
    <x v="1"/>
    <m/>
    <m/>
    <x v="159"/>
    <s v="ADQ.MANTTO Y SERV. 186/2023"/>
    <n v="39800"/>
    <x v="41"/>
    <x v="1185"/>
    <x v="5"/>
    <n v="2"/>
    <x v="0"/>
    <n v="0"/>
    <m/>
    <m/>
    <n v="552"/>
    <x v="0"/>
    <n v="0"/>
    <n v="0"/>
    <n v="0"/>
    <n v="0"/>
    <x v="0"/>
    <s v="SEPTIEMBRE"/>
    <x v="232"/>
    <x v="44"/>
    <x v="35"/>
    <x v="45"/>
    <x v="411"/>
    <x v="266"/>
    <n v="0"/>
    <n v="0"/>
    <n v="0"/>
    <m/>
    <m/>
    <m/>
    <m/>
    <m/>
    <m/>
    <m/>
    <m/>
    <m/>
    <m/>
    <m/>
    <m/>
    <m/>
    <m/>
    <m/>
    <m/>
    <m/>
  </r>
  <r>
    <x v="1"/>
    <x v="64"/>
    <x v="0"/>
    <s v="COTIZACION"/>
    <s v="SEPTIEMBRE"/>
    <d v="2023-10-03T00:00:00"/>
    <s v="C-3-EDDY FAZ PACHECO"/>
    <x v="12"/>
    <s v="OTROS REPUESTOS Y ACCESORIOS"/>
    <x v="7"/>
    <x v="9"/>
    <x v="148"/>
    <d v="2023-10-03T00:00:00"/>
    <m/>
    <n v="393"/>
    <s v="BIEN"/>
    <x v="159"/>
    <n v="78512"/>
    <x v="42"/>
    <x v="1182"/>
    <x v="7"/>
    <x v="19"/>
    <x v="0"/>
    <x v="5"/>
    <x v="0"/>
    <x v="44"/>
    <s v="12/10/2023"/>
    <x v="0"/>
    <s v="15:00"/>
    <s v="CLOVIS VELASCO HINOJOZA"/>
    <x v="6"/>
    <x v="27"/>
    <m/>
    <x v="0"/>
    <x v="0"/>
    <m/>
    <x v="0"/>
    <x v="0"/>
    <m/>
    <x v="0"/>
    <x v="0"/>
    <x v="0"/>
    <x v="0"/>
    <m/>
    <x v="0"/>
    <x v="0"/>
    <x v="0"/>
    <x v="0"/>
    <x v="1"/>
    <m/>
    <m/>
    <x v="159"/>
    <s v="ADQ.MANTTO Y SERV. 186/2023"/>
    <n v="39800"/>
    <x v="42"/>
    <x v="1186"/>
    <x v="19"/>
    <n v="2"/>
    <x v="0"/>
    <n v="0"/>
    <m/>
    <m/>
    <n v="552"/>
    <x v="0"/>
    <n v="0"/>
    <n v="0"/>
    <n v="0"/>
    <n v="0"/>
    <x v="0"/>
    <s v="SEPTIEMBRE"/>
    <x v="232"/>
    <x v="44"/>
    <x v="35"/>
    <x v="45"/>
    <x v="411"/>
    <x v="266"/>
    <n v="0"/>
    <n v="0"/>
    <n v="0"/>
    <m/>
    <m/>
    <m/>
    <m/>
    <m/>
    <m/>
    <m/>
    <m/>
    <m/>
    <m/>
    <m/>
    <m/>
    <m/>
    <m/>
    <m/>
    <m/>
    <m/>
  </r>
  <r>
    <x v="1"/>
    <x v="64"/>
    <x v="0"/>
    <s v="COTIZACION"/>
    <s v="SEPTIEMBRE"/>
    <d v="2023-10-03T00:00:00"/>
    <s v="C-3-EDDY FAZ PACHECO"/>
    <x v="12"/>
    <s v="OTROS REPUESTOS Y ACCESORIOS"/>
    <x v="7"/>
    <x v="9"/>
    <x v="148"/>
    <d v="2023-10-03T00:00:00"/>
    <m/>
    <n v="393"/>
    <s v="BIEN"/>
    <x v="159"/>
    <n v="78512"/>
    <x v="43"/>
    <x v="1183"/>
    <x v="9"/>
    <x v="5"/>
    <x v="0"/>
    <x v="5"/>
    <x v="0"/>
    <x v="44"/>
    <s v="12/10/2023"/>
    <x v="0"/>
    <s v="15:00"/>
    <s v="CLOVIS VELASCO HINOJOZA"/>
    <x v="6"/>
    <x v="27"/>
    <m/>
    <x v="0"/>
    <x v="0"/>
    <m/>
    <x v="0"/>
    <x v="0"/>
    <m/>
    <x v="0"/>
    <x v="0"/>
    <x v="0"/>
    <x v="0"/>
    <m/>
    <x v="0"/>
    <x v="0"/>
    <x v="0"/>
    <x v="0"/>
    <x v="1"/>
    <m/>
    <m/>
    <x v="159"/>
    <s v="ADQ.MANTTO Y SERV. 186/2023"/>
    <n v="39800"/>
    <x v="43"/>
    <x v="1187"/>
    <x v="5"/>
    <n v="10"/>
    <x v="0"/>
    <n v="0"/>
    <m/>
    <m/>
    <n v="552"/>
    <x v="0"/>
    <n v="0"/>
    <n v="0"/>
    <n v="0"/>
    <n v="0"/>
    <x v="0"/>
    <s v="SEPTIEMBRE"/>
    <x v="232"/>
    <x v="44"/>
    <x v="35"/>
    <x v="45"/>
    <x v="411"/>
    <x v="266"/>
    <n v="0"/>
    <n v="0"/>
    <n v="0"/>
    <m/>
    <m/>
    <m/>
    <m/>
    <m/>
    <m/>
    <m/>
    <m/>
    <m/>
    <m/>
    <m/>
    <m/>
    <m/>
    <m/>
    <m/>
    <m/>
    <m/>
  </r>
  <r>
    <x v="1"/>
    <x v="64"/>
    <x v="0"/>
    <s v="COTIZACION"/>
    <s v="SEPTIEMBRE"/>
    <d v="2023-10-03T00:00:00"/>
    <s v="C-3-EDDY FAZ PACHECO"/>
    <x v="12"/>
    <s v="OTROS REPUESTOS Y ACCESORIOS"/>
    <x v="7"/>
    <x v="9"/>
    <x v="148"/>
    <d v="2023-10-03T00:00:00"/>
    <m/>
    <n v="393"/>
    <s v="BIEN"/>
    <x v="159"/>
    <n v="78512"/>
    <x v="45"/>
    <x v="1184"/>
    <x v="16"/>
    <x v="5"/>
    <x v="0"/>
    <x v="5"/>
    <x v="0"/>
    <x v="44"/>
    <s v="12/10/2023"/>
    <x v="0"/>
    <s v="15:00"/>
    <s v="CLOVIS VELASCO HINOJOZA"/>
    <x v="6"/>
    <x v="27"/>
    <m/>
    <x v="0"/>
    <x v="0"/>
    <m/>
    <x v="0"/>
    <x v="0"/>
    <m/>
    <x v="0"/>
    <x v="0"/>
    <x v="0"/>
    <x v="0"/>
    <m/>
    <x v="0"/>
    <x v="0"/>
    <x v="0"/>
    <x v="0"/>
    <x v="1"/>
    <m/>
    <m/>
    <x v="159"/>
    <s v="ADQ.MANTTO Y SERV. 186/2023"/>
    <n v="39800"/>
    <x v="45"/>
    <x v="1188"/>
    <x v="5"/>
    <n v="1"/>
    <x v="0"/>
    <n v="0"/>
    <m/>
    <m/>
    <n v="552"/>
    <x v="0"/>
    <n v="0"/>
    <n v="0"/>
    <n v="0"/>
    <n v="0"/>
    <x v="0"/>
    <s v="SEPTIEMBRE"/>
    <x v="232"/>
    <x v="44"/>
    <x v="35"/>
    <x v="45"/>
    <x v="411"/>
    <x v="266"/>
    <n v="0"/>
    <n v="0"/>
    <n v="0"/>
    <m/>
    <m/>
    <m/>
    <m/>
    <m/>
    <m/>
    <m/>
    <m/>
    <m/>
    <m/>
    <m/>
    <m/>
    <m/>
    <m/>
    <m/>
    <m/>
    <m/>
  </r>
  <r>
    <x v="1"/>
    <x v="64"/>
    <x v="0"/>
    <s v="COTIZACION"/>
    <s v="SEPTIEMBRE"/>
    <d v="2023-10-03T00:00:00"/>
    <s v="C-3-EDDY FAZ PACHECO"/>
    <x v="12"/>
    <s v="OTROS REPUESTOS Y ACCESORIOS"/>
    <x v="7"/>
    <x v="9"/>
    <x v="148"/>
    <d v="2023-10-03T00:00:00"/>
    <m/>
    <n v="393"/>
    <s v="BIEN"/>
    <x v="159"/>
    <n v="78512"/>
    <x v="47"/>
    <x v="1185"/>
    <x v="29"/>
    <x v="5"/>
    <x v="0"/>
    <x v="5"/>
    <x v="0"/>
    <x v="44"/>
    <s v="12/10/2023"/>
    <x v="0"/>
    <s v="15:00"/>
    <s v="CLOVIS VELASCO HINOJOZA"/>
    <x v="6"/>
    <x v="27"/>
    <m/>
    <x v="0"/>
    <x v="0"/>
    <m/>
    <x v="0"/>
    <x v="0"/>
    <m/>
    <x v="0"/>
    <x v="0"/>
    <x v="0"/>
    <x v="0"/>
    <m/>
    <x v="0"/>
    <x v="0"/>
    <x v="0"/>
    <x v="0"/>
    <x v="1"/>
    <m/>
    <m/>
    <x v="159"/>
    <s v="ADQ.MANTTO Y SERV. 186/2023"/>
    <n v="39800"/>
    <x v="47"/>
    <x v="1189"/>
    <x v="5"/>
    <n v="4"/>
    <x v="0"/>
    <n v="0"/>
    <m/>
    <m/>
    <n v="552"/>
    <x v="0"/>
    <n v="0"/>
    <n v="0"/>
    <n v="0"/>
    <n v="0"/>
    <x v="0"/>
    <s v="SEPTIEMBRE"/>
    <x v="232"/>
    <x v="44"/>
    <x v="35"/>
    <x v="45"/>
    <x v="411"/>
    <x v="266"/>
    <n v="0"/>
    <n v="0"/>
    <n v="0"/>
    <m/>
    <m/>
    <m/>
    <m/>
    <m/>
    <m/>
    <m/>
    <m/>
    <m/>
    <m/>
    <m/>
    <m/>
    <m/>
    <m/>
    <m/>
    <m/>
    <m/>
  </r>
  <r>
    <x v="1"/>
    <x v="64"/>
    <x v="0"/>
    <s v="COTIZACION"/>
    <s v="SEPTIEMBRE"/>
    <d v="2023-09-28T00:00:00"/>
    <s v="C-3-EDDY FAZ PACHECO"/>
    <x v="12"/>
    <s v="OTROS REPUESTOS Y ACCESORIOS"/>
    <x v="7"/>
    <x v="9"/>
    <x v="149"/>
    <d v="2023-10-03T00:00:00"/>
    <m/>
    <n v="582"/>
    <s v="BIEN"/>
    <x v="160"/>
    <n v="178480"/>
    <x v="0"/>
    <x v="1186"/>
    <x v="16"/>
    <x v="5"/>
    <x v="81"/>
    <x v="5"/>
    <x v="0"/>
    <x v="51"/>
    <s v="25/10/2023"/>
    <x v="0"/>
    <s v="15:00"/>
    <s v="JOAQUIN ANDRES ZAPATA LAFUENTE"/>
    <x v="11"/>
    <x v="26"/>
    <m/>
    <x v="0"/>
    <x v="0"/>
    <m/>
    <x v="0"/>
    <x v="0"/>
    <m/>
    <x v="0"/>
    <x v="0"/>
    <x v="0"/>
    <x v="0"/>
    <m/>
    <x v="0"/>
    <x v="0"/>
    <x v="0"/>
    <x v="0"/>
    <x v="1"/>
    <m/>
    <m/>
    <x v="160"/>
    <s v="ADQ.MANTTO Y SERV. 190/2023"/>
    <n v="39800"/>
    <x v="0"/>
    <x v="1190"/>
    <x v="5"/>
    <n v="1"/>
    <x v="0"/>
    <n v="0"/>
    <m/>
    <m/>
    <n v="552"/>
    <x v="0"/>
    <n v="0"/>
    <n v="0"/>
    <n v="0"/>
    <n v="0"/>
    <x v="0"/>
    <s v="SEPTIEMBRE"/>
    <x v="232"/>
    <x v="44"/>
    <x v="35"/>
    <x v="45"/>
    <x v="411"/>
    <x v="266"/>
    <n v="0"/>
    <n v="0"/>
    <n v="0"/>
    <m/>
    <m/>
    <m/>
    <m/>
    <m/>
    <m/>
    <m/>
    <m/>
    <m/>
    <m/>
    <m/>
    <m/>
    <m/>
    <m/>
    <m/>
    <m/>
    <m/>
  </r>
  <r>
    <x v="1"/>
    <x v="64"/>
    <x v="0"/>
    <s v="COTIZACION"/>
    <s v="SEPTIEMBRE"/>
    <d v="2023-09-28T00:00:00"/>
    <s v="C-3-EDDY FAZ PACHECO"/>
    <x v="12"/>
    <s v="OTROS REPUESTOS Y ACCESORIOS"/>
    <x v="7"/>
    <x v="9"/>
    <x v="149"/>
    <d v="2023-10-03T00:00:00"/>
    <m/>
    <n v="582"/>
    <s v="BIEN"/>
    <x v="160"/>
    <n v="178480"/>
    <x v="1"/>
    <x v="1187"/>
    <x v="16"/>
    <x v="5"/>
    <x v="0"/>
    <x v="5"/>
    <x v="0"/>
    <x v="51"/>
    <s v="25/10/2023"/>
    <x v="0"/>
    <s v="15:00"/>
    <s v="JOAQUIN ANDRES ZAPATA LAFUENTE"/>
    <x v="11"/>
    <x v="26"/>
    <m/>
    <x v="0"/>
    <x v="0"/>
    <m/>
    <x v="0"/>
    <x v="0"/>
    <m/>
    <x v="0"/>
    <x v="0"/>
    <x v="0"/>
    <x v="0"/>
    <m/>
    <x v="0"/>
    <x v="0"/>
    <x v="0"/>
    <x v="0"/>
    <x v="1"/>
    <m/>
    <m/>
    <x v="160"/>
    <s v="ADQ.MANTTO Y SERV. 190/2023"/>
    <n v="39800"/>
    <x v="1"/>
    <x v="1191"/>
    <x v="5"/>
    <n v="1"/>
    <x v="0"/>
    <n v="0"/>
    <m/>
    <m/>
    <n v="552"/>
    <x v="0"/>
    <n v="0"/>
    <n v="0"/>
    <n v="0"/>
    <n v="0"/>
    <x v="0"/>
    <s v="SEPTIEMBRE"/>
    <x v="232"/>
    <x v="44"/>
    <x v="35"/>
    <x v="45"/>
    <x v="411"/>
    <x v="266"/>
    <n v="0"/>
    <n v="0"/>
    <n v="0"/>
    <m/>
    <m/>
    <m/>
    <m/>
    <m/>
    <m/>
    <m/>
    <m/>
    <m/>
    <m/>
    <m/>
    <m/>
    <m/>
    <m/>
    <m/>
    <m/>
    <m/>
  </r>
  <r>
    <x v="1"/>
    <x v="64"/>
    <x v="0"/>
    <s v="COTIZACION"/>
    <s v="SEPTIEMBRE"/>
    <d v="2023-09-28T00:00:00"/>
    <s v="C-3-EDDY FAZ PACHECO"/>
    <x v="12"/>
    <s v="OTROS REPUESTOS Y ACCESORIOS"/>
    <x v="7"/>
    <x v="9"/>
    <x v="149"/>
    <d v="2023-10-03T00:00:00"/>
    <m/>
    <n v="582"/>
    <s v="BIEN"/>
    <x v="160"/>
    <n v="178480"/>
    <x v="2"/>
    <x v="1188"/>
    <x v="16"/>
    <x v="5"/>
    <x v="0"/>
    <x v="5"/>
    <x v="0"/>
    <x v="51"/>
    <s v="25/10/2023"/>
    <x v="0"/>
    <s v="15:00"/>
    <s v="JOAQUIN ANDRES ZAPATA LAFUENTE"/>
    <x v="11"/>
    <x v="26"/>
    <m/>
    <x v="0"/>
    <x v="0"/>
    <m/>
    <x v="0"/>
    <x v="0"/>
    <m/>
    <x v="0"/>
    <x v="0"/>
    <x v="0"/>
    <x v="0"/>
    <m/>
    <x v="0"/>
    <x v="0"/>
    <x v="0"/>
    <x v="0"/>
    <x v="1"/>
    <m/>
    <m/>
    <x v="160"/>
    <s v="ADQ.MANTTO Y SERV. 190/2023"/>
    <n v="39800"/>
    <x v="2"/>
    <x v="1192"/>
    <x v="5"/>
    <n v="1"/>
    <x v="0"/>
    <n v="0"/>
    <m/>
    <m/>
    <n v="552"/>
    <x v="0"/>
    <n v="0"/>
    <n v="0"/>
    <n v="0"/>
    <n v="0"/>
    <x v="0"/>
    <s v="SEPTIEMBRE"/>
    <x v="232"/>
    <x v="44"/>
    <x v="35"/>
    <x v="45"/>
    <x v="411"/>
    <x v="266"/>
    <n v="0"/>
    <n v="0"/>
    <n v="0"/>
    <m/>
    <m/>
    <m/>
    <m/>
    <m/>
    <m/>
    <m/>
    <m/>
    <m/>
    <m/>
    <m/>
    <m/>
    <m/>
    <m/>
    <m/>
    <m/>
    <m/>
  </r>
  <r>
    <x v="1"/>
    <x v="64"/>
    <x v="0"/>
    <s v="COTIZACION"/>
    <s v="SEPTIEMBRE"/>
    <d v="2023-09-28T00:00:00"/>
    <s v="C-3-EDDY FAZ PACHECO"/>
    <x v="12"/>
    <s v="OTROS REPUESTOS Y ACCESORIOS"/>
    <x v="7"/>
    <x v="9"/>
    <x v="149"/>
    <d v="2023-10-03T00:00:00"/>
    <m/>
    <n v="582"/>
    <s v="BIEN"/>
    <x v="160"/>
    <n v="178480"/>
    <x v="3"/>
    <x v="1189"/>
    <x v="16"/>
    <x v="5"/>
    <x v="0"/>
    <x v="5"/>
    <x v="0"/>
    <x v="51"/>
    <s v="25/10/2023"/>
    <x v="0"/>
    <s v="15:00"/>
    <s v="JOAQUIN ANDRES ZAPATA LAFUENTE"/>
    <x v="11"/>
    <x v="26"/>
    <m/>
    <x v="0"/>
    <x v="0"/>
    <m/>
    <x v="0"/>
    <x v="0"/>
    <m/>
    <x v="0"/>
    <x v="0"/>
    <x v="0"/>
    <x v="0"/>
    <m/>
    <x v="0"/>
    <x v="0"/>
    <x v="0"/>
    <x v="0"/>
    <x v="1"/>
    <m/>
    <m/>
    <x v="160"/>
    <s v="ADQ.MANTTO Y SERV. 190/2023"/>
    <n v="39800"/>
    <x v="3"/>
    <x v="1193"/>
    <x v="5"/>
    <n v="1"/>
    <x v="0"/>
    <n v="0"/>
    <m/>
    <m/>
    <n v="552"/>
    <x v="0"/>
    <n v="0"/>
    <n v="0"/>
    <n v="0"/>
    <n v="0"/>
    <x v="0"/>
    <s v="SEPTIEMBRE"/>
    <x v="232"/>
    <x v="44"/>
    <x v="35"/>
    <x v="45"/>
    <x v="411"/>
    <x v="266"/>
    <n v="0"/>
    <n v="0"/>
    <n v="0"/>
    <m/>
    <m/>
    <m/>
    <m/>
    <m/>
    <m/>
    <m/>
    <m/>
    <m/>
    <m/>
    <m/>
    <m/>
    <m/>
    <m/>
    <m/>
    <m/>
    <m/>
  </r>
  <r>
    <x v="1"/>
    <x v="64"/>
    <x v="0"/>
    <s v="COTIZACION"/>
    <s v="SEPTIEMBRE"/>
    <d v="2023-09-28T00:00:00"/>
    <s v="C-3-EDDY FAZ PACHECO"/>
    <x v="12"/>
    <s v="OTROS REPUESTOS Y ACCESORIOS"/>
    <x v="7"/>
    <x v="9"/>
    <x v="149"/>
    <d v="2023-10-03T00:00:00"/>
    <m/>
    <n v="582"/>
    <s v="BIEN"/>
    <x v="160"/>
    <n v="178480"/>
    <x v="4"/>
    <x v="1190"/>
    <x v="7"/>
    <x v="5"/>
    <x v="0"/>
    <x v="5"/>
    <x v="0"/>
    <x v="51"/>
    <s v="25/10/2023"/>
    <x v="0"/>
    <s v="15:00"/>
    <s v="JOAQUIN ANDRES ZAPATA LAFUENTE"/>
    <x v="11"/>
    <x v="26"/>
    <m/>
    <x v="0"/>
    <x v="0"/>
    <m/>
    <x v="0"/>
    <x v="0"/>
    <m/>
    <x v="0"/>
    <x v="0"/>
    <x v="0"/>
    <x v="0"/>
    <m/>
    <x v="0"/>
    <x v="0"/>
    <x v="0"/>
    <x v="0"/>
    <x v="1"/>
    <m/>
    <m/>
    <x v="160"/>
    <s v="ADQ.MANTTO Y SERV. 190/2023"/>
    <n v="39800"/>
    <x v="4"/>
    <x v="1194"/>
    <x v="5"/>
    <n v="2"/>
    <x v="0"/>
    <n v="0"/>
    <m/>
    <m/>
    <n v="552"/>
    <x v="0"/>
    <n v="0"/>
    <n v="0"/>
    <n v="0"/>
    <n v="0"/>
    <x v="0"/>
    <s v="SEPTIEMBRE"/>
    <x v="232"/>
    <x v="44"/>
    <x v="35"/>
    <x v="45"/>
    <x v="411"/>
    <x v="266"/>
    <n v="0"/>
    <n v="0"/>
    <n v="0"/>
    <m/>
    <m/>
    <m/>
    <m/>
    <m/>
    <m/>
    <m/>
    <m/>
    <m/>
    <m/>
    <m/>
    <m/>
    <m/>
    <m/>
    <m/>
    <m/>
    <m/>
  </r>
  <r>
    <x v="1"/>
    <x v="64"/>
    <x v="0"/>
    <s v="COTIZACION"/>
    <s v="SEPTIEMBRE"/>
    <d v="2023-09-28T00:00:00"/>
    <s v="C-3-EDDY FAZ PACHECO"/>
    <x v="12"/>
    <s v="OTROS REPUESTOS Y ACCESORIOS"/>
    <x v="7"/>
    <x v="9"/>
    <x v="149"/>
    <d v="2023-10-03T00:00:00"/>
    <m/>
    <n v="582"/>
    <s v="BIEN"/>
    <x v="160"/>
    <n v="178480"/>
    <x v="5"/>
    <x v="1191"/>
    <x v="16"/>
    <x v="5"/>
    <x v="0"/>
    <x v="5"/>
    <x v="0"/>
    <x v="51"/>
    <s v="25/10/2023"/>
    <x v="0"/>
    <s v="15:00"/>
    <s v="JOAQUIN ANDRES ZAPATA LAFUENTE"/>
    <x v="11"/>
    <x v="26"/>
    <m/>
    <x v="0"/>
    <x v="0"/>
    <m/>
    <x v="0"/>
    <x v="0"/>
    <m/>
    <x v="0"/>
    <x v="0"/>
    <x v="0"/>
    <x v="0"/>
    <m/>
    <x v="0"/>
    <x v="0"/>
    <x v="0"/>
    <x v="0"/>
    <x v="1"/>
    <m/>
    <m/>
    <x v="160"/>
    <s v="ADQ.MANTTO Y SERV. 190/2023"/>
    <n v="39800"/>
    <x v="5"/>
    <x v="1195"/>
    <x v="5"/>
    <n v="1"/>
    <x v="0"/>
    <n v="0"/>
    <m/>
    <m/>
    <n v="552"/>
    <x v="0"/>
    <n v="0"/>
    <n v="0"/>
    <n v="0"/>
    <n v="0"/>
    <x v="0"/>
    <s v="SEPTIEMBRE"/>
    <x v="232"/>
    <x v="44"/>
    <x v="35"/>
    <x v="45"/>
    <x v="411"/>
    <x v="266"/>
    <n v="0"/>
    <n v="0"/>
    <n v="0"/>
    <m/>
    <m/>
    <m/>
    <m/>
    <m/>
    <m/>
    <m/>
    <m/>
    <m/>
    <m/>
    <m/>
    <m/>
    <m/>
    <m/>
    <m/>
    <m/>
    <m/>
  </r>
  <r>
    <x v="1"/>
    <x v="64"/>
    <x v="0"/>
    <s v="COTIZACION"/>
    <s v="SEPTIEMBRE"/>
    <d v="2023-09-28T00:00:00"/>
    <s v="C-3-EDDY FAZ PACHECO"/>
    <x v="12"/>
    <s v="OTROS REPUESTOS Y ACCESORIOS"/>
    <x v="7"/>
    <x v="9"/>
    <x v="149"/>
    <d v="2023-10-03T00:00:00"/>
    <m/>
    <n v="582"/>
    <s v="BIEN"/>
    <x v="160"/>
    <n v="178480"/>
    <x v="6"/>
    <x v="1192"/>
    <x v="16"/>
    <x v="5"/>
    <x v="0"/>
    <x v="5"/>
    <x v="0"/>
    <x v="51"/>
    <s v="25/10/2023"/>
    <x v="0"/>
    <s v="15:00"/>
    <s v="JOAQUIN ANDRES ZAPATA LAFUENTE"/>
    <x v="11"/>
    <x v="26"/>
    <m/>
    <x v="0"/>
    <x v="0"/>
    <m/>
    <x v="0"/>
    <x v="0"/>
    <m/>
    <x v="0"/>
    <x v="0"/>
    <x v="0"/>
    <x v="0"/>
    <m/>
    <x v="0"/>
    <x v="0"/>
    <x v="0"/>
    <x v="0"/>
    <x v="1"/>
    <m/>
    <m/>
    <x v="160"/>
    <s v="ADQ.MANTTO Y SERV. 190/2023"/>
    <n v="39800"/>
    <x v="6"/>
    <x v="1196"/>
    <x v="5"/>
    <n v="1"/>
    <x v="0"/>
    <n v="0"/>
    <m/>
    <m/>
    <n v="552"/>
    <x v="0"/>
    <n v="0"/>
    <n v="0"/>
    <n v="0"/>
    <n v="0"/>
    <x v="0"/>
    <s v="SEPTIEMBRE"/>
    <x v="232"/>
    <x v="44"/>
    <x v="35"/>
    <x v="45"/>
    <x v="411"/>
    <x v="266"/>
    <n v="0"/>
    <n v="0"/>
    <n v="0"/>
    <m/>
    <m/>
    <m/>
    <m/>
    <m/>
    <m/>
    <m/>
    <m/>
    <m/>
    <m/>
    <m/>
    <m/>
    <m/>
    <m/>
    <m/>
    <m/>
    <m/>
  </r>
  <r>
    <x v="1"/>
    <x v="64"/>
    <x v="0"/>
    <s v="COTIZACION"/>
    <s v="SEPTIEMBRE"/>
    <d v="2023-09-28T00:00:00"/>
    <s v="C-3-EDDY FAZ PACHECO"/>
    <x v="12"/>
    <s v="OTROS REPUESTOS Y ACCESORIOS"/>
    <x v="7"/>
    <x v="9"/>
    <x v="149"/>
    <d v="2023-10-03T00:00:00"/>
    <m/>
    <n v="582"/>
    <s v="BIEN"/>
    <x v="160"/>
    <n v="178480"/>
    <x v="7"/>
    <x v="1193"/>
    <x v="16"/>
    <x v="5"/>
    <x v="0"/>
    <x v="5"/>
    <x v="0"/>
    <x v="51"/>
    <s v="25/10/2023"/>
    <x v="0"/>
    <s v="15:00"/>
    <s v="JOAQUIN ANDRES ZAPATA LAFUENTE"/>
    <x v="11"/>
    <x v="26"/>
    <m/>
    <x v="0"/>
    <x v="0"/>
    <m/>
    <x v="0"/>
    <x v="0"/>
    <m/>
    <x v="0"/>
    <x v="0"/>
    <x v="0"/>
    <x v="0"/>
    <m/>
    <x v="0"/>
    <x v="0"/>
    <x v="0"/>
    <x v="0"/>
    <x v="1"/>
    <m/>
    <m/>
    <x v="160"/>
    <s v="ADQ.MANTTO Y SERV. 190/2023"/>
    <n v="39800"/>
    <x v="7"/>
    <x v="1197"/>
    <x v="5"/>
    <n v="1"/>
    <x v="0"/>
    <n v="0"/>
    <m/>
    <m/>
    <n v="552"/>
    <x v="0"/>
    <n v="0"/>
    <n v="0"/>
    <n v="0"/>
    <n v="0"/>
    <x v="0"/>
    <s v="SEPTIEMBRE"/>
    <x v="232"/>
    <x v="44"/>
    <x v="35"/>
    <x v="45"/>
    <x v="411"/>
    <x v="266"/>
    <n v="0"/>
    <n v="0"/>
    <n v="0"/>
    <m/>
    <m/>
    <m/>
    <m/>
    <m/>
    <m/>
    <m/>
    <m/>
    <m/>
    <m/>
    <m/>
    <m/>
    <m/>
    <m/>
    <m/>
    <m/>
    <m/>
  </r>
  <r>
    <x v="1"/>
    <x v="64"/>
    <x v="0"/>
    <s v="COTIZACION"/>
    <s v="SEPTIEMBRE"/>
    <d v="2023-09-28T00:00:00"/>
    <s v="C-3-EDDY FAZ PACHECO"/>
    <x v="12"/>
    <s v="OTROS REPUESTOS Y ACCESORIOS"/>
    <x v="7"/>
    <x v="9"/>
    <x v="149"/>
    <d v="2023-10-03T00:00:00"/>
    <m/>
    <n v="582"/>
    <s v="BIEN"/>
    <x v="160"/>
    <n v="178480"/>
    <x v="8"/>
    <x v="1194"/>
    <x v="16"/>
    <x v="5"/>
    <x v="0"/>
    <x v="5"/>
    <x v="0"/>
    <x v="51"/>
    <s v="25/10/2023"/>
    <x v="0"/>
    <s v="15:00"/>
    <s v="JOAQUIN ANDRES ZAPATA LAFUENTE"/>
    <x v="11"/>
    <x v="26"/>
    <m/>
    <x v="0"/>
    <x v="0"/>
    <m/>
    <x v="0"/>
    <x v="0"/>
    <m/>
    <x v="0"/>
    <x v="0"/>
    <x v="0"/>
    <x v="0"/>
    <m/>
    <x v="0"/>
    <x v="0"/>
    <x v="0"/>
    <x v="0"/>
    <x v="1"/>
    <m/>
    <m/>
    <x v="160"/>
    <s v="ADQ.MANTTO Y SERV. 190/2023"/>
    <n v="39800"/>
    <x v="8"/>
    <x v="1198"/>
    <x v="5"/>
    <n v="1"/>
    <x v="0"/>
    <n v="0"/>
    <m/>
    <m/>
    <n v="552"/>
    <x v="0"/>
    <n v="0"/>
    <n v="0"/>
    <n v="0"/>
    <n v="0"/>
    <x v="0"/>
    <s v="SEPTIEMBRE"/>
    <x v="232"/>
    <x v="44"/>
    <x v="35"/>
    <x v="45"/>
    <x v="411"/>
    <x v="266"/>
    <n v="0"/>
    <n v="0"/>
    <n v="0"/>
    <m/>
    <m/>
    <m/>
    <m/>
    <m/>
    <m/>
    <m/>
    <m/>
    <m/>
    <m/>
    <m/>
    <m/>
    <m/>
    <m/>
    <m/>
    <m/>
    <m/>
  </r>
  <r>
    <x v="1"/>
    <x v="64"/>
    <x v="0"/>
    <s v="COTIZACION"/>
    <s v="SEPTIEMBRE"/>
    <d v="2023-09-28T00:00:00"/>
    <s v="C-3-EDDY FAZ PACHECO"/>
    <x v="12"/>
    <s v="OTROS REPUESTOS Y ACCESORIOS"/>
    <x v="7"/>
    <x v="9"/>
    <x v="149"/>
    <d v="2023-10-03T00:00:00"/>
    <m/>
    <n v="582"/>
    <s v="BIEN"/>
    <x v="160"/>
    <n v="178480"/>
    <x v="9"/>
    <x v="1195"/>
    <x v="7"/>
    <x v="5"/>
    <x v="0"/>
    <x v="5"/>
    <x v="0"/>
    <x v="51"/>
    <s v="25/10/2023"/>
    <x v="0"/>
    <s v="15:00"/>
    <s v="JOAQUIN ANDRES ZAPATA LAFUENTE"/>
    <x v="11"/>
    <x v="26"/>
    <m/>
    <x v="0"/>
    <x v="0"/>
    <m/>
    <x v="0"/>
    <x v="0"/>
    <m/>
    <x v="0"/>
    <x v="0"/>
    <x v="0"/>
    <x v="0"/>
    <m/>
    <x v="0"/>
    <x v="0"/>
    <x v="0"/>
    <x v="0"/>
    <x v="1"/>
    <m/>
    <m/>
    <x v="160"/>
    <s v="ADQ.MANTTO Y SERV. 190/2023"/>
    <n v="39800"/>
    <x v="9"/>
    <x v="1199"/>
    <x v="5"/>
    <n v="2"/>
    <x v="0"/>
    <n v="0"/>
    <m/>
    <m/>
    <n v="552"/>
    <x v="0"/>
    <n v="0"/>
    <n v="0"/>
    <n v="0"/>
    <n v="0"/>
    <x v="0"/>
    <s v="SEPTIEMBRE"/>
    <x v="232"/>
    <x v="44"/>
    <x v="35"/>
    <x v="45"/>
    <x v="411"/>
    <x v="266"/>
    <n v="0"/>
    <n v="0"/>
    <n v="0"/>
    <m/>
    <m/>
    <m/>
    <m/>
    <m/>
    <m/>
    <m/>
    <m/>
    <m/>
    <m/>
    <m/>
    <m/>
    <m/>
    <m/>
    <m/>
    <m/>
    <m/>
  </r>
  <r>
    <x v="1"/>
    <x v="64"/>
    <x v="0"/>
    <s v="COTIZACION"/>
    <s v="SEPTIEMBRE"/>
    <d v="2023-09-28T00:00:00"/>
    <s v="C-3-EDDY FAZ PACHECO"/>
    <x v="12"/>
    <s v="OTROS REPUESTOS Y ACCESORIOS"/>
    <x v="7"/>
    <x v="9"/>
    <x v="149"/>
    <d v="2023-10-03T00:00:00"/>
    <m/>
    <n v="582"/>
    <s v="BIEN"/>
    <x v="160"/>
    <n v="178480"/>
    <x v="10"/>
    <x v="1196"/>
    <x v="16"/>
    <x v="5"/>
    <x v="0"/>
    <x v="5"/>
    <x v="0"/>
    <x v="51"/>
    <s v="25/10/2023"/>
    <x v="0"/>
    <s v="15:00"/>
    <s v="JOAQUIN ANDRES ZAPATA LAFUENTE"/>
    <x v="11"/>
    <x v="26"/>
    <m/>
    <x v="0"/>
    <x v="0"/>
    <m/>
    <x v="0"/>
    <x v="0"/>
    <m/>
    <x v="0"/>
    <x v="0"/>
    <x v="0"/>
    <x v="0"/>
    <m/>
    <x v="0"/>
    <x v="0"/>
    <x v="0"/>
    <x v="0"/>
    <x v="1"/>
    <m/>
    <m/>
    <x v="160"/>
    <s v="ADQ.MANTTO Y SERV. 190/2023"/>
    <n v="39800"/>
    <x v="10"/>
    <x v="1200"/>
    <x v="5"/>
    <n v="1"/>
    <x v="0"/>
    <n v="0"/>
    <m/>
    <m/>
    <n v="552"/>
    <x v="0"/>
    <n v="0"/>
    <n v="0"/>
    <n v="0"/>
    <n v="0"/>
    <x v="0"/>
    <s v="SEPTIEMBRE"/>
    <x v="232"/>
    <x v="44"/>
    <x v="35"/>
    <x v="45"/>
    <x v="411"/>
    <x v="266"/>
    <n v="0"/>
    <n v="0"/>
    <n v="0"/>
    <m/>
    <m/>
    <m/>
    <m/>
    <m/>
    <m/>
    <m/>
    <m/>
    <m/>
    <m/>
    <m/>
    <m/>
    <m/>
    <m/>
    <m/>
    <m/>
    <m/>
  </r>
  <r>
    <x v="1"/>
    <x v="64"/>
    <x v="0"/>
    <s v="COTIZACION"/>
    <s v="SEPTIEMBRE"/>
    <d v="2023-09-28T00:00:00"/>
    <s v="C-3-EDDY FAZ PACHECO"/>
    <x v="12"/>
    <s v="OTROS REPUESTOS Y ACCESORIOS"/>
    <x v="7"/>
    <x v="9"/>
    <x v="149"/>
    <d v="2023-10-03T00:00:00"/>
    <m/>
    <n v="582"/>
    <s v="BIEN"/>
    <x v="160"/>
    <n v="178480"/>
    <x v="11"/>
    <x v="1197"/>
    <x v="16"/>
    <x v="5"/>
    <x v="0"/>
    <x v="5"/>
    <x v="0"/>
    <x v="51"/>
    <s v="25/10/2023"/>
    <x v="0"/>
    <s v="15:00"/>
    <s v="JOAQUIN ANDRES ZAPATA LAFUENTE"/>
    <x v="11"/>
    <x v="26"/>
    <m/>
    <x v="0"/>
    <x v="0"/>
    <m/>
    <x v="0"/>
    <x v="0"/>
    <m/>
    <x v="0"/>
    <x v="0"/>
    <x v="0"/>
    <x v="0"/>
    <m/>
    <x v="0"/>
    <x v="0"/>
    <x v="0"/>
    <x v="0"/>
    <x v="1"/>
    <m/>
    <m/>
    <x v="160"/>
    <s v="ADQ.MANTTO Y SERV. 190/2023"/>
    <n v="39800"/>
    <x v="11"/>
    <x v="1201"/>
    <x v="5"/>
    <n v="1"/>
    <x v="0"/>
    <n v="0"/>
    <m/>
    <m/>
    <n v="552"/>
    <x v="0"/>
    <n v="0"/>
    <n v="0"/>
    <n v="0"/>
    <n v="0"/>
    <x v="0"/>
    <s v="SEPTIEMBRE"/>
    <x v="232"/>
    <x v="44"/>
    <x v="35"/>
    <x v="45"/>
    <x v="411"/>
    <x v="266"/>
    <n v="0"/>
    <n v="0"/>
    <n v="0"/>
    <m/>
    <m/>
    <m/>
    <m/>
    <m/>
    <m/>
    <m/>
    <m/>
    <m/>
    <m/>
    <m/>
    <m/>
    <m/>
    <m/>
    <m/>
    <m/>
    <m/>
  </r>
  <r>
    <x v="1"/>
    <x v="64"/>
    <x v="0"/>
    <s v="COTIZACION"/>
    <s v="SEPTIEMBRE"/>
    <d v="2023-09-28T00:00:00"/>
    <s v="C-3-EDDY FAZ PACHECO"/>
    <x v="12"/>
    <s v="OTROS REPUESTOS Y ACCESORIOS"/>
    <x v="7"/>
    <x v="9"/>
    <x v="149"/>
    <d v="2023-10-03T00:00:00"/>
    <m/>
    <n v="582"/>
    <s v="BIEN"/>
    <x v="160"/>
    <n v="178480"/>
    <x v="13"/>
    <x v="1198"/>
    <x v="7"/>
    <x v="5"/>
    <x v="0"/>
    <x v="5"/>
    <x v="0"/>
    <x v="51"/>
    <s v="25/10/2023"/>
    <x v="0"/>
    <s v="15:00"/>
    <s v="JOAQUIN ANDRES ZAPATA LAFUENTE"/>
    <x v="11"/>
    <x v="26"/>
    <m/>
    <x v="0"/>
    <x v="0"/>
    <m/>
    <x v="0"/>
    <x v="0"/>
    <m/>
    <x v="0"/>
    <x v="0"/>
    <x v="0"/>
    <x v="0"/>
    <m/>
    <x v="0"/>
    <x v="0"/>
    <x v="0"/>
    <x v="0"/>
    <x v="1"/>
    <m/>
    <m/>
    <x v="160"/>
    <s v="ADQ.MANTTO Y SERV. 190/2023"/>
    <n v="39800"/>
    <x v="13"/>
    <x v="1202"/>
    <x v="5"/>
    <n v="2"/>
    <x v="0"/>
    <n v="0"/>
    <m/>
    <m/>
    <n v="552"/>
    <x v="0"/>
    <n v="0"/>
    <n v="0"/>
    <n v="0"/>
    <n v="0"/>
    <x v="0"/>
    <s v="SEPTIEMBRE"/>
    <x v="232"/>
    <x v="44"/>
    <x v="35"/>
    <x v="45"/>
    <x v="411"/>
    <x v="266"/>
    <n v="0"/>
    <n v="0"/>
    <n v="0"/>
    <m/>
    <m/>
    <m/>
    <m/>
    <m/>
    <m/>
    <m/>
    <m/>
    <m/>
    <m/>
    <m/>
    <m/>
    <m/>
    <m/>
    <m/>
    <m/>
    <m/>
  </r>
  <r>
    <x v="1"/>
    <x v="64"/>
    <x v="0"/>
    <s v="COTIZACION"/>
    <s v="SEPTIEMBRE"/>
    <d v="2023-09-28T00:00:00"/>
    <s v="C-3-EDDY FAZ PACHECO"/>
    <x v="12"/>
    <s v="OTROS REPUESTOS Y ACCESORIOS"/>
    <x v="7"/>
    <x v="9"/>
    <x v="149"/>
    <d v="2023-10-03T00:00:00"/>
    <m/>
    <n v="582"/>
    <s v="BIEN"/>
    <x v="160"/>
    <n v="178480"/>
    <x v="14"/>
    <x v="1199"/>
    <x v="16"/>
    <x v="5"/>
    <x v="0"/>
    <x v="5"/>
    <x v="0"/>
    <x v="51"/>
    <s v="25/10/2023"/>
    <x v="0"/>
    <s v="15:00"/>
    <s v="JOAQUIN ANDRES ZAPATA LAFUENTE"/>
    <x v="11"/>
    <x v="26"/>
    <m/>
    <x v="0"/>
    <x v="0"/>
    <m/>
    <x v="0"/>
    <x v="0"/>
    <m/>
    <x v="0"/>
    <x v="0"/>
    <x v="0"/>
    <x v="0"/>
    <m/>
    <x v="0"/>
    <x v="0"/>
    <x v="0"/>
    <x v="0"/>
    <x v="1"/>
    <m/>
    <m/>
    <x v="160"/>
    <s v="ADQ.MANTTO Y SERV. 190/2023"/>
    <n v="39800"/>
    <x v="14"/>
    <x v="1203"/>
    <x v="5"/>
    <n v="1"/>
    <x v="0"/>
    <n v="0"/>
    <m/>
    <m/>
    <n v="552"/>
    <x v="0"/>
    <n v="0"/>
    <n v="0"/>
    <n v="0"/>
    <n v="0"/>
    <x v="0"/>
    <s v="SEPTIEMBRE"/>
    <x v="232"/>
    <x v="44"/>
    <x v="35"/>
    <x v="45"/>
    <x v="411"/>
    <x v="266"/>
    <n v="0"/>
    <n v="0"/>
    <n v="0"/>
    <m/>
    <m/>
    <m/>
    <m/>
    <m/>
    <m/>
    <m/>
    <m/>
    <m/>
    <m/>
    <m/>
    <m/>
    <m/>
    <m/>
    <m/>
    <m/>
    <m/>
  </r>
  <r>
    <x v="1"/>
    <x v="64"/>
    <x v="0"/>
    <s v="COTIZACION"/>
    <s v="SEPTIEMBRE"/>
    <d v="2023-09-28T00:00:00"/>
    <s v="C-3-EDDY FAZ PACHECO"/>
    <x v="12"/>
    <s v="OTROS REPUESTOS Y ACCESORIOS"/>
    <x v="7"/>
    <x v="9"/>
    <x v="149"/>
    <d v="2023-10-03T00:00:00"/>
    <m/>
    <n v="582"/>
    <s v="BIEN"/>
    <x v="160"/>
    <n v="178480"/>
    <x v="15"/>
    <x v="1200"/>
    <x v="16"/>
    <x v="5"/>
    <x v="0"/>
    <x v="5"/>
    <x v="0"/>
    <x v="51"/>
    <s v="25/10/2023"/>
    <x v="0"/>
    <s v="15:00"/>
    <s v="JOAQUIN ANDRES ZAPATA LAFUENTE"/>
    <x v="11"/>
    <x v="26"/>
    <m/>
    <x v="0"/>
    <x v="0"/>
    <m/>
    <x v="0"/>
    <x v="0"/>
    <m/>
    <x v="0"/>
    <x v="0"/>
    <x v="0"/>
    <x v="0"/>
    <m/>
    <x v="0"/>
    <x v="0"/>
    <x v="0"/>
    <x v="0"/>
    <x v="1"/>
    <m/>
    <m/>
    <x v="160"/>
    <s v="ADQ.MANTTO Y SERV. 190/2023"/>
    <n v="39800"/>
    <x v="15"/>
    <x v="1204"/>
    <x v="5"/>
    <n v="1"/>
    <x v="0"/>
    <n v="0"/>
    <m/>
    <m/>
    <n v="552"/>
    <x v="0"/>
    <n v="0"/>
    <n v="0"/>
    <n v="0"/>
    <n v="0"/>
    <x v="0"/>
    <s v="SEPTIEMBRE"/>
    <x v="232"/>
    <x v="44"/>
    <x v="35"/>
    <x v="45"/>
    <x v="411"/>
    <x v="266"/>
    <n v="0"/>
    <n v="0"/>
    <n v="0"/>
    <m/>
    <m/>
    <m/>
    <m/>
    <m/>
    <m/>
    <m/>
    <m/>
    <m/>
    <m/>
    <m/>
    <m/>
    <m/>
    <m/>
    <m/>
    <m/>
    <m/>
  </r>
  <r>
    <x v="1"/>
    <x v="64"/>
    <x v="0"/>
    <s v="COTIZACION"/>
    <s v="SEPTIEMBRE"/>
    <d v="2023-09-28T00:00:00"/>
    <s v="C-3-EDDY FAZ PACHECO"/>
    <x v="12"/>
    <s v="OTROS REPUESTOS Y ACCESORIOS"/>
    <x v="7"/>
    <x v="9"/>
    <x v="149"/>
    <d v="2023-10-03T00:00:00"/>
    <m/>
    <n v="582"/>
    <s v="BIEN"/>
    <x v="160"/>
    <n v="178480"/>
    <x v="16"/>
    <x v="1201"/>
    <x v="16"/>
    <x v="5"/>
    <x v="0"/>
    <x v="5"/>
    <x v="0"/>
    <x v="51"/>
    <s v="25/10/2023"/>
    <x v="0"/>
    <s v="15:00"/>
    <s v="JOAQUIN ANDRES ZAPATA LAFUENTE"/>
    <x v="11"/>
    <x v="26"/>
    <m/>
    <x v="0"/>
    <x v="0"/>
    <m/>
    <x v="0"/>
    <x v="0"/>
    <m/>
    <x v="0"/>
    <x v="0"/>
    <x v="0"/>
    <x v="0"/>
    <m/>
    <x v="0"/>
    <x v="0"/>
    <x v="0"/>
    <x v="0"/>
    <x v="1"/>
    <m/>
    <m/>
    <x v="160"/>
    <s v="ADQ.MANTTO Y SERV. 190/2023"/>
    <n v="39800"/>
    <x v="16"/>
    <x v="1205"/>
    <x v="5"/>
    <n v="1"/>
    <x v="0"/>
    <n v="0"/>
    <m/>
    <m/>
    <n v="552"/>
    <x v="0"/>
    <n v="0"/>
    <n v="0"/>
    <n v="0"/>
    <n v="0"/>
    <x v="0"/>
    <s v="SEPTIEMBRE"/>
    <x v="232"/>
    <x v="44"/>
    <x v="35"/>
    <x v="45"/>
    <x v="411"/>
    <x v="266"/>
    <n v="0"/>
    <n v="0"/>
    <n v="0"/>
    <m/>
    <m/>
    <m/>
    <m/>
    <m/>
    <m/>
    <m/>
    <m/>
    <m/>
    <m/>
    <m/>
    <m/>
    <m/>
    <m/>
    <m/>
    <m/>
    <m/>
  </r>
  <r>
    <x v="1"/>
    <x v="64"/>
    <x v="0"/>
    <s v="COTIZACION"/>
    <s v="SEPTIEMBRE"/>
    <d v="2023-09-28T00:00:00"/>
    <s v="C-3-EDDY FAZ PACHECO"/>
    <x v="12"/>
    <s v="OTROS REPUESTOS Y ACCESORIOS"/>
    <x v="7"/>
    <x v="9"/>
    <x v="149"/>
    <d v="2023-10-03T00:00:00"/>
    <m/>
    <n v="582"/>
    <s v="BIEN"/>
    <x v="160"/>
    <n v="178480"/>
    <x v="19"/>
    <x v="1202"/>
    <x v="16"/>
    <x v="5"/>
    <x v="0"/>
    <x v="5"/>
    <x v="0"/>
    <x v="51"/>
    <s v="25/10/2023"/>
    <x v="0"/>
    <s v="15:00"/>
    <s v="JOAQUIN ANDRES ZAPATA LAFUENTE"/>
    <x v="11"/>
    <x v="26"/>
    <m/>
    <x v="0"/>
    <x v="0"/>
    <m/>
    <x v="0"/>
    <x v="0"/>
    <m/>
    <x v="0"/>
    <x v="0"/>
    <x v="0"/>
    <x v="0"/>
    <m/>
    <x v="0"/>
    <x v="0"/>
    <x v="0"/>
    <x v="0"/>
    <x v="1"/>
    <m/>
    <m/>
    <x v="160"/>
    <s v="ADQ.MANTTO Y SERV. 190/2023"/>
    <n v="39800"/>
    <x v="19"/>
    <x v="1206"/>
    <x v="5"/>
    <n v="1"/>
    <x v="0"/>
    <n v="0"/>
    <m/>
    <m/>
    <n v="552"/>
    <x v="0"/>
    <n v="0"/>
    <n v="0"/>
    <n v="0"/>
    <n v="0"/>
    <x v="0"/>
    <s v="SEPTIEMBRE"/>
    <x v="232"/>
    <x v="44"/>
    <x v="35"/>
    <x v="45"/>
    <x v="411"/>
    <x v="266"/>
    <n v="0"/>
    <n v="0"/>
    <n v="0"/>
    <m/>
    <m/>
    <m/>
    <m/>
    <m/>
    <m/>
    <m/>
    <m/>
    <m/>
    <m/>
    <m/>
    <m/>
    <m/>
    <m/>
    <m/>
    <m/>
    <m/>
  </r>
  <r>
    <x v="1"/>
    <x v="64"/>
    <x v="0"/>
    <s v="COTIZACION"/>
    <s v="SEPTIEMBRE"/>
    <d v="2023-09-28T00:00:00"/>
    <s v="C-3-EDDY FAZ PACHECO"/>
    <x v="12"/>
    <s v="OTROS REPUESTOS Y ACCESORIOS"/>
    <x v="7"/>
    <x v="9"/>
    <x v="149"/>
    <d v="2023-10-03T00:00:00"/>
    <m/>
    <n v="582"/>
    <s v="BIEN"/>
    <x v="160"/>
    <n v="178480"/>
    <x v="20"/>
    <x v="1203"/>
    <x v="16"/>
    <x v="5"/>
    <x v="0"/>
    <x v="5"/>
    <x v="0"/>
    <x v="51"/>
    <s v="25/10/2023"/>
    <x v="0"/>
    <s v="15:00"/>
    <s v="JOAQUIN ANDRES ZAPATA LAFUENTE"/>
    <x v="11"/>
    <x v="26"/>
    <m/>
    <x v="0"/>
    <x v="0"/>
    <m/>
    <x v="0"/>
    <x v="0"/>
    <m/>
    <x v="0"/>
    <x v="0"/>
    <x v="0"/>
    <x v="0"/>
    <m/>
    <x v="0"/>
    <x v="0"/>
    <x v="0"/>
    <x v="0"/>
    <x v="1"/>
    <m/>
    <m/>
    <x v="160"/>
    <s v="ADQ.MANTTO Y SERV. 190/2023"/>
    <n v="39800"/>
    <x v="20"/>
    <x v="1207"/>
    <x v="5"/>
    <n v="1"/>
    <x v="0"/>
    <n v="0"/>
    <m/>
    <m/>
    <n v="552"/>
    <x v="0"/>
    <n v="0"/>
    <n v="0"/>
    <n v="0"/>
    <n v="0"/>
    <x v="0"/>
    <s v="SEPTIEMBRE"/>
    <x v="232"/>
    <x v="44"/>
    <x v="35"/>
    <x v="45"/>
    <x v="411"/>
    <x v="266"/>
    <n v="0"/>
    <n v="0"/>
    <n v="0"/>
    <m/>
    <m/>
    <m/>
    <m/>
    <m/>
    <m/>
    <m/>
    <m/>
    <m/>
    <m/>
    <m/>
    <m/>
    <m/>
    <m/>
    <m/>
    <m/>
    <m/>
  </r>
  <r>
    <x v="1"/>
    <x v="64"/>
    <x v="0"/>
    <s v="COTIZACION"/>
    <s v="SEPTIEMBRE"/>
    <d v="2023-09-28T00:00:00"/>
    <s v="C-3-EDDY FAZ PACHECO"/>
    <x v="12"/>
    <s v="OTROS REPUESTOS Y ACCESORIOS"/>
    <x v="7"/>
    <x v="9"/>
    <x v="149"/>
    <d v="2023-10-03T00:00:00"/>
    <m/>
    <n v="582"/>
    <s v="BIEN"/>
    <x v="160"/>
    <n v="178480"/>
    <x v="21"/>
    <x v="1204"/>
    <x v="16"/>
    <x v="5"/>
    <x v="0"/>
    <x v="5"/>
    <x v="0"/>
    <x v="51"/>
    <s v="25/10/2023"/>
    <x v="0"/>
    <s v="15:00"/>
    <s v="JOAQUIN ANDRES ZAPATA LAFUENTE"/>
    <x v="11"/>
    <x v="26"/>
    <m/>
    <x v="0"/>
    <x v="0"/>
    <m/>
    <x v="0"/>
    <x v="0"/>
    <m/>
    <x v="0"/>
    <x v="0"/>
    <x v="0"/>
    <x v="0"/>
    <m/>
    <x v="0"/>
    <x v="0"/>
    <x v="0"/>
    <x v="0"/>
    <x v="1"/>
    <m/>
    <m/>
    <x v="160"/>
    <s v="ADQ.MANTTO Y SERV. 190/2023"/>
    <n v="39800"/>
    <x v="21"/>
    <x v="1208"/>
    <x v="5"/>
    <n v="1"/>
    <x v="0"/>
    <n v="0"/>
    <m/>
    <m/>
    <n v="552"/>
    <x v="0"/>
    <n v="0"/>
    <n v="0"/>
    <n v="0"/>
    <n v="0"/>
    <x v="0"/>
    <s v="SEPTIEMBRE"/>
    <x v="232"/>
    <x v="44"/>
    <x v="35"/>
    <x v="45"/>
    <x v="411"/>
    <x v="266"/>
    <n v="0"/>
    <n v="0"/>
    <n v="0"/>
    <m/>
    <m/>
    <m/>
    <m/>
    <m/>
    <m/>
    <m/>
    <m/>
    <m/>
    <m/>
    <m/>
    <m/>
    <m/>
    <m/>
    <m/>
    <m/>
    <m/>
  </r>
  <r>
    <x v="1"/>
    <x v="64"/>
    <x v="0"/>
    <s v="COTIZACION"/>
    <s v="SEPTIEMBRE"/>
    <d v="2023-09-28T00:00:00"/>
    <s v="C-3-EDDY FAZ PACHECO"/>
    <x v="12"/>
    <s v="OTROS REPUESTOS Y ACCESORIOS"/>
    <x v="7"/>
    <x v="9"/>
    <x v="149"/>
    <d v="2023-10-03T00:00:00"/>
    <m/>
    <n v="582"/>
    <s v="BIEN"/>
    <x v="160"/>
    <n v="178480"/>
    <x v="22"/>
    <x v="1205"/>
    <x v="4"/>
    <x v="5"/>
    <x v="0"/>
    <x v="5"/>
    <x v="0"/>
    <x v="51"/>
    <s v="25/10/2023"/>
    <x v="0"/>
    <s v="15:00"/>
    <s v="JOAQUIN ANDRES ZAPATA LAFUENTE"/>
    <x v="11"/>
    <x v="26"/>
    <m/>
    <x v="0"/>
    <x v="0"/>
    <m/>
    <x v="0"/>
    <x v="0"/>
    <m/>
    <x v="0"/>
    <x v="0"/>
    <x v="0"/>
    <x v="0"/>
    <m/>
    <x v="0"/>
    <x v="0"/>
    <x v="0"/>
    <x v="0"/>
    <x v="1"/>
    <m/>
    <m/>
    <x v="160"/>
    <s v="ADQ.MANTTO Y SERV. 190/2023"/>
    <n v="39800"/>
    <x v="22"/>
    <x v="1209"/>
    <x v="5"/>
    <n v="8"/>
    <x v="0"/>
    <n v="0"/>
    <m/>
    <m/>
    <n v="552"/>
    <x v="0"/>
    <n v="0"/>
    <n v="0"/>
    <n v="0"/>
    <n v="0"/>
    <x v="0"/>
    <s v="SEPTIEMBRE"/>
    <x v="232"/>
    <x v="44"/>
    <x v="35"/>
    <x v="45"/>
    <x v="411"/>
    <x v="266"/>
    <n v="0"/>
    <n v="0"/>
    <n v="0"/>
    <m/>
    <m/>
    <m/>
    <m/>
    <m/>
    <m/>
    <m/>
    <m/>
    <m/>
    <m/>
    <m/>
    <m/>
    <m/>
    <m/>
    <m/>
    <m/>
    <m/>
  </r>
  <r>
    <x v="1"/>
    <x v="64"/>
    <x v="0"/>
    <s v="COTIZACION"/>
    <s v="SEPTIEMBRE"/>
    <d v="2023-09-28T00:00:00"/>
    <s v="C-3-EDDY FAZ PACHECO"/>
    <x v="12"/>
    <s v="OTROS REPUESTOS Y ACCESORIOS"/>
    <x v="7"/>
    <x v="9"/>
    <x v="149"/>
    <d v="2023-10-03T00:00:00"/>
    <m/>
    <n v="582"/>
    <s v="BIEN"/>
    <x v="160"/>
    <n v="178480"/>
    <x v="23"/>
    <x v="1206"/>
    <x v="7"/>
    <x v="5"/>
    <x v="0"/>
    <x v="5"/>
    <x v="0"/>
    <x v="51"/>
    <s v="25/10/2023"/>
    <x v="0"/>
    <s v="15:00"/>
    <s v="JOAQUIN ANDRES ZAPATA LAFUENTE"/>
    <x v="11"/>
    <x v="26"/>
    <m/>
    <x v="0"/>
    <x v="0"/>
    <m/>
    <x v="0"/>
    <x v="0"/>
    <m/>
    <x v="0"/>
    <x v="0"/>
    <x v="0"/>
    <x v="0"/>
    <m/>
    <x v="0"/>
    <x v="0"/>
    <x v="0"/>
    <x v="0"/>
    <x v="1"/>
    <m/>
    <m/>
    <x v="160"/>
    <s v="ADQ.MANTTO Y SERV. 190/2023"/>
    <n v="39800"/>
    <x v="23"/>
    <x v="1210"/>
    <x v="5"/>
    <n v="2"/>
    <x v="0"/>
    <n v="0"/>
    <m/>
    <m/>
    <n v="552"/>
    <x v="0"/>
    <n v="0"/>
    <n v="0"/>
    <n v="0"/>
    <n v="0"/>
    <x v="0"/>
    <s v="SEPTIEMBRE"/>
    <x v="232"/>
    <x v="44"/>
    <x v="35"/>
    <x v="45"/>
    <x v="411"/>
    <x v="266"/>
    <n v="0"/>
    <n v="0"/>
    <n v="0"/>
    <m/>
    <m/>
    <m/>
    <m/>
    <m/>
    <m/>
    <m/>
    <m/>
    <m/>
    <m/>
    <m/>
    <m/>
    <m/>
    <m/>
    <m/>
    <m/>
    <m/>
  </r>
  <r>
    <x v="1"/>
    <x v="64"/>
    <x v="0"/>
    <s v="COTIZACION"/>
    <s v="SEPTIEMBRE"/>
    <d v="2023-09-28T00:00:00"/>
    <s v="C-3-EDDY FAZ PACHECO"/>
    <x v="12"/>
    <s v="OTROS REPUESTOS Y ACCESORIOS"/>
    <x v="7"/>
    <x v="9"/>
    <x v="149"/>
    <d v="2023-10-03T00:00:00"/>
    <m/>
    <n v="582"/>
    <s v="BIEN"/>
    <x v="160"/>
    <n v="178480"/>
    <x v="24"/>
    <x v="1207"/>
    <x v="45"/>
    <x v="5"/>
    <x v="0"/>
    <x v="5"/>
    <x v="0"/>
    <x v="51"/>
    <s v="25/10/2023"/>
    <x v="0"/>
    <s v="15:00"/>
    <s v="JOAQUIN ANDRES ZAPATA LAFUENTE"/>
    <x v="11"/>
    <x v="26"/>
    <m/>
    <x v="0"/>
    <x v="0"/>
    <m/>
    <x v="0"/>
    <x v="0"/>
    <m/>
    <x v="0"/>
    <x v="0"/>
    <x v="0"/>
    <x v="0"/>
    <m/>
    <x v="0"/>
    <x v="0"/>
    <x v="0"/>
    <x v="0"/>
    <x v="1"/>
    <m/>
    <m/>
    <x v="160"/>
    <s v="ADQ.MANTTO Y SERV. 190/2023"/>
    <n v="39800"/>
    <x v="24"/>
    <x v="1211"/>
    <x v="5"/>
    <n v="3"/>
    <x v="0"/>
    <n v="0"/>
    <m/>
    <m/>
    <n v="552"/>
    <x v="0"/>
    <n v="0"/>
    <n v="0"/>
    <n v="0"/>
    <n v="0"/>
    <x v="0"/>
    <s v="SEPTIEMBRE"/>
    <x v="232"/>
    <x v="44"/>
    <x v="35"/>
    <x v="45"/>
    <x v="411"/>
    <x v="266"/>
    <n v="0"/>
    <n v="0"/>
    <n v="0"/>
    <m/>
    <m/>
    <m/>
    <m/>
    <m/>
    <m/>
    <m/>
    <m/>
    <m/>
    <m/>
    <m/>
    <m/>
    <m/>
    <m/>
    <m/>
    <m/>
    <m/>
  </r>
  <r>
    <x v="1"/>
    <x v="64"/>
    <x v="0"/>
    <s v="COTIZACION"/>
    <s v="SEPTIEMBRE"/>
    <d v="2023-09-28T00:00:00"/>
    <s v="C-3-EDDY FAZ PACHECO"/>
    <x v="12"/>
    <s v="OTROS REPUESTOS Y ACCESORIOS"/>
    <x v="7"/>
    <x v="9"/>
    <x v="149"/>
    <d v="2023-10-03T00:00:00"/>
    <m/>
    <n v="582"/>
    <s v="BIEN"/>
    <x v="160"/>
    <n v="178480"/>
    <x v="25"/>
    <x v="1208"/>
    <x v="16"/>
    <x v="5"/>
    <x v="0"/>
    <x v="5"/>
    <x v="0"/>
    <x v="51"/>
    <s v="25/10/2023"/>
    <x v="0"/>
    <s v="15:00"/>
    <s v="JOAQUIN ANDRES ZAPATA LAFUENTE"/>
    <x v="11"/>
    <x v="26"/>
    <m/>
    <x v="0"/>
    <x v="0"/>
    <m/>
    <x v="0"/>
    <x v="0"/>
    <m/>
    <x v="0"/>
    <x v="0"/>
    <x v="0"/>
    <x v="0"/>
    <m/>
    <x v="0"/>
    <x v="0"/>
    <x v="0"/>
    <x v="0"/>
    <x v="1"/>
    <m/>
    <m/>
    <x v="160"/>
    <s v="ADQ.MANTTO Y SERV. 190/2023"/>
    <n v="39800"/>
    <x v="25"/>
    <x v="1212"/>
    <x v="5"/>
    <n v="1"/>
    <x v="0"/>
    <n v="0"/>
    <m/>
    <m/>
    <n v="552"/>
    <x v="0"/>
    <n v="0"/>
    <n v="0"/>
    <n v="0"/>
    <n v="0"/>
    <x v="0"/>
    <s v="SEPTIEMBRE"/>
    <x v="232"/>
    <x v="44"/>
    <x v="35"/>
    <x v="45"/>
    <x v="411"/>
    <x v="266"/>
    <n v="0"/>
    <n v="0"/>
    <n v="0"/>
    <m/>
    <m/>
    <m/>
    <m/>
    <m/>
    <m/>
    <m/>
    <m/>
    <m/>
    <m/>
    <m/>
    <m/>
    <m/>
    <m/>
    <m/>
    <m/>
    <m/>
  </r>
  <r>
    <x v="1"/>
    <x v="64"/>
    <x v="0"/>
    <s v="COTIZACION"/>
    <s v="SEPTIEMBRE"/>
    <d v="2023-09-28T00:00:00"/>
    <s v="C-3-EDDY FAZ PACHECO"/>
    <x v="12"/>
    <s v="OTROS REPUESTOS Y ACCESORIOS"/>
    <x v="7"/>
    <x v="9"/>
    <x v="149"/>
    <d v="2023-10-03T00:00:00"/>
    <m/>
    <n v="582"/>
    <s v="BIEN"/>
    <x v="160"/>
    <n v="178480"/>
    <x v="26"/>
    <x v="1209"/>
    <x v="45"/>
    <x v="5"/>
    <x v="0"/>
    <x v="5"/>
    <x v="0"/>
    <x v="51"/>
    <s v="25/10/2023"/>
    <x v="0"/>
    <s v="15:00"/>
    <s v="JOAQUIN ANDRES ZAPATA LAFUENTE"/>
    <x v="11"/>
    <x v="26"/>
    <m/>
    <x v="0"/>
    <x v="0"/>
    <m/>
    <x v="0"/>
    <x v="0"/>
    <m/>
    <x v="0"/>
    <x v="0"/>
    <x v="0"/>
    <x v="0"/>
    <m/>
    <x v="0"/>
    <x v="0"/>
    <x v="0"/>
    <x v="0"/>
    <x v="1"/>
    <m/>
    <m/>
    <x v="160"/>
    <s v="ADQ.MANTTO Y SERV. 190/2023"/>
    <n v="39800"/>
    <x v="26"/>
    <x v="1213"/>
    <x v="5"/>
    <n v="3"/>
    <x v="0"/>
    <n v="0"/>
    <m/>
    <m/>
    <n v="552"/>
    <x v="0"/>
    <n v="0"/>
    <n v="0"/>
    <n v="0"/>
    <n v="0"/>
    <x v="0"/>
    <s v="SEPTIEMBRE"/>
    <x v="232"/>
    <x v="44"/>
    <x v="35"/>
    <x v="45"/>
    <x v="411"/>
    <x v="266"/>
    <n v="0"/>
    <n v="0"/>
    <n v="0"/>
    <m/>
    <m/>
    <m/>
    <m/>
    <m/>
    <m/>
    <m/>
    <m/>
    <m/>
    <m/>
    <m/>
    <m/>
    <m/>
    <m/>
    <m/>
    <m/>
    <m/>
  </r>
  <r>
    <x v="1"/>
    <x v="64"/>
    <x v="0"/>
    <s v="COTIZACION"/>
    <s v="SEPTIEMBRE"/>
    <d v="2023-09-28T00:00:00"/>
    <s v="C-3-EDDY FAZ PACHECO"/>
    <x v="12"/>
    <s v="OTROS REPUESTOS Y ACCESORIOS"/>
    <x v="7"/>
    <x v="9"/>
    <x v="149"/>
    <d v="2023-10-03T00:00:00"/>
    <m/>
    <n v="582"/>
    <s v="BIEN"/>
    <x v="160"/>
    <n v="178480"/>
    <x v="27"/>
    <x v="1210"/>
    <x v="16"/>
    <x v="5"/>
    <x v="0"/>
    <x v="5"/>
    <x v="0"/>
    <x v="51"/>
    <s v="25/10/2023"/>
    <x v="0"/>
    <s v="15:00"/>
    <s v="JOAQUIN ANDRES ZAPATA LAFUENTE"/>
    <x v="11"/>
    <x v="26"/>
    <m/>
    <x v="0"/>
    <x v="0"/>
    <m/>
    <x v="0"/>
    <x v="0"/>
    <m/>
    <x v="0"/>
    <x v="0"/>
    <x v="0"/>
    <x v="0"/>
    <m/>
    <x v="0"/>
    <x v="0"/>
    <x v="0"/>
    <x v="0"/>
    <x v="1"/>
    <m/>
    <m/>
    <x v="160"/>
    <s v="ADQ.MANTTO Y SERV. 190/2023"/>
    <n v="39800"/>
    <x v="27"/>
    <x v="1214"/>
    <x v="5"/>
    <n v="1"/>
    <x v="0"/>
    <n v="0"/>
    <m/>
    <m/>
    <n v="552"/>
    <x v="0"/>
    <n v="0"/>
    <n v="0"/>
    <n v="0"/>
    <n v="0"/>
    <x v="0"/>
    <s v="SEPTIEMBRE"/>
    <x v="232"/>
    <x v="44"/>
    <x v="35"/>
    <x v="45"/>
    <x v="411"/>
    <x v="266"/>
    <n v="0"/>
    <n v="0"/>
    <n v="0"/>
    <m/>
    <m/>
    <m/>
    <m/>
    <m/>
    <m/>
    <m/>
    <m/>
    <m/>
    <m/>
    <m/>
    <m/>
    <m/>
    <m/>
    <m/>
    <m/>
    <m/>
  </r>
  <r>
    <x v="1"/>
    <x v="64"/>
    <x v="0"/>
    <s v="COTIZACION"/>
    <s v="SEPTIEMBRE"/>
    <d v="2023-09-28T00:00:00"/>
    <s v="C-3-EDDY FAZ PACHECO"/>
    <x v="12"/>
    <s v="OTROS REPUESTOS Y ACCESORIOS"/>
    <x v="7"/>
    <x v="9"/>
    <x v="149"/>
    <d v="2023-10-03T00:00:00"/>
    <m/>
    <n v="582"/>
    <s v="BIEN"/>
    <x v="160"/>
    <n v="178480"/>
    <x v="28"/>
    <x v="1211"/>
    <x v="16"/>
    <x v="5"/>
    <x v="0"/>
    <x v="5"/>
    <x v="0"/>
    <x v="51"/>
    <s v="25/10/2023"/>
    <x v="0"/>
    <s v="15:00"/>
    <s v="JOAQUIN ANDRES ZAPATA LAFUENTE"/>
    <x v="11"/>
    <x v="26"/>
    <m/>
    <x v="0"/>
    <x v="0"/>
    <m/>
    <x v="0"/>
    <x v="0"/>
    <m/>
    <x v="0"/>
    <x v="0"/>
    <x v="0"/>
    <x v="0"/>
    <m/>
    <x v="0"/>
    <x v="0"/>
    <x v="0"/>
    <x v="0"/>
    <x v="1"/>
    <m/>
    <m/>
    <x v="160"/>
    <s v="ADQ.MANTTO Y SERV. 190/2023"/>
    <n v="39800"/>
    <x v="28"/>
    <x v="1215"/>
    <x v="5"/>
    <n v="1"/>
    <x v="0"/>
    <n v="0"/>
    <m/>
    <m/>
    <n v="552"/>
    <x v="0"/>
    <n v="0"/>
    <n v="0"/>
    <n v="0"/>
    <n v="0"/>
    <x v="0"/>
    <s v="SEPTIEMBRE"/>
    <x v="232"/>
    <x v="44"/>
    <x v="35"/>
    <x v="45"/>
    <x v="411"/>
    <x v="266"/>
    <n v="0"/>
    <n v="0"/>
    <n v="0"/>
    <m/>
    <m/>
    <m/>
    <m/>
    <m/>
    <m/>
    <m/>
    <m/>
    <m/>
    <m/>
    <m/>
    <m/>
    <m/>
    <m/>
    <m/>
    <m/>
    <m/>
  </r>
  <r>
    <x v="1"/>
    <x v="64"/>
    <x v="0"/>
    <s v="COTIZACION"/>
    <s v="SEPTIEMBRE"/>
    <d v="2023-09-28T00:00:00"/>
    <s v="C-3-EDDY FAZ PACHECO"/>
    <x v="12"/>
    <s v="OTROS REPUESTOS Y ACCESORIOS"/>
    <x v="7"/>
    <x v="9"/>
    <x v="149"/>
    <d v="2023-10-03T00:00:00"/>
    <m/>
    <n v="582"/>
    <s v="BIEN"/>
    <x v="160"/>
    <n v="178480"/>
    <x v="29"/>
    <x v="1212"/>
    <x v="16"/>
    <x v="5"/>
    <x v="0"/>
    <x v="5"/>
    <x v="0"/>
    <x v="51"/>
    <s v="25/10/2023"/>
    <x v="0"/>
    <s v="15:00"/>
    <s v="JOAQUIN ANDRES ZAPATA LAFUENTE"/>
    <x v="11"/>
    <x v="26"/>
    <m/>
    <x v="0"/>
    <x v="0"/>
    <m/>
    <x v="0"/>
    <x v="0"/>
    <m/>
    <x v="0"/>
    <x v="0"/>
    <x v="0"/>
    <x v="0"/>
    <m/>
    <x v="0"/>
    <x v="0"/>
    <x v="0"/>
    <x v="0"/>
    <x v="1"/>
    <m/>
    <m/>
    <x v="160"/>
    <s v="ADQ.MANTTO Y SERV. 190/2023"/>
    <n v="39800"/>
    <x v="29"/>
    <x v="1216"/>
    <x v="5"/>
    <n v="1"/>
    <x v="0"/>
    <n v="0"/>
    <m/>
    <m/>
    <n v="552"/>
    <x v="0"/>
    <n v="0"/>
    <n v="0"/>
    <n v="0"/>
    <n v="0"/>
    <x v="0"/>
    <s v="SEPTIEMBRE"/>
    <x v="232"/>
    <x v="44"/>
    <x v="35"/>
    <x v="45"/>
    <x v="411"/>
    <x v="266"/>
    <n v="0"/>
    <n v="0"/>
    <n v="0"/>
    <m/>
    <m/>
    <m/>
    <m/>
    <m/>
    <m/>
    <m/>
    <m/>
    <m/>
    <m/>
    <m/>
    <m/>
    <m/>
    <m/>
    <m/>
    <m/>
    <m/>
  </r>
  <r>
    <x v="1"/>
    <x v="64"/>
    <x v="0"/>
    <s v="COTIZACION"/>
    <s v="SEPTIEMBRE"/>
    <d v="2023-09-28T00:00:00"/>
    <s v="C-3-EDDY FAZ PACHECO"/>
    <x v="12"/>
    <s v="OTROS REPUESTOS Y ACCESORIOS"/>
    <x v="7"/>
    <x v="9"/>
    <x v="150"/>
    <d v="2023-10-03T00:00:00"/>
    <m/>
    <n v="628"/>
    <s v="BIEN"/>
    <x v="161"/>
    <n v="21605.64"/>
    <x v="3"/>
    <x v="1213"/>
    <x v="7"/>
    <x v="5"/>
    <x v="82"/>
    <x v="5"/>
    <x v="0"/>
    <x v="44"/>
    <s v="12/10/2023"/>
    <x v="0"/>
    <s v="15:00"/>
    <s v="RUBEN SALAZAR VILLCA"/>
    <x v="8"/>
    <x v="24"/>
    <m/>
    <x v="0"/>
    <x v="0"/>
    <m/>
    <x v="0"/>
    <x v="0"/>
    <m/>
    <x v="0"/>
    <x v="0"/>
    <x v="0"/>
    <x v="0"/>
    <m/>
    <x v="0"/>
    <x v="0"/>
    <x v="0"/>
    <x v="0"/>
    <x v="1"/>
    <m/>
    <m/>
    <x v="161"/>
    <s v="ADQ.MANTTO Y SERV. 191/2023"/>
    <n v="39800"/>
    <x v="3"/>
    <x v="1217"/>
    <x v="5"/>
    <n v="2"/>
    <x v="0"/>
    <n v="0"/>
    <m/>
    <m/>
    <n v="552"/>
    <x v="0"/>
    <n v="0"/>
    <n v="0"/>
    <n v="0"/>
    <n v="0"/>
    <x v="0"/>
    <s v="SEPTIEMBRE"/>
    <x v="232"/>
    <x v="44"/>
    <x v="35"/>
    <x v="45"/>
    <x v="411"/>
    <x v="266"/>
    <n v="0"/>
    <n v="0"/>
    <n v="0"/>
    <m/>
    <m/>
    <m/>
    <m/>
    <m/>
    <m/>
    <m/>
    <m/>
    <m/>
    <m/>
    <m/>
    <m/>
    <m/>
    <m/>
    <m/>
    <m/>
    <m/>
  </r>
  <r>
    <x v="1"/>
    <x v="64"/>
    <x v="0"/>
    <s v="COTIZACION"/>
    <s v="SEPTIEMBRE"/>
    <d v="2023-09-28T00:00:00"/>
    <s v="C-3-EDDY FAZ PACHECO"/>
    <x v="12"/>
    <s v="OTROS REPUESTOS Y ACCESORIOS"/>
    <x v="7"/>
    <x v="9"/>
    <x v="151"/>
    <d v="2023-10-03T00:00:00"/>
    <m/>
    <n v="627"/>
    <s v="BIEN"/>
    <x v="162"/>
    <n v="2000"/>
    <x v="9"/>
    <x v="1214"/>
    <x v="27"/>
    <x v="5"/>
    <x v="83"/>
    <x v="5"/>
    <x v="0"/>
    <x v="51"/>
    <s v="25/10/2023"/>
    <x v="0"/>
    <s v="15:00"/>
    <s v="CLOVIS VELASCO HINOJOZA"/>
    <x v="8"/>
    <x v="27"/>
    <m/>
    <x v="0"/>
    <x v="0"/>
    <m/>
    <x v="0"/>
    <x v="0"/>
    <m/>
    <x v="0"/>
    <x v="0"/>
    <x v="0"/>
    <x v="0"/>
    <m/>
    <x v="0"/>
    <x v="0"/>
    <x v="0"/>
    <x v="0"/>
    <x v="1"/>
    <m/>
    <m/>
    <x v="162"/>
    <s v="ADQ.MANTTO Y SERV. 192/2023"/>
    <n v="39800"/>
    <x v="9"/>
    <x v="1218"/>
    <x v="5"/>
    <n v="5"/>
    <x v="0"/>
    <n v="0"/>
    <m/>
    <m/>
    <n v="552"/>
    <x v="0"/>
    <n v="0"/>
    <n v="0"/>
    <n v="0"/>
    <n v="0"/>
    <x v="0"/>
    <s v="SEPTIEMBRE"/>
    <x v="232"/>
    <x v="44"/>
    <x v="35"/>
    <x v="45"/>
    <x v="411"/>
    <x v="266"/>
    <n v="0"/>
    <n v="0"/>
    <n v="0"/>
    <m/>
    <m/>
    <m/>
    <m/>
    <m/>
    <m/>
    <m/>
    <m/>
    <m/>
    <m/>
    <m/>
    <m/>
    <m/>
    <m/>
    <m/>
    <m/>
    <m/>
  </r>
  <r>
    <x v="1"/>
    <x v="64"/>
    <x v="0"/>
    <s v="COTIZACION"/>
    <s v="SEPTIEMBRE"/>
    <d v="2023-09-28T00:00:00"/>
    <s v="C-3-EDDY FAZ PACHECO"/>
    <x v="12"/>
    <s v="OTROS REPUESTOS Y ACCESORIOS"/>
    <x v="7"/>
    <x v="9"/>
    <x v="152"/>
    <d v="2023-10-03T00:00:00"/>
    <m/>
    <n v="626"/>
    <s v="BIEN"/>
    <x v="163"/>
    <n v="15000"/>
    <x v="4"/>
    <x v="1215"/>
    <x v="7"/>
    <x v="5"/>
    <x v="84"/>
    <x v="5"/>
    <x v="0"/>
    <x v="44"/>
    <s v="12/10/2023"/>
    <x v="0"/>
    <s v="15:00"/>
    <s v="JOAQUIN ANDRES ZAPATA LAFUENTE"/>
    <x v="8"/>
    <x v="26"/>
    <m/>
    <x v="0"/>
    <x v="0"/>
    <m/>
    <x v="0"/>
    <x v="0"/>
    <m/>
    <x v="0"/>
    <x v="0"/>
    <x v="0"/>
    <x v="0"/>
    <m/>
    <x v="0"/>
    <x v="0"/>
    <x v="0"/>
    <x v="0"/>
    <x v="1"/>
    <m/>
    <m/>
    <x v="163"/>
    <s v="ADQ.MANTTO Y SERV. 193/2023"/>
    <n v="39800"/>
    <x v="4"/>
    <x v="1219"/>
    <x v="5"/>
    <n v="2"/>
    <x v="0"/>
    <n v="0"/>
    <m/>
    <m/>
    <n v="552"/>
    <x v="0"/>
    <n v="0"/>
    <n v="0"/>
    <n v="0"/>
    <n v="0"/>
    <x v="0"/>
    <s v="SEPTIEMBRE"/>
    <x v="232"/>
    <x v="44"/>
    <x v="35"/>
    <x v="45"/>
    <x v="411"/>
    <x v="266"/>
    <n v="0"/>
    <n v="0"/>
    <n v="0"/>
    <m/>
    <m/>
    <m/>
    <m/>
    <m/>
    <m/>
    <m/>
    <m/>
    <m/>
    <m/>
    <m/>
    <m/>
    <m/>
    <m/>
    <m/>
    <m/>
    <m/>
  </r>
  <r>
    <x v="1"/>
    <x v="64"/>
    <x v="0"/>
    <s v="COTIZACION"/>
    <s v="SEPTIEMBRE"/>
    <d v="2023-09-29T00:00:00"/>
    <s v="C-3-EDDY FAZ PACHECO"/>
    <x v="9"/>
    <s v="OTRAS MAQUINARIAS Y EQUIPO"/>
    <x v="3"/>
    <x v="12"/>
    <x v="153"/>
    <d v="2023-10-03T00:00:00"/>
    <m/>
    <n v="956"/>
    <s v="BIEN"/>
    <x v="164"/>
    <n v="15000"/>
    <x v="0"/>
    <x v="1216"/>
    <x v="7"/>
    <x v="63"/>
    <x v="0"/>
    <x v="11"/>
    <x v="1"/>
    <x v="44"/>
    <s v="12/10/2023"/>
    <x v="0"/>
    <s v="15:00"/>
    <s v="CESAR ROCHA ZANGA"/>
    <x v="7"/>
    <x v="10"/>
    <d v="2023-10-31T00:00:00"/>
    <x v="129"/>
    <x v="74"/>
    <s v="CD-466"/>
    <x v="188"/>
    <x v="135"/>
    <n v="14000"/>
    <x v="190"/>
    <x v="0"/>
    <x v="94"/>
    <x v="0"/>
    <n v="30"/>
    <x v="22"/>
    <x v="0"/>
    <x v="17"/>
    <x v="0"/>
    <x v="1"/>
    <m/>
    <m/>
    <x v="164"/>
    <s v="EMC-PCPL-141/2023"/>
    <n v="43700"/>
    <x v="0"/>
    <x v="1220"/>
    <x v="64"/>
    <n v="2"/>
    <x v="783"/>
    <n v="14000"/>
    <m/>
    <m/>
    <n v="0"/>
    <x v="0"/>
    <n v="1005.7471264367816"/>
    <n v="0"/>
    <n v="0"/>
    <n v="0"/>
    <x v="124"/>
    <s v="SEPTIEMBRE"/>
    <x v="232"/>
    <x v="44"/>
    <x v="35"/>
    <x v="45"/>
    <x v="411"/>
    <x v="278"/>
    <n v="0"/>
    <n v="0"/>
    <n v="0"/>
    <m/>
    <m/>
    <m/>
    <m/>
    <m/>
    <m/>
    <m/>
    <m/>
    <m/>
    <m/>
    <m/>
    <m/>
    <m/>
    <m/>
    <m/>
    <m/>
    <m/>
  </r>
  <r>
    <x v="1"/>
    <x v="64"/>
    <x v="0"/>
    <s v="COTIZACION"/>
    <s v="SEPTIEMBRE"/>
    <d v="2023-09-29T00:00:00"/>
    <s v="C-3-EDDY FAZ PACHECO"/>
    <x v="12"/>
    <s v="OTROS REPUESTOS Y ACCESORIOS"/>
    <x v="3"/>
    <x v="12"/>
    <x v="154"/>
    <d v="2023-10-03T00:00:00"/>
    <m/>
    <n v="953"/>
    <s v="BIEN"/>
    <x v="165"/>
    <n v="109923.2"/>
    <x v="0"/>
    <x v="1217"/>
    <x v="150"/>
    <x v="63"/>
    <x v="0"/>
    <x v="15"/>
    <x v="1"/>
    <x v="44"/>
    <s v="12/10/2023"/>
    <x v="0"/>
    <s v="15:00"/>
    <s v="CESAR ROCHA ZANGA"/>
    <x v="7"/>
    <x v="10"/>
    <d v="2023-10-11T00:00:00"/>
    <x v="130"/>
    <x v="75"/>
    <s v="CD-469"/>
    <x v="189"/>
    <x v="136"/>
    <n v="49418.239999999998"/>
    <x v="191"/>
    <x v="188"/>
    <x v="115"/>
    <x v="0"/>
    <n v="30"/>
    <x v="5"/>
    <x v="0"/>
    <x v="17"/>
    <x v="79"/>
    <x v="1"/>
    <m/>
    <m/>
    <x v="165"/>
    <s v="EMC-PCPL-139/2023"/>
    <n v="39800"/>
    <x v="0"/>
    <x v="1221"/>
    <x v="64"/>
    <n v="32"/>
    <x v="784"/>
    <n v="44800"/>
    <m/>
    <m/>
    <n v="0"/>
    <x v="0"/>
    <n v="201.14942528735634"/>
    <n v="0"/>
    <n v="0"/>
    <n v="0"/>
    <x v="132"/>
    <s v="SEPTIEMBRE"/>
    <x v="232"/>
    <x v="44"/>
    <x v="35"/>
    <x v="45"/>
    <x v="411"/>
    <x v="289"/>
    <n v="0"/>
    <n v="0"/>
    <n v="0"/>
    <m/>
    <m/>
    <m/>
    <m/>
    <m/>
    <m/>
    <m/>
    <m/>
    <m/>
    <m/>
    <m/>
    <m/>
    <m/>
    <m/>
    <m/>
    <m/>
    <m/>
  </r>
  <r>
    <x v="1"/>
    <x v="64"/>
    <x v="0"/>
    <s v="COTIZACION"/>
    <s v="SEPTIEMBRE"/>
    <d v="2023-09-29T00:00:00"/>
    <s v="C-3-EDDY FAZ PACHECO"/>
    <x v="12"/>
    <s v="OTROS REPUESTOS Y ACCESORIOS"/>
    <x v="3"/>
    <x v="12"/>
    <x v="154"/>
    <d v="2023-10-03T00:00:00"/>
    <m/>
    <n v="953"/>
    <s v="BIEN"/>
    <x v="165"/>
    <n v="109923.2"/>
    <x v="1"/>
    <x v="1218"/>
    <x v="151"/>
    <x v="63"/>
    <x v="0"/>
    <x v="15"/>
    <x v="1"/>
    <x v="44"/>
    <s v="12/10/2023"/>
    <x v="0"/>
    <s v="15:00"/>
    <s v="CESAR ROCHA ZANGA"/>
    <x v="7"/>
    <x v="10"/>
    <d v="2023-10-11T00:00:00"/>
    <x v="130"/>
    <x v="75"/>
    <s v="CD-469"/>
    <x v="189"/>
    <x v="136"/>
    <n v="49418.239999999998"/>
    <x v="191"/>
    <x v="188"/>
    <x v="115"/>
    <x v="0"/>
    <n v="30"/>
    <x v="5"/>
    <x v="0"/>
    <x v="17"/>
    <x v="79"/>
    <x v="1"/>
    <m/>
    <m/>
    <x v="165"/>
    <s v="EMC-PCPL-139/2023"/>
    <n v="39800"/>
    <x v="1"/>
    <x v="1222"/>
    <x v="64"/>
    <n v="256"/>
    <x v="785"/>
    <n v="2257.92"/>
    <m/>
    <m/>
    <n v="0"/>
    <x v="0"/>
    <n v="1.267241379310345"/>
    <n v="0"/>
    <n v="0"/>
    <n v="0"/>
    <x v="132"/>
    <s v="SEPTIEMBRE"/>
    <x v="232"/>
    <x v="44"/>
    <x v="35"/>
    <x v="45"/>
    <x v="411"/>
    <x v="289"/>
    <n v="0"/>
    <n v="0"/>
    <n v="0"/>
    <m/>
    <m/>
    <m/>
    <m/>
    <m/>
    <m/>
    <m/>
    <m/>
    <m/>
    <m/>
    <m/>
    <m/>
    <m/>
    <m/>
    <m/>
    <m/>
    <m/>
  </r>
  <r>
    <x v="1"/>
    <x v="64"/>
    <x v="0"/>
    <s v="COTIZACION"/>
    <s v="SEPTIEMBRE"/>
    <d v="2023-09-29T00:00:00"/>
    <s v="C-3-EDDY FAZ PACHECO"/>
    <x v="12"/>
    <s v="OTROS REPUESTOS Y ACCESORIOS"/>
    <x v="3"/>
    <x v="12"/>
    <x v="154"/>
    <d v="2023-10-03T00:00:00"/>
    <m/>
    <n v="953"/>
    <s v="BIEN"/>
    <x v="165"/>
    <n v="109923.2"/>
    <x v="2"/>
    <x v="1219"/>
    <x v="151"/>
    <x v="63"/>
    <x v="0"/>
    <x v="15"/>
    <x v="1"/>
    <x v="44"/>
    <s v="12/10/2023"/>
    <x v="0"/>
    <s v="15:00"/>
    <s v="CESAR ROCHA ZANGA"/>
    <x v="7"/>
    <x v="10"/>
    <d v="2023-10-11T00:00:00"/>
    <x v="130"/>
    <x v="75"/>
    <s v="CD-469"/>
    <x v="189"/>
    <x v="136"/>
    <n v="49418.239999999998"/>
    <x v="191"/>
    <x v="188"/>
    <x v="115"/>
    <x v="0"/>
    <n v="30"/>
    <x v="5"/>
    <x v="0"/>
    <x v="17"/>
    <x v="79"/>
    <x v="1"/>
    <m/>
    <m/>
    <x v="165"/>
    <s v="EMC-PCPL-139/2023"/>
    <n v="39800"/>
    <x v="2"/>
    <x v="1223"/>
    <x v="64"/>
    <n v="256"/>
    <x v="785"/>
    <n v="2257.92"/>
    <m/>
    <m/>
    <n v="0"/>
    <x v="0"/>
    <n v="1.267241379310345"/>
    <n v="0"/>
    <n v="0"/>
    <n v="0"/>
    <x v="132"/>
    <s v="SEPTIEMBRE"/>
    <x v="232"/>
    <x v="44"/>
    <x v="35"/>
    <x v="45"/>
    <x v="411"/>
    <x v="289"/>
    <n v="0"/>
    <n v="0"/>
    <n v="0"/>
    <m/>
    <m/>
    <m/>
    <m/>
    <m/>
    <m/>
    <m/>
    <m/>
    <m/>
    <m/>
    <m/>
    <m/>
    <m/>
    <m/>
    <m/>
    <m/>
    <m/>
  </r>
  <r>
    <x v="1"/>
    <x v="64"/>
    <x v="0"/>
    <s v="COTIZACION"/>
    <s v="SEPTIEMBRE"/>
    <d v="2023-09-29T00:00:00"/>
    <s v="C-3-EDDY FAZ PACHECO"/>
    <x v="12"/>
    <s v="OTROS REPUESTOS Y ACCESORIOS"/>
    <x v="3"/>
    <x v="12"/>
    <x v="154"/>
    <d v="2023-10-03T00:00:00"/>
    <m/>
    <n v="953"/>
    <s v="BIEN"/>
    <x v="165"/>
    <n v="109923.2"/>
    <x v="3"/>
    <x v="1220"/>
    <x v="151"/>
    <x v="63"/>
    <x v="0"/>
    <x v="15"/>
    <x v="1"/>
    <x v="44"/>
    <s v="12/10/2023"/>
    <x v="0"/>
    <s v="15:00"/>
    <s v="CESAR ROCHA ZANGA"/>
    <x v="7"/>
    <x v="10"/>
    <d v="2023-10-11T00:00:00"/>
    <x v="130"/>
    <x v="75"/>
    <s v="CD-469"/>
    <x v="189"/>
    <x v="136"/>
    <n v="49418.239999999998"/>
    <x v="191"/>
    <x v="188"/>
    <x v="115"/>
    <x v="0"/>
    <n v="30"/>
    <x v="5"/>
    <x v="0"/>
    <x v="17"/>
    <x v="79"/>
    <x v="1"/>
    <m/>
    <m/>
    <x v="165"/>
    <s v="EMC-PCPL-139/2023"/>
    <n v="39800"/>
    <x v="3"/>
    <x v="1224"/>
    <x v="64"/>
    <n v="256"/>
    <x v="667"/>
    <n v="102.4"/>
    <m/>
    <m/>
    <n v="0"/>
    <x v="0"/>
    <n v="5.7471264367816098E-2"/>
    <n v="0"/>
    <n v="0"/>
    <n v="0"/>
    <x v="132"/>
    <s v="SEPTIEMBRE"/>
    <x v="232"/>
    <x v="44"/>
    <x v="35"/>
    <x v="45"/>
    <x v="411"/>
    <x v="289"/>
    <n v="0"/>
    <n v="0"/>
    <n v="0"/>
    <m/>
    <m/>
    <m/>
    <m/>
    <m/>
    <m/>
    <m/>
    <m/>
    <m/>
    <m/>
    <m/>
    <m/>
    <m/>
    <m/>
    <m/>
    <m/>
    <m/>
  </r>
  <r>
    <x v="1"/>
    <x v="64"/>
    <x v="0"/>
    <s v="COTIZACION"/>
    <s v="SEPTIEMBRE"/>
    <d v="2023-09-29T00:00:00"/>
    <s v="C-3-EDDY FAZ PACHECO"/>
    <x v="11"/>
    <s v="COMBUSTIBLES, LUBRICANTES Y DERIVADOS PARA CONSUMO"/>
    <x v="3"/>
    <x v="12"/>
    <x v="155"/>
    <d v="2023-10-03T00:00:00"/>
    <m/>
    <n v="952"/>
    <s v="BIEN"/>
    <x v="166"/>
    <n v="108569.82"/>
    <x v="0"/>
    <x v="1221"/>
    <x v="16"/>
    <x v="50"/>
    <x v="0"/>
    <x v="11"/>
    <x v="1"/>
    <x v="52"/>
    <s v="16/10/2023"/>
    <x v="0"/>
    <s v="15:00"/>
    <s v="CESAR ROCHA ZANGA"/>
    <x v="7"/>
    <x v="10"/>
    <d v="2023-10-25T00:00:00"/>
    <x v="131"/>
    <x v="76"/>
    <s v="CD-470"/>
    <x v="190"/>
    <x v="137"/>
    <n v="48567.199999999997"/>
    <x v="192"/>
    <x v="189"/>
    <x v="116"/>
    <x v="0"/>
    <n v="30"/>
    <x v="13"/>
    <x v="0"/>
    <x v="73"/>
    <x v="74"/>
    <x v="1"/>
    <m/>
    <m/>
    <x v="166"/>
    <s v="EMC-PCPL-140/2023"/>
    <n v="34110"/>
    <x v="0"/>
    <x v="1225"/>
    <x v="50"/>
    <n v="1"/>
    <x v="786"/>
    <n v="6188.5"/>
    <m/>
    <m/>
    <n v="0"/>
    <x v="0"/>
    <n v="889.15229885057477"/>
    <n v="0"/>
    <n v="0"/>
    <n v="0"/>
    <x v="113"/>
    <s v="SEPTIEMBRE"/>
    <x v="232"/>
    <x v="44"/>
    <x v="35"/>
    <x v="45"/>
    <x v="411"/>
    <x v="290"/>
    <n v="0"/>
    <n v="0"/>
    <n v="0"/>
    <m/>
    <m/>
    <m/>
    <m/>
    <m/>
    <m/>
    <m/>
    <m/>
    <m/>
    <m/>
    <m/>
    <m/>
    <m/>
    <m/>
    <m/>
    <m/>
    <m/>
  </r>
  <r>
    <x v="1"/>
    <x v="64"/>
    <x v="0"/>
    <s v="COTIZACION"/>
    <s v="SEPTIEMBRE"/>
    <d v="2023-09-29T00:00:00"/>
    <s v="C-3-EDDY FAZ PACHECO"/>
    <x v="11"/>
    <s v="COMBUSTIBLES, LUBRICANTES Y DERIVADOS PARA CONSUMO"/>
    <x v="3"/>
    <x v="12"/>
    <x v="155"/>
    <d v="2023-10-03T00:00:00"/>
    <m/>
    <n v="952"/>
    <s v="BIEN"/>
    <x v="166"/>
    <n v="108569.82"/>
    <x v="1"/>
    <x v="1222"/>
    <x v="16"/>
    <x v="50"/>
    <x v="0"/>
    <x v="11"/>
    <x v="1"/>
    <x v="52"/>
    <s v="16/10/2023"/>
    <x v="0"/>
    <s v="15:00"/>
    <s v="CESAR ROCHA ZANGA"/>
    <x v="7"/>
    <x v="10"/>
    <d v="2023-10-25T00:00:00"/>
    <x v="131"/>
    <x v="76"/>
    <s v="CD-470"/>
    <x v="190"/>
    <x v="137"/>
    <n v="48567.199999999997"/>
    <x v="192"/>
    <x v="189"/>
    <x v="116"/>
    <x v="0"/>
    <n v="30"/>
    <x v="13"/>
    <x v="0"/>
    <x v="73"/>
    <x v="74"/>
    <x v="1"/>
    <m/>
    <m/>
    <x v="166"/>
    <s v="EMC-PCPL-140/2023"/>
    <n v="34110"/>
    <x v="1"/>
    <x v="1226"/>
    <x v="50"/>
    <n v="1"/>
    <x v="787"/>
    <n v="6325"/>
    <m/>
    <m/>
    <n v="0"/>
    <x v="0"/>
    <n v="908.76436781609198"/>
    <n v="0"/>
    <n v="0"/>
    <n v="0"/>
    <x v="113"/>
    <s v="SEPTIEMBRE"/>
    <x v="232"/>
    <x v="44"/>
    <x v="35"/>
    <x v="45"/>
    <x v="411"/>
    <x v="290"/>
    <n v="0"/>
    <n v="0"/>
    <n v="0"/>
    <m/>
    <m/>
    <m/>
    <m/>
    <m/>
    <m/>
    <m/>
    <m/>
    <m/>
    <m/>
    <m/>
    <m/>
    <m/>
    <m/>
    <m/>
    <m/>
    <m/>
  </r>
  <r>
    <x v="1"/>
    <x v="64"/>
    <x v="0"/>
    <s v="COTIZACION"/>
    <s v="SEPTIEMBRE"/>
    <d v="2023-09-29T00:00:00"/>
    <s v="C-3-EDDY FAZ PACHECO"/>
    <x v="11"/>
    <s v="COMBUSTIBLES, LUBRICANTES Y DERIVADOS PARA CONSUMO"/>
    <x v="3"/>
    <x v="12"/>
    <x v="155"/>
    <d v="2023-10-03T00:00:00"/>
    <m/>
    <n v="952"/>
    <s v="BIEN"/>
    <x v="166"/>
    <n v="108569.82"/>
    <x v="2"/>
    <x v="1223"/>
    <x v="16"/>
    <x v="50"/>
    <x v="0"/>
    <x v="11"/>
    <x v="1"/>
    <x v="52"/>
    <s v="16/10/2023"/>
    <x v="0"/>
    <s v="15:00"/>
    <s v="CESAR ROCHA ZANGA"/>
    <x v="7"/>
    <x v="10"/>
    <d v="2023-10-25T00:00:00"/>
    <x v="131"/>
    <x v="76"/>
    <s v="CD-470"/>
    <x v="190"/>
    <x v="137"/>
    <n v="48567.199999999997"/>
    <x v="192"/>
    <x v="189"/>
    <x v="116"/>
    <x v="0"/>
    <n v="30"/>
    <x v="13"/>
    <x v="0"/>
    <x v="73"/>
    <x v="74"/>
    <x v="1"/>
    <m/>
    <m/>
    <x v="166"/>
    <s v="EMC-PCPL-140/2023"/>
    <n v="34110"/>
    <x v="2"/>
    <x v="1227"/>
    <x v="50"/>
    <n v="1"/>
    <x v="788"/>
    <n v="6391.6"/>
    <m/>
    <m/>
    <n v="0"/>
    <x v="0"/>
    <n v="918.33333333333337"/>
    <n v="0"/>
    <n v="0"/>
    <n v="0"/>
    <x v="113"/>
    <s v="SEPTIEMBRE"/>
    <x v="232"/>
    <x v="44"/>
    <x v="35"/>
    <x v="45"/>
    <x v="411"/>
    <x v="290"/>
    <n v="0"/>
    <n v="0"/>
    <n v="0"/>
    <m/>
    <m/>
    <m/>
    <m/>
    <m/>
    <m/>
    <m/>
    <m/>
    <m/>
    <m/>
    <m/>
    <m/>
    <m/>
    <m/>
    <m/>
    <m/>
    <m/>
  </r>
  <r>
    <x v="1"/>
    <x v="64"/>
    <x v="0"/>
    <s v="COTIZACION"/>
    <s v="SEPTIEMBRE"/>
    <d v="2023-09-29T00:00:00"/>
    <s v="C-3-EDDY FAZ PACHECO"/>
    <x v="11"/>
    <s v="COMBUSTIBLES, LUBRICANTES Y DERIVADOS PARA CONSUMO"/>
    <x v="3"/>
    <x v="12"/>
    <x v="155"/>
    <d v="2023-10-03T00:00:00"/>
    <m/>
    <n v="952"/>
    <s v="BIEN"/>
    <x v="166"/>
    <n v="108569.82"/>
    <x v="3"/>
    <x v="1224"/>
    <x v="7"/>
    <x v="50"/>
    <x v="0"/>
    <x v="11"/>
    <x v="1"/>
    <x v="52"/>
    <s v="16/10/2023"/>
    <x v="0"/>
    <s v="15:00"/>
    <s v="CESAR ROCHA ZANGA"/>
    <x v="7"/>
    <x v="10"/>
    <d v="2023-10-25T00:00:00"/>
    <x v="131"/>
    <x v="76"/>
    <s v="CD-470"/>
    <x v="190"/>
    <x v="137"/>
    <n v="48567.199999999997"/>
    <x v="192"/>
    <x v="189"/>
    <x v="116"/>
    <x v="0"/>
    <n v="30"/>
    <x v="13"/>
    <x v="0"/>
    <x v="73"/>
    <x v="74"/>
    <x v="1"/>
    <m/>
    <m/>
    <x v="166"/>
    <s v="EMC-PCPL-140/2023"/>
    <n v="34110"/>
    <x v="3"/>
    <x v="1228"/>
    <x v="50"/>
    <n v="2"/>
    <x v="789"/>
    <n v="11705"/>
    <m/>
    <m/>
    <n v="0"/>
    <x v="0"/>
    <n v="840.87643678160919"/>
    <n v="0"/>
    <n v="0"/>
    <n v="0"/>
    <x v="113"/>
    <s v="SEPTIEMBRE"/>
    <x v="232"/>
    <x v="44"/>
    <x v="35"/>
    <x v="45"/>
    <x v="411"/>
    <x v="290"/>
    <n v="0"/>
    <n v="0"/>
    <n v="0"/>
    <m/>
    <m/>
    <m/>
    <m/>
    <m/>
    <m/>
    <m/>
    <m/>
    <m/>
    <m/>
    <m/>
    <m/>
    <m/>
    <m/>
    <m/>
    <m/>
    <m/>
  </r>
  <r>
    <x v="1"/>
    <x v="64"/>
    <x v="0"/>
    <s v="COTIZACION"/>
    <s v="SEPTIEMBRE"/>
    <d v="2023-09-29T00:00:00"/>
    <s v="C-3-EDDY FAZ PACHECO"/>
    <x v="11"/>
    <s v="COMBUSTIBLES, LUBRICANTES Y DERIVADOS PARA CONSUMO"/>
    <x v="3"/>
    <x v="12"/>
    <x v="155"/>
    <d v="2023-10-03T00:00:00"/>
    <m/>
    <n v="952"/>
    <s v="BIEN"/>
    <x v="166"/>
    <n v="108569.82"/>
    <x v="4"/>
    <x v="1225"/>
    <x v="16"/>
    <x v="50"/>
    <x v="0"/>
    <x v="11"/>
    <x v="1"/>
    <x v="52"/>
    <s v="16/10/2023"/>
    <x v="0"/>
    <s v="15:00"/>
    <s v="CESAR ROCHA ZANGA"/>
    <x v="7"/>
    <x v="10"/>
    <d v="2023-10-25T00:00:00"/>
    <x v="131"/>
    <x v="76"/>
    <s v="CD-470"/>
    <x v="190"/>
    <x v="137"/>
    <n v="48567.199999999997"/>
    <x v="192"/>
    <x v="189"/>
    <x v="116"/>
    <x v="0"/>
    <n v="30"/>
    <x v="13"/>
    <x v="0"/>
    <x v="73"/>
    <x v="74"/>
    <x v="1"/>
    <m/>
    <m/>
    <x v="166"/>
    <s v="EMC-PCPL-140/2023"/>
    <n v="34110"/>
    <x v="4"/>
    <x v="1229"/>
    <x v="50"/>
    <n v="1"/>
    <x v="790"/>
    <n v="11905"/>
    <m/>
    <m/>
    <n v="0"/>
    <x v="0"/>
    <n v="1710.4885057471265"/>
    <n v="0"/>
    <n v="0"/>
    <n v="0"/>
    <x v="113"/>
    <s v="SEPTIEMBRE"/>
    <x v="232"/>
    <x v="44"/>
    <x v="35"/>
    <x v="45"/>
    <x v="411"/>
    <x v="290"/>
    <n v="0"/>
    <n v="0"/>
    <n v="0"/>
    <m/>
    <m/>
    <m/>
    <m/>
    <m/>
    <m/>
    <m/>
    <m/>
    <m/>
    <m/>
    <m/>
    <m/>
    <m/>
    <m/>
    <m/>
    <m/>
    <m/>
  </r>
  <r>
    <x v="1"/>
    <x v="64"/>
    <x v="0"/>
    <s v="COTIZACION"/>
    <s v="SEPTIEMBRE"/>
    <d v="2023-09-29T00:00:00"/>
    <s v="C-3-EDDY FAZ PACHECO"/>
    <x v="11"/>
    <s v="COMBUSTIBLES, LUBRICANTES Y DERIVADOS PARA CONSUMO"/>
    <x v="3"/>
    <x v="12"/>
    <x v="155"/>
    <d v="2023-10-03T00:00:00"/>
    <m/>
    <n v="952"/>
    <s v="BIEN"/>
    <x v="166"/>
    <n v="108569.82"/>
    <x v="5"/>
    <x v="1226"/>
    <x v="16"/>
    <x v="50"/>
    <x v="0"/>
    <x v="11"/>
    <x v="1"/>
    <x v="52"/>
    <s v="16/10/2023"/>
    <x v="0"/>
    <s v="15:00"/>
    <s v="CESAR ROCHA ZANGA"/>
    <x v="7"/>
    <x v="10"/>
    <d v="2023-10-25T00:00:00"/>
    <x v="131"/>
    <x v="76"/>
    <s v="CD-470"/>
    <x v="190"/>
    <x v="137"/>
    <n v="48567.199999999997"/>
    <x v="192"/>
    <x v="189"/>
    <x v="116"/>
    <x v="0"/>
    <n v="30"/>
    <x v="13"/>
    <x v="0"/>
    <x v="73"/>
    <x v="74"/>
    <x v="1"/>
    <m/>
    <m/>
    <x v="166"/>
    <s v="EMC-PCPL-140/2023"/>
    <n v="34110"/>
    <x v="5"/>
    <x v="1230"/>
    <x v="50"/>
    <n v="1"/>
    <x v="791"/>
    <n v="6052.1"/>
    <m/>
    <m/>
    <n v="0"/>
    <x v="0"/>
    <n v="869.55459770114953"/>
    <n v="0"/>
    <n v="0"/>
    <n v="0"/>
    <x v="113"/>
    <s v="SEPTIEMBRE"/>
    <x v="232"/>
    <x v="44"/>
    <x v="35"/>
    <x v="45"/>
    <x v="411"/>
    <x v="290"/>
    <n v="0"/>
    <n v="0"/>
    <n v="0"/>
    <m/>
    <m/>
    <m/>
    <m/>
    <m/>
    <m/>
    <m/>
    <m/>
    <m/>
    <m/>
    <m/>
    <m/>
    <m/>
    <m/>
    <m/>
    <m/>
    <m/>
  </r>
  <r>
    <x v="1"/>
    <x v="64"/>
    <x v="0"/>
    <s v="COTIZACION"/>
    <s v="SEPTIEMBRE"/>
    <d v="2023-09-29T00:00:00"/>
    <s v="C-3-EDDY FAZ PACHECO"/>
    <x v="20"/>
    <s v="MANTENIMIENTO Y REPARACION DE MAQUINARIA Y EQUIPOS"/>
    <x v="7"/>
    <x v="9"/>
    <x v="156"/>
    <d v="2023-10-03T00:00:00"/>
    <m/>
    <n v="960"/>
    <s v="SERVICIO"/>
    <x v="167"/>
    <n v="203105.69"/>
    <x v="0"/>
    <x v="1227"/>
    <x v="16"/>
    <x v="61"/>
    <x v="85"/>
    <x v="5"/>
    <x v="1"/>
    <x v="44"/>
    <s v="12/10/2023"/>
    <x v="0"/>
    <s v="15:00"/>
    <s v="FRANZ LOZANO MARZA"/>
    <x v="7"/>
    <x v="20"/>
    <d v="2023-10-20T00:00:00"/>
    <x v="132"/>
    <x v="61"/>
    <s v="CD-486"/>
    <x v="191"/>
    <x v="138"/>
    <n v="203105.69"/>
    <x v="193"/>
    <x v="190"/>
    <x v="31"/>
    <x v="0"/>
    <n v="30"/>
    <x v="26"/>
    <x v="0"/>
    <x v="74"/>
    <x v="83"/>
    <x v="1"/>
    <m/>
    <m/>
    <x v="167"/>
    <s v="ADQ.MANTTO Y SERV. 213/2023"/>
    <n v="24120"/>
    <x v="0"/>
    <x v="1231"/>
    <x v="62"/>
    <n v="1"/>
    <x v="792"/>
    <n v="153397.71"/>
    <m/>
    <m/>
    <n v="0"/>
    <x v="0"/>
    <n v="22039.900862068964"/>
    <n v="0"/>
    <n v="0"/>
    <n v="0"/>
    <x v="133"/>
    <s v="SEPTIEMBRE"/>
    <x v="232"/>
    <x v="44"/>
    <x v="35"/>
    <x v="45"/>
    <x v="411"/>
    <x v="291"/>
    <n v="0"/>
    <n v="0"/>
    <n v="0"/>
    <m/>
    <m/>
    <m/>
    <m/>
    <m/>
    <m/>
    <m/>
    <m/>
    <m/>
    <m/>
    <m/>
    <m/>
    <m/>
    <m/>
    <m/>
    <m/>
    <m/>
  </r>
  <r>
    <x v="1"/>
    <x v="64"/>
    <x v="0"/>
    <s v="COTIZACION"/>
    <s v="SEPTIEMBRE"/>
    <d v="2023-09-29T00:00:00"/>
    <s v="C-3-EDDY FAZ PACHECO"/>
    <x v="20"/>
    <s v="MANTENIMIENTO Y REPARACION DE MAQUINARIA Y EQUIPOS"/>
    <x v="7"/>
    <x v="9"/>
    <x v="156"/>
    <d v="2023-10-03T00:00:00"/>
    <m/>
    <n v="960"/>
    <s v="SERVICIO"/>
    <x v="167"/>
    <n v="203105.69"/>
    <x v="1"/>
    <x v="1228"/>
    <x v="16"/>
    <x v="61"/>
    <x v="0"/>
    <x v="5"/>
    <x v="1"/>
    <x v="44"/>
    <s v="12/10/2023"/>
    <x v="0"/>
    <s v="15:00"/>
    <s v="FRANZ LOZANO MARZA"/>
    <x v="7"/>
    <x v="20"/>
    <d v="2023-10-20T00:00:00"/>
    <x v="132"/>
    <x v="61"/>
    <s v="CD-486"/>
    <x v="191"/>
    <x v="138"/>
    <n v="203105.69"/>
    <x v="193"/>
    <x v="190"/>
    <x v="31"/>
    <x v="0"/>
    <n v="30"/>
    <x v="26"/>
    <x v="0"/>
    <x v="74"/>
    <x v="83"/>
    <x v="1"/>
    <m/>
    <m/>
    <x v="167"/>
    <s v="ADQ.MANTTO Y SERV. 213/2023"/>
    <n v="24120"/>
    <x v="1"/>
    <x v="1232"/>
    <x v="62"/>
    <n v="1"/>
    <x v="793"/>
    <n v="49707.98"/>
    <m/>
    <m/>
    <n v="0"/>
    <x v="0"/>
    <n v="7141.9511494252874"/>
    <n v="0"/>
    <n v="0"/>
    <n v="0"/>
    <x v="133"/>
    <s v="SEPTIEMBRE"/>
    <x v="232"/>
    <x v="44"/>
    <x v="35"/>
    <x v="45"/>
    <x v="411"/>
    <x v="291"/>
    <n v="0"/>
    <n v="0"/>
    <n v="0"/>
    <m/>
    <m/>
    <m/>
    <m/>
    <m/>
    <m/>
    <m/>
    <m/>
    <m/>
    <m/>
    <m/>
    <m/>
    <m/>
    <m/>
    <m/>
    <m/>
    <m/>
  </r>
  <r>
    <x v="1"/>
    <x v="64"/>
    <x v="0"/>
    <s v="COTIZACION"/>
    <s v="SEPTIEMBRE"/>
    <d v="2023-09-29T00:00:00"/>
    <s v="C-3-EDDY FAZ PACHECO"/>
    <x v="20"/>
    <s v="MANTENIMIENTO Y REPARACION DE MAQUINARIA Y EQUIPOS"/>
    <x v="7"/>
    <x v="9"/>
    <x v="157"/>
    <d v="2023-10-11T00:00:00"/>
    <m/>
    <n v="939"/>
    <s v="SERVICIO"/>
    <x v="168"/>
    <n v="93500"/>
    <x v="0"/>
    <x v="1229"/>
    <x v="16"/>
    <x v="61"/>
    <x v="86"/>
    <x v="5"/>
    <x v="0"/>
    <x v="53"/>
    <s v="20/10/2023"/>
    <x v="0"/>
    <s v="15:00"/>
    <s v="RUBEN SALAZAR VILLCA"/>
    <x v="9"/>
    <x v="24"/>
    <m/>
    <x v="0"/>
    <x v="0"/>
    <m/>
    <x v="0"/>
    <x v="0"/>
    <m/>
    <x v="0"/>
    <x v="0"/>
    <x v="0"/>
    <x v="0"/>
    <m/>
    <x v="0"/>
    <x v="0"/>
    <x v="0"/>
    <x v="0"/>
    <x v="1"/>
    <m/>
    <m/>
    <x v="168"/>
    <s v="ADQ.MANTTO Y SERV. 179/2023"/>
    <n v="24120"/>
    <x v="0"/>
    <x v="1233"/>
    <x v="62"/>
    <n v="1"/>
    <x v="0"/>
    <n v="0"/>
    <m/>
    <m/>
    <n v="552"/>
    <x v="0"/>
    <n v="0"/>
    <n v="0"/>
    <n v="0"/>
    <n v="0"/>
    <x v="0"/>
    <s v="SEPTIEMBRE"/>
    <x v="232"/>
    <x v="44"/>
    <x v="35"/>
    <x v="45"/>
    <x v="411"/>
    <x v="266"/>
    <n v="0"/>
    <n v="0"/>
    <n v="0"/>
    <m/>
    <m/>
    <m/>
    <m/>
    <m/>
    <m/>
    <m/>
    <m/>
    <m/>
    <m/>
    <m/>
    <m/>
    <m/>
    <m/>
    <m/>
    <m/>
    <m/>
  </r>
  <r>
    <x v="1"/>
    <x v="64"/>
    <x v="0"/>
    <s v="COTIZACION"/>
    <s v="SEPTIEMBRE"/>
    <d v="2023-09-29T00:00:00"/>
    <s v="C-3-EDDY FAZ PACHECO"/>
    <x v="21"/>
    <s v="LLANTAS Y NEUMÁTICOS"/>
    <x v="7"/>
    <x v="9"/>
    <x v="158"/>
    <d v="2023-10-11T00:00:00"/>
    <m/>
    <n v="940"/>
    <s v="BIEN"/>
    <x v="169"/>
    <n v="179836"/>
    <x v="0"/>
    <x v="1230"/>
    <x v="75"/>
    <x v="5"/>
    <x v="0"/>
    <x v="5"/>
    <x v="0"/>
    <x v="53"/>
    <s v="20/10/2023"/>
    <x v="0"/>
    <s v="15:00"/>
    <s v="CLOVIS VELASCO HINOJOZA"/>
    <x v="9"/>
    <x v="27"/>
    <d v="2023-10-26T00:00:00"/>
    <x v="122"/>
    <x v="77"/>
    <s v="CD-410"/>
    <x v="192"/>
    <x v="139"/>
    <n v="121600"/>
    <x v="194"/>
    <x v="0"/>
    <x v="62"/>
    <x v="0"/>
    <n v="30"/>
    <x v="13"/>
    <x v="0"/>
    <x v="70"/>
    <x v="0"/>
    <x v="1"/>
    <m/>
    <m/>
    <x v="169"/>
    <s v="ADQ.MANTTO Y SERV. 168/2023"/>
    <n v="34300"/>
    <x v="0"/>
    <x v="1234"/>
    <x v="5"/>
    <n v="14"/>
    <x v="531"/>
    <n v="33600"/>
    <m/>
    <m/>
    <n v="0"/>
    <x v="0"/>
    <n v="344.82758620689657"/>
    <n v="0"/>
    <n v="0"/>
    <n v="0"/>
    <x v="128"/>
    <s v="SEPTIEMBRE"/>
    <x v="232"/>
    <x v="44"/>
    <x v="35"/>
    <x v="45"/>
    <x v="411"/>
    <x v="283"/>
    <n v="0"/>
    <n v="0"/>
    <n v="0"/>
    <m/>
    <m/>
    <m/>
    <m/>
    <m/>
    <m/>
    <m/>
    <m/>
    <m/>
    <m/>
    <m/>
    <m/>
    <m/>
    <m/>
    <m/>
    <m/>
    <m/>
  </r>
  <r>
    <x v="1"/>
    <x v="64"/>
    <x v="0"/>
    <s v="COTIZACION"/>
    <s v="SEPTIEMBRE"/>
    <d v="2023-09-29T00:00:00"/>
    <s v="C-3-EDDY FAZ PACHECO"/>
    <x v="21"/>
    <s v="LLANTAS Y NEUMÁTICOS"/>
    <x v="7"/>
    <x v="9"/>
    <x v="158"/>
    <d v="2023-10-11T00:00:00"/>
    <m/>
    <n v="940"/>
    <s v="BIEN"/>
    <x v="169"/>
    <n v="179836"/>
    <x v="1"/>
    <x v="1231"/>
    <x v="75"/>
    <x v="5"/>
    <x v="0"/>
    <x v="5"/>
    <x v="0"/>
    <x v="53"/>
    <s v="20/10/2023"/>
    <x v="0"/>
    <s v="15:00"/>
    <s v="CLOVIS VELASCO HINOJOZA"/>
    <x v="9"/>
    <x v="27"/>
    <d v="2023-10-26T00:00:00"/>
    <x v="122"/>
    <x v="77"/>
    <s v="CD-410"/>
    <x v="193"/>
    <x v="139"/>
    <n v="27380"/>
    <x v="195"/>
    <x v="0"/>
    <x v="117"/>
    <x v="0"/>
    <n v="30"/>
    <x v="9"/>
    <x v="0"/>
    <x v="70"/>
    <x v="0"/>
    <x v="1"/>
    <m/>
    <m/>
    <x v="169"/>
    <s v="ADQ.MANTTO Y SERV. 168/2023"/>
    <n v="34300"/>
    <x v="1"/>
    <x v="1235"/>
    <x v="5"/>
    <n v="14"/>
    <x v="562"/>
    <n v="18200"/>
    <m/>
    <m/>
    <n v="0"/>
    <x v="0"/>
    <n v="186.7816091954023"/>
    <n v="0"/>
    <n v="0"/>
    <n v="0"/>
    <x v="134"/>
    <s v="SEPTIEMBRE"/>
    <x v="232"/>
    <x v="44"/>
    <x v="35"/>
    <x v="45"/>
    <x v="411"/>
    <x v="292"/>
    <n v="0"/>
    <n v="0"/>
    <n v="0"/>
    <m/>
    <m/>
    <m/>
    <m/>
    <m/>
    <m/>
    <m/>
    <m/>
    <m/>
    <m/>
    <m/>
    <m/>
    <m/>
    <m/>
    <m/>
    <m/>
    <m/>
  </r>
  <r>
    <x v="1"/>
    <x v="64"/>
    <x v="0"/>
    <s v="COTIZACION"/>
    <s v="SEPTIEMBRE"/>
    <d v="2023-09-29T00:00:00"/>
    <s v="C-3-EDDY FAZ PACHECO"/>
    <x v="21"/>
    <s v="LLANTAS Y NEUMÁTICOS"/>
    <x v="7"/>
    <x v="9"/>
    <x v="158"/>
    <d v="2023-10-11T00:00:00"/>
    <m/>
    <n v="940"/>
    <s v="BIEN"/>
    <x v="169"/>
    <n v="179836"/>
    <x v="2"/>
    <x v="1232"/>
    <x v="3"/>
    <x v="5"/>
    <x v="0"/>
    <x v="5"/>
    <x v="0"/>
    <x v="53"/>
    <s v="20/10/2023"/>
    <x v="0"/>
    <s v="15:00"/>
    <s v="CLOVIS VELASCO HINOJOZA"/>
    <x v="9"/>
    <x v="27"/>
    <d v="2023-10-26T00:00:00"/>
    <x v="122"/>
    <x v="77"/>
    <s v="CD-410"/>
    <x v="193"/>
    <x v="139"/>
    <n v="27380"/>
    <x v="195"/>
    <x v="0"/>
    <x v="117"/>
    <x v="0"/>
    <n v="30"/>
    <x v="9"/>
    <x v="0"/>
    <x v="70"/>
    <x v="0"/>
    <x v="1"/>
    <m/>
    <m/>
    <x v="169"/>
    <s v="ADQ.MANTTO Y SERV. 168/2023"/>
    <n v="34300"/>
    <x v="2"/>
    <x v="1236"/>
    <x v="5"/>
    <n v="12"/>
    <x v="111"/>
    <n v="2100"/>
    <m/>
    <m/>
    <n v="0"/>
    <x v="0"/>
    <n v="25.143678160919542"/>
    <n v="0"/>
    <n v="0"/>
    <n v="0"/>
    <x v="134"/>
    <s v="SEPTIEMBRE"/>
    <x v="232"/>
    <x v="44"/>
    <x v="35"/>
    <x v="45"/>
    <x v="411"/>
    <x v="292"/>
    <n v="0"/>
    <n v="0"/>
    <n v="0"/>
    <m/>
    <m/>
    <m/>
    <m/>
    <m/>
    <m/>
    <m/>
    <m/>
    <m/>
    <m/>
    <m/>
    <m/>
    <m/>
    <m/>
    <m/>
    <m/>
    <m/>
  </r>
  <r>
    <x v="1"/>
    <x v="64"/>
    <x v="0"/>
    <s v="COTIZACION"/>
    <s v="SEPTIEMBRE"/>
    <d v="2023-09-29T00:00:00"/>
    <s v="C-3-EDDY FAZ PACHECO"/>
    <x v="21"/>
    <s v="LLANTAS Y NEUMÁTICOS"/>
    <x v="7"/>
    <x v="9"/>
    <x v="158"/>
    <d v="2023-10-11T00:00:00"/>
    <m/>
    <n v="940"/>
    <s v="BIEN"/>
    <x v="169"/>
    <n v="179836"/>
    <x v="3"/>
    <x v="1233"/>
    <x v="140"/>
    <x v="5"/>
    <x v="0"/>
    <x v="5"/>
    <x v="0"/>
    <x v="53"/>
    <s v="20/10/2023"/>
    <x v="0"/>
    <s v="15:00"/>
    <s v="CLOVIS VELASCO HINOJOZA"/>
    <x v="9"/>
    <x v="27"/>
    <d v="2023-10-26T00:00:00"/>
    <x v="122"/>
    <x v="77"/>
    <s v="CD-410"/>
    <x v="192"/>
    <x v="139"/>
    <n v="121600"/>
    <x v="194"/>
    <x v="0"/>
    <x v="62"/>
    <x v="0"/>
    <n v="30"/>
    <x v="13"/>
    <x v="0"/>
    <x v="70"/>
    <x v="0"/>
    <x v="1"/>
    <m/>
    <m/>
    <x v="169"/>
    <s v="ADQ.MANTTO Y SERV. 168/2023"/>
    <n v="34300"/>
    <x v="3"/>
    <x v="1237"/>
    <x v="5"/>
    <n v="24"/>
    <x v="394"/>
    <n v="36000"/>
    <m/>
    <m/>
    <n v="0"/>
    <x v="0"/>
    <n v="215.51724137931035"/>
    <n v="0"/>
    <n v="0"/>
    <n v="0"/>
    <x v="128"/>
    <s v="SEPTIEMBRE"/>
    <x v="232"/>
    <x v="44"/>
    <x v="35"/>
    <x v="45"/>
    <x v="411"/>
    <x v="283"/>
    <n v="0"/>
    <n v="0"/>
    <n v="0"/>
    <m/>
    <m/>
    <m/>
    <m/>
    <m/>
    <m/>
    <m/>
    <m/>
    <m/>
    <m/>
    <m/>
    <m/>
    <m/>
    <m/>
    <m/>
    <m/>
    <m/>
  </r>
  <r>
    <x v="1"/>
    <x v="64"/>
    <x v="0"/>
    <s v="COTIZACION"/>
    <s v="SEPTIEMBRE"/>
    <d v="2023-09-29T00:00:00"/>
    <s v="C-3-EDDY FAZ PACHECO"/>
    <x v="21"/>
    <s v="LLANTAS Y NEUMÁTICOS"/>
    <x v="7"/>
    <x v="9"/>
    <x v="158"/>
    <d v="2023-10-11T00:00:00"/>
    <m/>
    <n v="940"/>
    <s v="BIEN"/>
    <x v="169"/>
    <n v="179836"/>
    <x v="4"/>
    <x v="1234"/>
    <x v="58"/>
    <x v="5"/>
    <x v="0"/>
    <x v="5"/>
    <x v="0"/>
    <x v="53"/>
    <s v="20/10/2023"/>
    <x v="0"/>
    <s v="15:00"/>
    <s v="CLOVIS VELASCO HINOJOZA"/>
    <x v="9"/>
    <x v="27"/>
    <d v="2023-10-26T00:00:00"/>
    <x v="122"/>
    <x v="77"/>
    <s v="CD-410"/>
    <x v="192"/>
    <x v="139"/>
    <n v="121600"/>
    <x v="194"/>
    <x v="0"/>
    <x v="62"/>
    <x v="0"/>
    <n v="30"/>
    <x v="13"/>
    <x v="0"/>
    <x v="70"/>
    <x v="0"/>
    <x v="1"/>
    <m/>
    <m/>
    <x v="169"/>
    <s v="ADQ.MANTTO Y SERV. 168/2023"/>
    <n v="34300"/>
    <x v="4"/>
    <x v="1238"/>
    <x v="5"/>
    <n v="28"/>
    <x v="562"/>
    <n v="36400"/>
    <m/>
    <m/>
    <n v="0"/>
    <x v="0"/>
    <n v="186.7816091954023"/>
    <n v="0"/>
    <n v="0"/>
    <n v="0"/>
    <x v="128"/>
    <s v="SEPTIEMBRE"/>
    <x v="232"/>
    <x v="44"/>
    <x v="35"/>
    <x v="45"/>
    <x v="411"/>
    <x v="283"/>
    <n v="0"/>
    <n v="0"/>
    <n v="0"/>
    <m/>
    <m/>
    <m/>
    <m/>
    <m/>
    <m/>
    <m/>
    <m/>
    <m/>
    <m/>
    <m/>
    <m/>
    <m/>
    <m/>
    <m/>
    <m/>
    <m/>
  </r>
  <r>
    <x v="1"/>
    <x v="64"/>
    <x v="0"/>
    <s v="COTIZACION"/>
    <s v="SEPTIEMBRE"/>
    <d v="2023-09-29T00:00:00"/>
    <s v="C-3-EDDY FAZ PACHECO"/>
    <x v="21"/>
    <s v="LLANTAS Y NEUMÁTICOS"/>
    <x v="7"/>
    <x v="9"/>
    <x v="158"/>
    <d v="2023-10-11T00:00:00"/>
    <m/>
    <n v="940"/>
    <s v="BIEN"/>
    <x v="169"/>
    <n v="179836"/>
    <x v="5"/>
    <x v="1235"/>
    <x v="4"/>
    <x v="5"/>
    <x v="0"/>
    <x v="5"/>
    <x v="0"/>
    <x v="53"/>
    <s v="20/10/2023"/>
    <x v="0"/>
    <s v="15:00"/>
    <s v="CLOVIS VELASCO HINOJOZA"/>
    <x v="9"/>
    <x v="27"/>
    <d v="2023-10-26T00:00:00"/>
    <x v="122"/>
    <x v="77"/>
    <s v="CD-410"/>
    <x v="193"/>
    <x v="139"/>
    <n v="27380"/>
    <x v="195"/>
    <x v="0"/>
    <x v="117"/>
    <x v="0"/>
    <n v="30"/>
    <x v="9"/>
    <x v="0"/>
    <x v="70"/>
    <x v="0"/>
    <x v="1"/>
    <m/>
    <m/>
    <x v="169"/>
    <s v="ADQ.MANTTO Y SERV. 168/2023"/>
    <n v="34300"/>
    <x v="5"/>
    <x v="1239"/>
    <x v="5"/>
    <n v="8"/>
    <x v="794"/>
    <n v="3680"/>
    <m/>
    <m/>
    <n v="0"/>
    <x v="0"/>
    <n v="66.091954022988503"/>
    <n v="0"/>
    <n v="0"/>
    <n v="0"/>
    <x v="134"/>
    <s v="SEPTIEMBRE"/>
    <x v="232"/>
    <x v="44"/>
    <x v="35"/>
    <x v="45"/>
    <x v="411"/>
    <x v="292"/>
    <n v="0"/>
    <n v="0"/>
    <n v="0"/>
    <m/>
    <m/>
    <m/>
    <m/>
    <m/>
    <m/>
    <m/>
    <m/>
    <m/>
    <m/>
    <m/>
    <m/>
    <m/>
    <m/>
    <m/>
    <m/>
    <m/>
  </r>
  <r>
    <x v="1"/>
    <x v="64"/>
    <x v="0"/>
    <s v="COTIZACION"/>
    <s v="SEPTIEMBRE"/>
    <d v="2023-09-29T00:00:00"/>
    <s v="C-3-EDDY FAZ PACHECO"/>
    <x v="21"/>
    <s v="LLANTAS Y NEUMÁTICOS"/>
    <x v="7"/>
    <x v="9"/>
    <x v="158"/>
    <d v="2023-10-11T00:00:00"/>
    <m/>
    <n v="940"/>
    <s v="BIEN"/>
    <x v="169"/>
    <n v="179836"/>
    <x v="6"/>
    <x v="1236"/>
    <x v="29"/>
    <x v="5"/>
    <x v="0"/>
    <x v="5"/>
    <x v="0"/>
    <x v="53"/>
    <s v="20/10/2023"/>
    <x v="0"/>
    <s v="15:00"/>
    <s v="CLOVIS VELASCO HINOJOZA"/>
    <x v="9"/>
    <x v="27"/>
    <d v="2023-10-26T00:00:00"/>
    <x v="122"/>
    <x v="77"/>
    <s v="CD-410"/>
    <x v="193"/>
    <x v="139"/>
    <n v="27380"/>
    <x v="195"/>
    <x v="0"/>
    <x v="117"/>
    <x v="0"/>
    <n v="30"/>
    <x v="9"/>
    <x v="0"/>
    <x v="70"/>
    <x v="0"/>
    <x v="1"/>
    <m/>
    <m/>
    <x v="169"/>
    <s v="ADQ.MANTTO Y SERV. 168/2023"/>
    <n v="34300"/>
    <x v="6"/>
    <x v="1240"/>
    <x v="5"/>
    <n v="4"/>
    <x v="442"/>
    <n v="3400"/>
    <m/>
    <m/>
    <n v="0"/>
    <x v="0"/>
    <n v="122.1264367816092"/>
    <n v="0"/>
    <n v="0"/>
    <n v="0"/>
    <x v="134"/>
    <s v="SEPTIEMBRE"/>
    <x v="232"/>
    <x v="44"/>
    <x v="35"/>
    <x v="45"/>
    <x v="411"/>
    <x v="292"/>
    <n v="0"/>
    <n v="0"/>
    <n v="0"/>
    <m/>
    <m/>
    <m/>
    <m/>
    <m/>
    <m/>
    <m/>
    <m/>
    <m/>
    <m/>
    <m/>
    <m/>
    <m/>
    <m/>
    <m/>
    <m/>
    <m/>
  </r>
  <r>
    <x v="1"/>
    <x v="64"/>
    <x v="0"/>
    <s v="COTIZACION"/>
    <s v="SEPTIEMBRE"/>
    <d v="2023-09-29T00:00:00"/>
    <s v="C-3-EDDY FAZ PACHECO"/>
    <x v="21"/>
    <s v="LLANTAS Y NEUMÁTICOS"/>
    <x v="7"/>
    <x v="9"/>
    <x v="158"/>
    <d v="2023-10-11T00:00:00"/>
    <m/>
    <n v="940"/>
    <s v="BIEN"/>
    <x v="169"/>
    <n v="179836"/>
    <x v="7"/>
    <x v="1237"/>
    <x v="3"/>
    <x v="5"/>
    <x v="0"/>
    <x v="5"/>
    <x v="0"/>
    <x v="53"/>
    <s v="20/10/2023"/>
    <x v="0"/>
    <s v="15:00"/>
    <s v="CLOVIS VELASCO HINOJOZA"/>
    <x v="9"/>
    <x v="27"/>
    <d v="2023-10-26T00:00:00"/>
    <x v="122"/>
    <x v="77"/>
    <s v="CD-410"/>
    <x v="192"/>
    <x v="139"/>
    <n v="121600"/>
    <x v="194"/>
    <x v="0"/>
    <x v="62"/>
    <x v="0"/>
    <n v="30"/>
    <x v="13"/>
    <x v="0"/>
    <x v="70"/>
    <x v="0"/>
    <x v="1"/>
    <m/>
    <m/>
    <x v="169"/>
    <s v="ADQ.MANTTO Y SERV. 168/2023"/>
    <n v="34300"/>
    <x v="7"/>
    <x v="1241"/>
    <x v="5"/>
    <n v="12"/>
    <x v="562"/>
    <n v="15600"/>
    <m/>
    <m/>
    <n v="0"/>
    <x v="0"/>
    <n v="186.7816091954023"/>
    <n v="0"/>
    <n v="0"/>
    <n v="0"/>
    <x v="128"/>
    <s v="SEPTIEMBRE"/>
    <x v="232"/>
    <x v="44"/>
    <x v="35"/>
    <x v="45"/>
    <x v="411"/>
    <x v="283"/>
    <n v="0"/>
    <n v="0"/>
    <n v="0"/>
    <m/>
    <m/>
    <m/>
    <m/>
    <m/>
    <m/>
    <m/>
    <m/>
    <m/>
    <m/>
    <m/>
    <m/>
    <m/>
    <m/>
    <m/>
    <m/>
    <m/>
  </r>
  <r>
    <x v="1"/>
    <x v="64"/>
    <x v="0"/>
    <s v="COTIZACION"/>
    <s v="SEPTIEMBRE"/>
    <d v="2023-09-29T00:00:00"/>
    <s v="C-3-EDDY FAZ PACHECO"/>
    <x v="9"/>
    <s v="OTRAS MAQUINARIAS Y EQUIPO"/>
    <x v="11"/>
    <x v="22"/>
    <x v="159"/>
    <d v="2023-10-11T00:00:00"/>
    <m/>
    <n v="924"/>
    <s v="BIEN"/>
    <x v="170"/>
    <n v="44810"/>
    <x v="0"/>
    <x v="1238"/>
    <x v="59"/>
    <x v="5"/>
    <x v="0"/>
    <x v="0"/>
    <x v="1"/>
    <x v="53"/>
    <s v="20/10/2023"/>
    <x v="0"/>
    <s v="15:00"/>
    <s v="JUAN CARLOS SALAZAR ARANIBAR"/>
    <x v="9"/>
    <x v="28"/>
    <d v="2023-10-24T00:00:00"/>
    <x v="133"/>
    <x v="78"/>
    <s v="CD-447"/>
    <x v="194"/>
    <x v="140"/>
    <n v="42210"/>
    <x v="196"/>
    <x v="0"/>
    <x v="89"/>
    <x v="0"/>
    <n v="30"/>
    <x v="9"/>
    <x v="0"/>
    <x v="75"/>
    <x v="0"/>
    <x v="1"/>
    <m/>
    <m/>
    <x v="170"/>
    <s v="SIS-065/2023"/>
    <n v="43700"/>
    <x v="0"/>
    <x v="1242"/>
    <x v="5"/>
    <n v="15"/>
    <x v="522"/>
    <n v="10350"/>
    <m/>
    <m/>
    <n v="0"/>
    <x v="0"/>
    <n v="99.137931034482762"/>
    <n v="0"/>
    <n v="0"/>
    <n v="0"/>
    <x v="134"/>
    <s v="SEPTIEMBRE"/>
    <x v="232"/>
    <x v="44"/>
    <x v="35"/>
    <x v="45"/>
    <x v="411"/>
    <x v="292"/>
    <n v="0"/>
    <n v="0"/>
    <n v="0"/>
    <m/>
    <m/>
    <m/>
    <m/>
    <m/>
    <m/>
    <m/>
    <m/>
    <m/>
    <m/>
    <m/>
    <m/>
    <m/>
    <m/>
    <m/>
    <m/>
    <m/>
  </r>
  <r>
    <x v="1"/>
    <x v="64"/>
    <x v="0"/>
    <s v="COTIZACION"/>
    <s v="SEPTIEMBRE"/>
    <d v="2023-09-29T00:00:00"/>
    <s v="C-3-EDDY FAZ PACHECO"/>
    <x v="9"/>
    <s v="OTRAS MAQUINARIAS Y EQUIPO"/>
    <x v="11"/>
    <x v="22"/>
    <x v="159"/>
    <d v="2023-10-11T00:00:00"/>
    <m/>
    <n v="924"/>
    <s v="BIEN"/>
    <x v="170"/>
    <n v="44810"/>
    <x v="1"/>
    <x v="1239"/>
    <x v="9"/>
    <x v="5"/>
    <x v="0"/>
    <x v="0"/>
    <x v="1"/>
    <x v="53"/>
    <s v="20/10/2023"/>
    <x v="0"/>
    <s v="15:00"/>
    <s v="JUAN CARLOS SALAZAR ARANIBAR"/>
    <x v="9"/>
    <x v="28"/>
    <d v="2023-10-24T00:00:00"/>
    <x v="133"/>
    <x v="78"/>
    <s v="CD-447"/>
    <x v="194"/>
    <x v="140"/>
    <n v="42210"/>
    <x v="196"/>
    <x v="0"/>
    <x v="89"/>
    <x v="0"/>
    <n v="30"/>
    <x v="9"/>
    <x v="0"/>
    <x v="75"/>
    <x v="0"/>
    <x v="1"/>
    <m/>
    <m/>
    <x v="170"/>
    <s v="SIS-065/2023"/>
    <n v="43700"/>
    <x v="1"/>
    <x v="1243"/>
    <x v="5"/>
    <n v="10"/>
    <x v="795"/>
    <n v="7700"/>
    <m/>
    <m/>
    <n v="0"/>
    <x v="0"/>
    <n v="110.63218390804597"/>
    <n v="0"/>
    <n v="0"/>
    <n v="0"/>
    <x v="134"/>
    <s v="SEPTIEMBRE"/>
    <x v="232"/>
    <x v="44"/>
    <x v="35"/>
    <x v="45"/>
    <x v="411"/>
    <x v="292"/>
    <n v="0"/>
    <n v="0"/>
    <n v="0"/>
    <m/>
    <m/>
    <m/>
    <m/>
    <m/>
    <m/>
    <m/>
    <m/>
    <m/>
    <m/>
    <m/>
    <m/>
    <m/>
    <m/>
    <m/>
    <m/>
    <m/>
  </r>
  <r>
    <x v="1"/>
    <x v="64"/>
    <x v="0"/>
    <s v="COTIZACION"/>
    <s v="SEPTIEMBRE"/>
    <d v="2023-09-29T00:00:00"/>
    <s v="C-3-EDDY FAZ PACHECO"/>
    <x v="9"/>
    <s v="OTRAS MAQUINARIAS Y EQUIPO"/>
    <x v="11"/>
    <x v="22"/>
    <x v="159"/>
    <d v="2023-10-11T00:00:00"/>
    <m/>
    <n v="924"/>
    <s v="BIEN"/>
    <x v="170"/>
    <n v="44810"/>
    <x v="2"/>
    <x v="1240"/>
    <x v="16"/>
    <x v="5"/>
    <x v="0"/>
    <x v="0"/>
    <x v="1"/>
    <x v="53"/>
    <s v="20/10/2023"/>
    <x v="0"/>
    <s v="15:00"/>
    <s v="JUAN CARLOS SALAZAR ARANIBAR"/>
    <x v="9"/>
    <x v="28"/>
    <d v="2023-10-24T00:00:00"/>
    <x v="133"/>
    <x v="78"/>
    <s v="CD-447"/>
    <x v="194"/>
    <x v="140"/>
    <n v="42210"/>
    <x v="196"/>
    <x v="0"/>
    <x v="89"/>
    <x v="0"/>
    <n v="30"/>
    <x v="9"/>
    <x v="0"/>
    <x v="75"/>
    <x v="0"/>
    <x v="1"/>
    <m/>
    <m/>
    <x v="170"/>
    <s v="SIS-065/2023"/>
    <n v="43700"/>
    <x v="2"/>
    <x v="1244"/>
    <x v="5"/>
    <n v="1"/>
    <x v="93"/>
    <n v="7500"/>
    <m/>
    <m/>
    <n v="0"/>
    <x v="0"/>
    <n v="1077.5862068965516"/>
    <n v="0"/>
    <n v="0"/>
    <n v="0"/>
    <x v="134"/>
    <s v="SEPTIEMBRE"/>
    <x v="232"/>
    <x v="44"/>
    <x v="35"/>
    <x v="45"/>
    <x v="411"/>
    <x v="292"/>
    <n v="0"/>
    <n v="0"/>
    <n v="0"/>
    <m/>
    <m/>
    <m/>
    <m/>
    <m/>
    <m/>
    <m/>
    <m/>
    <m/>
    <m/>
    <m/>
    <m/>
    <m/>
    <m/>
    <m/>
    <m/>
    <m/>
  </r>
  <r>
    <x v="1"/>
    <x v="64"/>
    <x v="0"/>
    <s v="COTIZACION"/>
    <s v="SEPTIEMBRE"/>
    <d v="2023-09-29T00:00:00"/>
    <s v="C-3-EDDY FAZ PACHECO"/>
    <x v="9"/>
    <s v="OTRAS MAQUINARIAS Y EQUIPO"/>
    <x v="11"/>
    <x v="22"/>
    <x v="159"/>
    <d v="2023-10-11T00:00:00"/>
    <m/>
    <n v="924"/>
    <s v="BIEN"/>
    <x v="170"/>
    <n v="44810"/>
    <x v="3"/>
    <x v="1241"/>
    <x v="27"/>
    <x v="5"/>
    <x v="0"/>
    <x v="0"/>
    <x v="1"/>
    <x v="53"/>
    <s v="20/10/2023"/>
    <x v="0"/>
    <s v="15:00"/>
    <s v="JUAN CARLOS SALAZAR ARANIBAR"/>
    <x v="9"/>
    <x v="28"/>
    <d v="2023-10-24T00:00:00"/>
    <x v="133"/>
    <x v="78"/>
    <s v="CD-447"/>
    <x v="194"/>
    <x v="140"/>
    <n v="42210"/>
    <x v="196"/>
    <x v="0"/>
    <x v="89"/>
    <x v="0"/>
    <n v="30"/>
    <x v="9"/>
    <x v="0"/>
    <x v="75"/>
    <x v="0"/>
    <x v="1"/>
    <m/>
    <m/>
    <x v="170"/>
    <s v="SIS-065/2023"/>
    <n v="43700"/>
    <x v="3"/>
    <x v="1245"/>
    <x v="5"/>
    <n v="5"/>
    <x v="397"/>
    <n v="500"/>
    <m/>
    <m/>
    <n v="0"/>
    <x v="0"/>
    <n v="14.367816091954023"/>
    <n v="0"/>
    <n v="0"/>
    <n v="0"/>
    <x v="134"/>
    <s v="SEPTIEMBRE"/>
    <x v="232"/>
    <x v="44"/>
    <x v="35"/>
    <x v="45"/>
    <x v="411"/>
    <x v="292"/>
    <n v="0"/>
    <n v="0"/>
    <n v="0"/>
    <m/>
    <m/>
    <m/>
    <m/>
    <m/>
    <m/>
    <m/>
    <m/>
    <m/>
    <m/>
    <m/>
    <m/>
    <m/>
    <m/>
    <m/>
    <m/>
    <m/>
  </r>
  <r>
    <x v="1"/>
    <x v="64"/>
    <x v="0"/>
    <s v="COTIZACION"/>
    <s v="SEPTIEMBRE"/>
    <d v="2023-09-29T00:00:00"/>
    <s v="C-3-EDDY FAZ PACHECO"/>
    <x v="9"/>
    <s v="OTRAS MAQUINARIAS Y EQUIPO"/>
    <x v="11"/>
    <x v="22"/>
    <x v="159"/>
    <d v="2023-10-11T00:00:00"/>
    <m/>
    <n v="924"/>
    <s v="BIEN"/>
    <x v="170"/>
    <n v="44810"/>
    <x v="4"/>
    <x v="1242"/>
    <x v="8"/>
    <x v="75"/>
    <x v="0"/>
    <x v="0"/>
    <x v="1"/>
    <x v="53"/>
    <s v="20/10/2023"/>
    <x v="0"/>
    <s v="15:00"/>
    <s v="JUAN CARLOS SALAZAR ARANIBAR"/>
    <x v="9"/>
    <x v="28"/>
    <d v="2023-10-24T00:00:00"/>
    <x v="133"/>
    <x v="78"/>
    <s v="CD-447"/>
    <x v="194"/>
    <x v="140"/>
    <n v="42210"/>
    <x v="196"/>
    <x v="0"/>
    <x v="89"/>
    <x v="0"/>
    <n v="30"/>
    <x v="9"/>
    <x v="0"/>
    <x v="75"/>
    <x v="0"/>
    <x v="1"/>
    <m/>
    <m/>
    <x v="170"/>
    <s v="SIS-065/2023"/>
    <n v="43700"/>
    <x v="4"/>
    <x v="1246"/>
    <x v="76"/>
    <n v="6"/>
    <x v="796"/>
    <n v="8700"/>
    <m/>
    <m/>
    <n v="0"/>
    <x v="0"/>
    <n v="208.33333333333334"/>
    <n v="0"/>
    <n v="0"/>
    <n v="0"/>
    <x v="134"/>
    <s v="SEPTIEMBRE"/>
    <x v="232"/>
    <x v="44"/>
    <x v="35"/>
    <x v="45"/>
    <x v="411"/>
    <x v="292"/>
    <n v="0"/>
    <n v="0"/>
    <n v="0"/>
    <m/>
    <m/>
    <m/>
    <m/>
    <m/>
    <m/>
    <m/>
    <m/>
    <m/>
    <m/>
    <m/>
    <m/>
    <m/>
    <m/>
    <m/>
    <m/>
    <m/>
  </r>
  <r>
    <x v="1"/>
    <x v="64"/>
    <x v="0"/>
    <s v="COTIZACION"/>
    <s v="SEPTIEMBRE"/>
    <d v="2023-09-29T00:00:00"/>
    <s v="C-3-EDDY FAZ PACHECO"/>
    <x v="9"/>
    <s v="OTRAS MAQUINARIAS Y EQUIPO"/>
    <x v="11"/>
    <x v="22"/>
    <x v="159"/>
    <d v="2023-10-11T00:00:00"/>
    <m/>
    <n v="924"/>
    <s v="BIEN"/>
    <x v="170"/>
    <n v="44810"/>
    <x v="5"/>
    <x v="1243"/>
    <x v="27"/>
    <x v="5"/>
    <x v="0"/>
    <x v="0"/>
    <x v="1"/>
    <x v="53"/>
    <s v="20/10/2023"/>
    <x v="0"/>
    <s v="15:00"/>
    <s v="JUAN CARLOS SALAZAR ARANIBAR"/>
    <x v="9"/>
    <x v="28"/>
    <d v="2023-10-24T00:00:00"/>
    <x v="133"/>
    <x v="78"/>
    <s v="CD-447"/>
    <x v="194"/>
    <x v="140"/>
    <n v="42210"/>
    <x v="196"/>
    <x v="0"/>
    <x v="89"/>
    <x v="0"/>
    <n v="30"/>
    <x v="9"/>
    <x v="0"/>
    <x v="75"/>
    <x v="0"/>
    <x v="1"/>
    <m/>
    <m/>
    <x v="170"/>
    <s v="SIS-065/2023"/>
    <n v="43700"/>
    <x v="5"/>
    <x v="1247"/>
    <x v="5"/>
    <n v="5"/>
    <x v="527"/>
    <n v="4000"/>
    <m/>
    <m/>
    <n v="0"/>
    <x v="0"/>
    <n v="114.94252873563218"/>
    <n v="0"/>
    <n v="0"/>
    <n v="0"/>
    <x v="134"/>
    <s v="SEPTIEMBRE"/>
    <x v="232"/>
    <x v="44"/>
    <x v="35"/>
    <x v="45"/>
    <x v="411"/>
    <x v="292"/>
    <n v="0"/>
    <n v="0"/>
    <n v="0"/>
    <m/>
    <m/>
    <m/>
    <m/>
    <m/>
    <m/>
    <m/>
    <m/>
    <m/>
    <m/>
    <m/>
    <m/>
    <m/>
    <m/>
    <m/>
    <m/>
    <m/>
  </r>
  <r>
    <x v="1"/>
    <x v="64"/>
    <x v="0"/>
    <s v="COTIZACION"/>
    <s v="SEPTIEMBRE"/>
    <d v="2023-09-29T00:00:00"/>
    <s v="C-3-EDDY FAZ PACHECO"/>
    <x v="9"/>
    <s v="OTRAS MAQUINARIAS Y EQUIPO"/>
    <x v="11"/>
    <x v="22"/>
    <x v="159"/>
    <d v="2023-10-11T00:00:00"/>
    <m/>
    <n v="924"/>
    <s v="BIEN"/>
    <x v="170"/>
    <n v="44810"/>
    <x v="6"/>
    <x v="1244"/>
    <x v="8"/>
    <x v="5"/>
    <x v="0"/>
    <x v="0"/>
    <x v="1"/>
    <x v="53"/>
    <s v="20/10/2023"/>
    <x v="0"/>
    <s v="15:00"/>
    <s v="JUAN CARLOS SALAZAR ARANIBAR"/>
    <x v="9"/>
    <x v="28"/>
    <d v="2023-10-24T00:00:00"/>
    <x v="133"/>
    <x v="78"/>
    <s v="CD-447"/>
    <x v="194"/>
    <x v="140"/>
    <n v="42210"/>
    <x v="196"/>
    <x v="0"/>
    <x v="89"/>
    <x v="0"/>
    <n v="30"/>
    <x v="9"/>
    <x v="0"/>
    <x v="75"/>
    <x v="0"/>
    <x v="1"/>
    <m/>
    <m/>
    <x v="170"/>
    <s v="SIS-065/2023"/>
    <n v="43700"/>
    <x v="6"/>
    <x v="1248"/>
    <x v="5"/>
    <n v="6"/>
    <x v="797"/>
    <n v="2460"/>
    <m/>
    <m/>
    <n v="0"/>
    <x v="0"/>
    <n v="58.908045977011497"/>
    <n v="0"/>
    <n v="0"/>
    <n v="0"/>
    <x v="134"/>
    <s v="SEPTIEMBRE"/>
    <x v="232"/>
    <x v="44"/>
    <x v="35"/>
    <x v="45"/>
    <x v="411"/>
    <x v="292"/>
    <n v="0"/>
    <n v="0"/>
    <n v="0"/>
    <m/>
    <m/>
    <m/>
    <m/>
    <m/>
    <m/>
    <m/>
    <m/>
    <m/>
    <m/>
    <m/>
    <m/>
    <m/>
    <m/>
    <m/>
    <m/>
    <m/>
  </r>
  <r>
    <x v="1"/>
    <x v="64"/>
    <x v="0"/>
    <s v="COTIZACION"/>
    <s v="SEPTIEMBRE"/>
    <d v="2023-09-29T00:00:00"/>
    <s v="C-3-EDDY FAZ PACHECO"/>
    <x v="9"/>
    <s v="OTRAS MAQUINARIAS Y EQUIPO"/>
    <x v="11"/>
    <x v="22"/>
    <x v="159"/>
    <d v="2023-10-11T00:00:00"/>
    <m/>
    <n v="924"/>
    <s v="BIEN"/>
    <x v="170"/>
    <n v="44810"/>
    <x v="7"/>
    <x v="1245"/>
    <x v="26"/>
    <x v="5"/>
    <x v="0"/>
    <x v="0"/>
    <x v="1"/>
    <x v="53"/>
    <s v="20/10/2023"/>
    <x v="0"/>
    <s v="15:00"/>
    <s v="JUAN CARLOS SALAZAR ARANIBAR"/>
    <x v="9"/>
    <x v="28"/>
    <d v="2023-10-24T00:00:00"/>
    <x v="133"/>
    <x v="78"/>
    <s v="CD-447"/>
    <x v="194"/>
    <x v="140"/>
    <n v="42210"/>
    <x v="196"/>
    <x v="0"/>
    <x v="89"/>
    <x v="0"/>
    <n v="30"/>
    <x v="9"/>
    <x v="0"/>
    <x v="75"/>
    <x v="0"/>
    <x v="1"/>
    <m/>
    <m/>
    <x v="170"/>
    <s v="SIS-065/2023"/>
    <n v="43700"/>
    <x v="7"/>
    <x v="1249"/>
    <x v="5"/>
    <n v="20"/>
    <x v="143"/>
    <n v="1000"/>
    <m/>
    <m/>
    <n v="0"/>
    <x v="0"/>
    <n v="7.1839080459770113"/>
    <n v="0"/>
    <n v="0"/>
    <n v="0"/>
    <x v="134"/>
    <s v="SEPTIEMBRE"/>
    <x v="232"/>
    <x v="44"/>
    <x v="35"/>
    <x v="45"/>
    <x v="411"/>
    <x v="292"/>
    <n v="0"/>
    <n v="0"/>
    <n v="0"/>
    <m/>
    <m/>
    <m/>
    <m/>
    <m/>
    <m/>
    <m/>
    <m/>
    <m/>
    <m/>
    <m/>
    <m/>
    <m/>
    <m/>
    <m/>
    <m/>
    <m/>
  </r>
  <r>
    <x v="1"/>
    <x v="64"/>
    <x v="0"/>
    <s v="COTIZACION"/>
    <s v="SEPTIEMBRE"/>
    <d v="2023-09-29T00:00:00"/>
    <s v="C-3-EDDY FAZ PACHECO"/>
    <x v="18"/>
    <s v="UTILES Y MATERIAL ELECTRICO"/>
    <x v="7"/>
    <x v="9"/>
    <x v="160"/>
    <d v="2023-10-11T00:00:00"/>
    <m/>
    <n v="934"/>
    <s v="BIEN"/>
    <x v="171"/>
    <n v="79888.539999999994"/>
    <x v="0"/>
    <x v="1246"/>
    <x v="141"/>
    <x v="5"/>
    <x v="87"/>
    <x v="5"/>
    <x v="0"/>
    <x v="53"/>
    <s v="20/10/2023"/>
    <x v="0"/>
    <s v="15:00"/>
    <s v="RUBEN SALAZAR VILLCA"/>
    <x v="9"/>
    <x v="24"/>
    <m/>
    <x v="0"/>
    <x v="0"/>
    <m/>
    <x v="0"/>
    <x v="0"/>
    <m/>
    <x v="0"/>
    <x v="0"/>
    <x v="0"/>
    <x v="0"/>
    <m/>
    <x v="0"/>
    <x v="0"/>
    <x v="0"/>
    <x v="0"/>
    <x v="1"/>
    <m/>
    <m/>
    <x v="171"/>
    <s v="ADQ.MANTTO Y SERV. 196/2023"/>
    <n v="39700"/>
    <x v="0"/>
    <x v="1250"/>
    <x v="5"/>
    <n v="25"/>
    <x v="0"/>
    <n v="0"/>
    <m/>
    <m/>
    <n v="552"/>
    <x v="0"/>
    <n v="0"/>
    <n v="0"/>
    <n v="0"/>
    <n v="0"/>
    <x v="0"/>
    <s v="SEPTIEMBRE"/>
    <x v="232"/>
    <x v="44"/>
    <x v="35"/>
    <x v="45"/>
    <x v="411"/>
    <x v="266"/>
    <n v="0"/>
    <n v="0"/>
    <n v="0"/>
    <m/>
    <m/>
    <m/>
    <m/>
    <m/>
    <m/>
    <m/>
    <m/>
    <m/>
    <m/>
    <m/>
    <m/>
    <m/>
    <m/>
    <m/>
    <m/>
    <m/>
  </r>
  <r>
    <x v="1"/>
    <x v="64"/>
    <x v="0"/>
    <s v="COTIZACION"/>
    <s v="SEPTIEMBRE"/>
    <d v="2023-09-29T00:00:00"/>
    <s v="C-3-EDDY FAZ PACHECO"/>
    <x v="18"/>
    <s v="UTILES Y MATERIAL ELECTRICO"/>
    <x v="7"/>
    <x v="9"/>
    <x v="160"/>
    <d v="2023-10-11T00:00:00"/>
    <m/>
    <n v="934"/>
    <s v="BIEN"/>
    <x v="171"/>
    <n v="79888.539999999994"/>
    <x v="1"/>
    <x v="1247"/>
    <x v="149"/>
    <x v="5"/>
    <x v="0"/>
    <x v="5"/>
    <x v="0"/>
    <x v="53"/>
    <s v="20/10/2023"/>
    <x v="0"/>
    <s v="15:00"/>
    <s v="RUBEN SALAZAR VILLCA"/>
    <x v="9"/>
    <x v="24"/>
    <m/>
    <x v="0"/>
    <x v="0"/>
    <m/>
    <x v="0"/>
    <x v="0"/>
    <m/>
    <x v="0"/>
    <x v="0"/>
    <x v="0"/>
    <x v="0"/>
    <m/>
    <x v="0"/>
    <x v="0"/>
    <x v="0"/>
    <x v="0"/>
    <x v="1"/>
    <m/>
    <m/>
    <x v="171"/>
    <s v="ADQ.MANTTO Y SERV. 196/2023"/>
    <n v="39700"/>
    <x v="1"/>
    <x v="1251"/>
    <x v="5"/>
    <n v="75"/>
    <x v="0"/>
    <n v="0"/>
    <m/>
    <m/>
    <n v="552"/>
    <x v="0"/>
    <n v="0"/>
    <n v="0"/>
    <n v="0"/>
    <n v="0"/>
    <x v="0"/>
    <s v="SEPTIEMBRE"/>
    <x v="232"/>
    <x v="44"/>
    <x v="35"/>
    <x v="45"/>
    <x v="411"/>
    <x v="266"/>
    <n v="0"/>
    <n v="0"/>
    <n v="0"/>
    <m/>
    <m/>
    <m/>
    <m/>
    <m/>
    <m/>
    <m/>
    <m/>
    <m/>
    <m/>
    <m/>
    <m/>
    <m/>
    <m/>
    <m/>
    <m/>
    <m/>
  </r>
  <r>
    <x v="1"/>
    <x v="64"/>
    <x v="0"/>
    <s v="COTIZACION"/>
    <s v="SEPTIEMBRE"/>
    <d v="2023-09-29T00:00:00"/>
    <s v="C-3-EDDY FAZ PACHECO"/>
    <x v="18"/>
    <s v="UTILES Y MATERIAL ELECTRICO"/>
    <x v="7"/>
    <x v="9"/>
    <x v="160"/>
    <d v="2023-10-11T00:00:00"/>
    <m/>
    <n v="934"/>
    <s v="BIEN"/>
    <x v="171"/>
    <n v="79888.539999999994"/>
    <x v="2"/>
    <x v="1248"/>
    <x v="141"/>
    <x v="74"/>
    <x v="0"/>
    <x v="5"/>
    <x v="0"/>
    <x v="53"/>
    <s v="20/10/2023"/>
    <x v="0"/>
    <s v="15:00"/>
    <s v="RUBEN SALAZAR VILLCA"/>
    <x v="9"/>
    <x v="24"/>
    <m/>
    <x v="0"/>
    <x v="0"/>
    <m/>
    <x v="0"/>
    <x v="0"/>
    <m/>
    <x v="0"/>
    <x v="0"/>
    <x v="0"/>
    <x v="0"/>
    <m/>
    <x v="0"/>
    <x v="0"/>
    <x v="0"/>
    <x v="0"/>
    <x v="1"/>
    <m/>
    <m/>
    <x v="171"/>
    <s v="ADQ.MANTTO Y SERV. 196/2023"/>
    <n v="39700"/>
    <x v="2"/>
    <x v="1252"/>
    <x v="75"/>
    <n v="25"/>
    <x v="0"/>
    <n v="0"/>
    <m/>
    <m/>
    <n v="552"/>
    <x v="0"/>
    <n v="0"/>
    <n v="0"/>
    <n v="0"/>
    <n v="0"/>
    <x v="0"/>
    <s v="SEPTIEMBRE"/>
    <x v="232"/>
    <x v="44"/>
    <x v="35"/>
    <x v="45"/>
    <x v="411"/>
    <x v="266"/>
    <n v="0"/>
    <n v="0"/>
    <n v="0"/>
    <m/>
    <m/>
    <m/>
    <m/>
    <m/>
    <m/>
    <m/>
    <m/>
    <m/>
    <m/>
    <m/>
    <m/>
    <m/>
    <m/>
    <m/>
    <m/>
    <m/>
  </r>
  <r>
    <x v="1"/>
    <x v="64"/>
    <x v="0"/>
    <s v="COTIZACION"/>
    <s v="SEPTIEMBRE"/>
    <d v="2023-09-29T00:00:00"/>
    <s v="C-3-EDDY FAZ PACHECO"/>
    <x v="18"/>
    <s v="UTILES Y MATERIAL ELECTRICO"/>
    <x v="7"/>
    <x v="9"/>
    <x v="160"/>
    <d v="2023-10-11T00:00:00"/>
    <m/>
    <n v="934"/>
    <s v="BIEN"/>
    <x v="171"/>
    <n v="79888.539999999994"/>
    <x v="3"/>
    <x v="1249"/>
    <x v="149"/>
    <x v="74"/>
    <x v="0"/>
    <x v="5"/>
    <x v="0"/>
    <x v="53"/>
    <s v="20/10/2023"/>
    <x v="0"/>
    <s v="15:00"/>
    <s v="RUBEN SALAZAR VILLCA"/>
    <x v="9"/>
    <x v="24"/>
    <m/>
    <x v="0"/>
    <x v="0"/>
    <m/>
    <x v="0"/>
    <x v="0"/>
    <m/>
    <x v="0"/>
    <x v="0"/>
    <x v="0"/>
    <x v="0"/>
    <m/>
    <x v="0"/>
    <x v="0"/>
    <x v="0"/>
    <x v="0"/>
    <x v="1"/>
    <m/>
    <m/>
    <x v="171"/>
    <s v="ADQ.MANTTO Y SERV. 196/2023"/>
    <n v="39700"/>
    <x v="3"/>
    <x v="1253"/>
    <x v="75"/>
    <n v="75"/>
    <x v="0"/>
    <n v="0"/>
    <m/>
    <m/>
    <n v="552"/>
    <x v="0"/>
    <n v="0"/>
    <n v="0"/>
    <n v="0"/>
    <n v="0"/>
    <x v="0"/>
    <s v="SEPTIEMBRE"/>
    <x v="232"/>
    <x v="44"/>
    <x v="35"/>
    <x v="45"/>
    <x v="411"/>
    <x v="266"/>
    <n v="0"/>
    <n v="0"/>
    <n v="0"/>
    <m/>
    <m/>
    <m/>
    <m/>
    <m/>
    <m/>
    <m/>
    <m/>
    <m/>
    <m/>
    <m/>
    <m/>
    <m/>
    <m/>
    <m/>
    <m/>
    <m/>
  </r>
  <r>
    <x v="1"/>
    <x v="64"/>
    <x v="0"/>
    <s v="COTIZACION"/>
    <s v="SEPTIEMBRE"/>
    <d v="2023-09-29T00:00:00"/>
    <s v="C-3-EDDY FAZ PACHECO"/>
    <x v="18"/>
    <s v="UTILES Y MATERIAL ELECTRICO"/>
    <x v="7"/>
    <x v="9"/>
    <x v="160"/>
    <d v="2023-10-11T00:00:00"/>
    <m/>
    <n v="934"/>
    <s v="BIEN"/>
    <x v="171"/>
    <n v="79888.539999999994"/>
    <x v="4"/>
    <x v="1250"/>
    <x v="23"/>
    <x v="74"/>
    <x v="0"/>
    <x v="5"/>
    <x v="0"/>
    <x v="53"/>
    <s v="20/10/2023"/>
    <x v="0"/>
    <s v="15:00"/>
    <s v="RUBEN SALAZAR VILLCA"/>
    <x v="9"/>
    <x v="24"/>
    <m/>
    <x v="0"/>
    <x v="0"/>
    <m/>
    <x v="0"/>
    <x v="0"/>
    <m/>
    <x v="0"/>
    <x v="0"/>
    <x v="0"/>
    <x v="0"/>
    <m/>
    <x v="0"/>
    <x v="0"/>
    <x v="0"/>
    <x v="0"/>
    <x v="1"/>
    <m/>
    <m/>
    <x v="171"/>
    <s v="ADQ.MANTTO Y SERV. 196/2023"/>
    <n v="39700"/>
    <x v="4"/>
    <x v="1254"/>
    <x v="75"/>
    <n v="200"/>
    <x v="0"/>
    <n v="0"/>
    <m/>
    <m/>
    <n v="552"/>
    <x v="0"/>
    <n v="0"/>
    <n v="0"/>
    <n v="0"/>
    <n v="0"/>
    <x v="0"/>
    <s v="SEPTIEMBRE"/>
    <x v="232"/>
    <x v="44"/>
    <x v="35"/>
    <x v="45"/>
    <x v="411"/>
    <x v="266"/>
    <n v="0"/>
    <n v="0"/>
    <n v="0"/>
    <m/>
    <m/>
    <m/>
    <m/>
    <m/>
    <m/>
    <m/>
    <m/>
    <m/>
    <m/>
    <m/>
    <m/>
    <m/>
    <m/>
    <m/>
    <m/>
    <m/>
  </r>
  <r>
    <x v="1"/>
    <x v="64"/>
    <x v="0"/>
    <s v="COTIZACION"/>
    <s v="SEPTIEMBRE"/>
    <d v="2023-09-29T00:00:00"/>
    <s v="C-3-EDDY FAZ PACHECO"/>
    <x v="18"/>
    <s v="UTILES Y MATERIAL ELECTRICO"/>
    <x v="7"/>
    <x v="9"/>
    <x v="160"/>
    <d v="2023-10-11T00:00:00"/>
    <m/>
    <n v="934"/>
    <s v="BIEN"/>
    <x v="171"/>
    <n v="79888.539999999994"/>
    <x v="5"/>
    <x v="1251"/>
    <x v="16"/>
    <x v="5"/>
    <x v="0"/>
    <x v="5"/>
    <x v="0"/>
    <x v="53"/>
    <s v="20/10/2023"/>
    <x v="0"/>
    <s v="15:00"/>
    <s v="RUBEN SALAZAR VILLCA"/>
    <x v="9"/>
    <x v="24"/>
    <m/>
    <x v="0"/>
    <x v="0"/>
    <m/>
    <x v="0"/>
    <x v="0"/>
    <m/>
    <x v="0"/>
    <x v="0"/>
    <x v="0"/>
    <x v="0"/>
    <m/>
    <x v="0"/>
    <x v="0"/>
    <x v="0"/>
    <x v="0"/>
    <x v="1"/>
    <m/>
    <m/>
    <x v="171"/>
    <s v="ADQ.MANTTO Y SERV. 196/2023"/>
    <n v="39700"/>
    <x v="5"/>
    <x v="1255"/>
    <x v="5"/>
    <n v="1"/>
    <x v="0"/>
    <n v="0"/>
    <m/>
    <m/>
    <n v="552"/>
    <x v="0"/>
    <n v="0"/>
    <n v="0"/>
    <n v="0"/>
    <n v="0"/>
    <x v="0"/>
    <s v="SEPTIEMBRE"/>
    <x v="232"/>
    <x v="44"/>
    <x v="35"/>
    <x v="45"/>
    <x v="411"/>
    <x v="266"/>
    <n v="0"/>
    <n v="0"/>
    <n v="0"/>
    <m/>
    <m/>
    <m/>
    <m/>
    <m/>
    <m/>
    <m/>
    <m/>
    <m/>
    <m/>
    <m/>
    <m/>
    <m/>
    <m/>
    <m/>
    <m/>
    <m/>
  </r>
  <r>
    <x v="1"/>
    <x v="64"/>
    <x v="0"/>
    <s v="COTIZACION"/>
    <s v="SEPTIEMBRE"/>
    <d v="2023-09-29T00:00:00"/>
    <s v="C-3-EDDY FAZ PACHECO"/>
    <x v="18"/>
    <s v="UTILES Y MATERIAL ELECTRICO"/>
    <x v="7"/>
    <x v="9"/>
    <x v="160"/>
    <d v="2023-10-11T00:00:00"/>
    <m/>
    <n v="934"/>
    <s v="BIEN"/>
    <x v="171"/>
    <n v="79888.539999999994"/>
    <x v="6"/>
    <x v="1252"/>
    <x v="29"/>
    <x v="5"/>
    <x v="0"/>
    <x v="5"/>
    <x v="0"/>
    <x v="53"/>
    <s v="20/10/2023"/>
    <x v="0"/>
    <s v="15:00"/>
    <s v="RUBEN SALAZAR VILLCA"/>
    <x v="9"/>
    <x v="24"/>
    <m/>
    <x v="0"/>
    <x v="0"/>
    <m/>
    <x v="0"/>
    <x v="0"/>
    <m/>
    <x v="0"/>
    <x v="0"/>
    <x v="0"/>
    <x v="0"/>
    <m/>
    <x v="0"/>
    <x v="0"/>
    <x v="0"/>
    <x v="0"/>
    <x v="1"/>
    <m/>
    <m/>
    <x v="171"/>
    <s v="ADQ.MANTTO Y SERV. 196/2023"/>
    <n v="39700"/>
    <x v="6"/>
    <x v="1256"/>
    <x v="5"/>
    <n v="4"/>
    <x v="0"/>
    <n v="0"/>
    <m/>
    <m/>
    <n v="552"/>
    <x v="0"/>
    <n v="0"/>
    <n v="0"/>
    <n v="0"/>
    <n v="0"/>
    <x v="0"/>
    <s v="SEPTIEMBRE"/>
    <x v="232"/>
    <x v="44"/>
    <x v="35"/>
    <x v="45"/>
    <x v="411"/>
    <x v="266"/>
    <n v="0"/>
    <n v="0"/>
    <n v="0"/>
    <m/>
    <m/>
    <m/>
    <m/>
    <m/>
    <m/>
    <m/>
    <m/>
    <m/>
    <m/>
    <m/>
    <m/>
    <m/>
    <m/>
    <m/>
    <m/>
    <m/>
  </r>
  <r>
    <x v="1"/>
    <x v="64"/>
    <x v="0"/>
    <s v="COTIZACION"/>
    <s v="SEPTIEMBRE"/>
    <d v="2023-09-29T00:00:00"/>
    <s v="C-3-EDDY FAZ PACHECO"/>
    <x v="18"/>
    <s v="UTILES Y MATERIAL ELECTRICO"/>
    <x v="7"/>
    <x v="9"/>
    <x v="160"/>
    <d v="2023-10-11T00:00:00"/>
    <m/>
    <n v="934"/>
    <s v="BIEN"/>
    <x v="171"/>
    <n v="79888.539999999994"/>
    <x v="7"/>
    <x v="1253"/>
    <x v="8"/>
    <x v="5"/>
    <x v="0"/>
    <x v="5"/>
    <x v="0"/>
    <x v="53"/>
    <s v="20/10/2023"/>
    <x v="0"/>
    <s v="15:00"/>
    <s v="RUBEN SALAZAR VILLCA"/>
    <x v="9"/>
    <x v="24"/>
    <m/>
    <x v="0"/>
    <x v="0"/>
    <m/>
    <x v="0"/>
    <x v="0"/>
    <m/>
    <x v="0"/>
    <x v="0"/>
    <x v="0"/>
    <x v="0"/>
    <m/>
    <x v="0"/>
    <x v="0"/>
    <x v="0"/>
    <x v="0"/>
    <x v="1"/>
    <m/>
    <m/>
    <x v="171"/>
    <s v="ADQ.MANTTO Y SERV. 196/2023"/>
    <n v="39700"/>
    <x v="7"/>
    <x v="1257"/>
    <x v="5"/>
    <n v="6"/>
    <x v="0"/>
    <n v="0"/>
    <m/>
    <m/>
    <n v="552"/>
    <x v="0"/>
    <n v="0"/>
    <n v="0"/>
    <n v="0"/>
    <n v="0"/>
    <x v="0"/>
    <s v="SEPTIEMBRE"/>
    <x v="232"/>
    <x v="44"/>
    <x v="35"/>
    <x v="45"/>
    <x v="411"/>
    <x v="266"/>
    <n v="0"/>
    <n v="0"/>
    <n v="0"/>
    <m/>
    <m/>
    <m/>
    <m/>
    <m/>
    <m/>
    <m/>
    <m/>
    <m/>
    <m/>
    <m/>
    <m/>
    <m/>
    <m/>
    <m/>
    <m/>
    <m/>
  </r>
  <r>
    <x v="1"/>
    <x v="64"/>
    <x v="0"/>
    <s v="COTIZACION"/>
    <s v="SEPTIEMBRE"/>
    <d v="2023-09-29T00:00:00"/>
    <s v="C-3-EDDY FAZ PACHECO"/>
    <x v="18"/>
    <s v="UTILES Y MATERIAL ELECTRICO"/>
    <x v="7"/>
    <x v="9"/>
    <x v="160"/>
    <d v="2023-10-11T00:00:00"/>
    <m/>
    <n v="934"/>
    <s v="BIEN"/>
    <x v="171"/>
    <n v="79888.539999999994"/>
    <x v="8"/>
    <x v="1254"/>
    <x v="9"/>
    <x v="5"/>
    <x v="0"/>
    <x v="5"/>
    <x v="0"/>
    <x v="53"/>
    <s v="20/10/2023"/>
    <x v="0"/>
    <s v="15:00"/>
    <s v="RUBEN SALAZAR VILLCA"/>
    <x v="9"/>
    <x v="24"/>
    <m/>
    <x v="0"/>
    <x v="0"/>
    <m/>
    <x v="0"/>
    <x v="0"/>
    <m/>
    <x v="0"/>
    <x v="0"/>
    <x v="0"/>
    <x v="0"/>
    <m/>
    <x v="0"/>
    <x v="0"/>
    <x v="0"/>
    <x v="0"/>
    <x v="1"/>
    <m/>
    <m/>
    <x v="171"/>
    <s v="ADQ.MANTTO Y SERV. 196/2023"/>
    <n v="39700"/>
    <x v="8"/>
    <x v="1258"/>
    <x v="5"/>
    <n v="10"/>
    <x v="0"/>
    <n v="0"/>
    <m/>
    <m/>
    <n v="552"/>
    <x v="0"/>
    <n v="0"/>
    <n v="0"/>
    <n v="0"/>
    <n v="0"/>
    <x v="0"/>
    <s v="SEPTIEMBRE"/>
    <x v="232"/>
    <x v="44"/>
    <x v="35"/>
    <x v="45"/>
    <x v="411"/>
    <x v="266"/>
    <n v="0"/>
    <n v="0"/>
    <n v="0"/>
    <m/>
    <m/>
    <m/>
    <m/>
    <m/>
    <m/>
    <m/>
    <m/>
    <m/>
    <m/>
    <m/>
    <m/>
    <m/>
    <m/>
    <m/>
    <m/>
    <m/>
  </r>
  <r>
    <x v="1"/>
    <x v="64"/>
    <x v="0"/>
    <s v="COTIZACION"/>
    <s v="SEPTIEMBRE"/>
    <d v="2023-09-29T00:00:00"/>
    <s v="C-3-EDDY FAZ PACHECO"/>
    <x v="3"/>
    <s v="PRODUCTOS METÁLICOS"/>
    <x v="7"/>
    <x v="9"/>
    <x v="161"/>
    <d v="2023-10-11T00:00:00"/>
    <m/>
    <n v="936"/>
    <s v="BIEN"/>
    <x v="172"/>
    <n v="252864"/>
    <x v="0"/>
    <x v="1255"/>
    <x v="9"/>
    <x v="5"/>
    <x v="88"/>
    <x v="5"/>
    <x v="0"/>
    <x v="53"/>
    <s v="20/10/2023"/>
    <x v="0"/>
    <s v="15:00"/>
    <s v="JOAQUIN ANDRES ZAPATA LAFUENTE"/>
    <x v="9"/>
    <x v="26"/>
    <m/>
    <x v="0"/>
    <x v="0"/>
    <m/>
    <x v="0"/>
    <x v="0"/>
    <m/>
    <x v="0"/>
    <x v="0"/>
    <x v="0"/>
    <x v="0"/>
    <m/>
    <x v="0"/>
    <x v="0"/>
    <x v="0"/>
    <x v="0"/>
    <x v="1"/>
    <m/>
    <m/>
    <x v="172"/>
    <s v="ADQ.MANTTO Y SERV. 211/2023"/>
    <n v="34600"/>
    <x v="0"/>
    <x v="1259"/>
    <x v="5"/>
    <n v="10"/>
    <x v="0"/>
    <n v="0"/>
    <m/>
    <m/>
    <n v="552"/>
    <x v="0"/>
    <n v="0"/>
    <n v="0"/>
    <n v="0"/>
    <n v="0"/>
    <x v="0"/>
    <s v="SEPTIEMBRE"/>
    <x v="232"/>
    <x v="44"/>
    <x v="35"/>
    <x v="45"/>
    <x v="411"/>
    <x v="266"/>
    <n v="0"/>
    <n v="0"/>
    <n v="0"/>
    <m/>
    <m/>
    <m/>
    <m/>
    <m/>
    <m/>
    <m/>
    <m/>
    <m/>
    <m/>
    <m/>
    <m/>
    <m/>
    <m/>
    <m/>
    <m/>
    <m/>
  </r>
  <r>
    <x v="1"/>
    <x v="64"/>
    <x v="0"/>
    <s v="COTIZACION"/>
    <s v="SEPTIEMBRE"/>
    <d v="2023-09-29T00:00:00"/>
    <s v="C-3-EDDY FAZ PACHECO"/>
    <x v="3"/>
    <s v="PRODUCTOS METÁLICOS"/>
    <x v="7"/>
    <x v="9"/>
    <x v="161"/>
    <d v="2023-10-11T00:00:00"/>
    <m/>
    <n v="936"/>
    <s v="BIEN"/>
    <x v="172"/>
    <n v="252864"/>
    <x v="1"/>
    <x v="1256"/>
    <x v="26"/>
    <x v="5"/>
    <x v="0"/>
    <x v="5"/>
    <x v="0"/>
    <x v="53"/>
    <s v="20/10/2023"/>
    <x v="0"/>
    <s v="15:00"/>
    <s v="JOAQUIN ANDRES ZAPATA LAFUENTE"/>
    <x v="9"/>
    <x v="26"/>
    <m/>
    <x v="0"/>
    <x v="0"/>
    <m/>
    <x v="0"/>
    <x v="0"/>
    <m/>
    <x v="0"/>
    <x v="0"/>
    <x v="0"/>
    <x v="0"/>
    <m/>
    <x v="0"/>
    <x v="0"/>
    <x v="0"/>
    <x v="0"/>
    <x v="1"/>
    <m/>
    <m/>
    <x v="172"/>
    <s v="ADQ.MANTTO Y SERV. 211/2023"/>
    <n v="34600"/>
    <x v="1"/>
    <x v="1260"/>
    <x v="5"/>
    <n v="20"/>
    <x v="0"/>
    <n v="0"/>
    <m/>
    <m/>
    <n v="552"/>
    <x v="0"/>
    <n v="0"/>
    <n v="0"/>
    <n v="0"/>
    <n v="0"/>
    <x v="0"/>
    <s v="SEPTIEMBRE"/>
    <x v="232"/>
    <x v="44"/>
    <x v="35"/>
    <x v="45"/>
    <x v="411"/>
    <x v="266"/>
    <n v="0"/>
    <n v="0"/>
    <n v="0"/>
    <m/>
    <m/>
    <m/>
    <m/>
    <m/>
    <m/>
    <m/>
    <m/>
    <m/>
    <m/>
    <m/>
    <m/>
    <m/>
    <m/>
    <m/>
    <m/>
    <m/>
  </r>
  <r>
    <x v="1"/>
    <x v="64"/>
    <x v="0"/>
    <s v="COTIZACION"/>
    <s v="SEPTIEMBRE"/>
    <d v="2023-09-29T00:00:00"/>
    <s v="C-3-EDDY FAZ PACHECO"/>
    <x v="3"/>
    <s v="PRODUCTOS METÁLICOS"/>
    <x v="7"/>
    <x v="9"/>
    <x v="161"/>
    <d v="2023-10-11T00:00:00"/>
    <m/>
    <n v="936"/>
    <s v="BIEN"/>
    <x v="172"/>
    <n v="252864"/>
    <x v="2"/>
    <x v="1257"/>
    <x v="26"/>
    <x v="5"/>
    <x v="0"/>
    <x v="5"/>
    <x v="0"/>
    <x v="53"/>
    <s v="20/10/2023"/>
    <x v="0"/>
    <s v="15:00"/>
    <s v="JOAQUIN ANDRES ZAPATA LAFUENTE"/>
    <x v="9"/>
    <x v="26"/>
    <m/>
    <x v="0"/>
    <x v="0"/>
    <m/>
    <x v="0"/>
    <x v="0"/>
    <m/>
    <x v="0"/>
    <x v="0"/>
    <x v="0"/>
    <x v="0"/>
    <m/>
    <x v="0"/>
    <x v="0"/>
    <x v="0"/>
    <x v="0"/>
    <x v="1"/>
    <m/>
    <m/>
    <x v="172"/>
    <s v="ADQ.MANTTO Y SERV. 211/2023"/>
    <n v="34600"/>
    <x v="2"/>
    <x v="1261"/>
    <x v="5"/>
    <n v="20"/>
    <x v="0"/>
    <n v="0"/>
    <m/>
    <m/>
    <n v="552"/>
    <x v="0"/>
    <n v="0"/>
    <n v="0"/>
    <n v="0"/>
    <n v="0"/>
    <x v="0"/>
    <s v="SEPTIEMBRE"/>
    <x v="232"/>
    <x v="44"/>
    <x v="35"/>
    <x v="45"/>
    <x v="411"/>
    <x v="266"/>
    <n v="0"/>
    <n v="0"/>
    <n v="0"/>
    <m/>
    <m/>
    <m/>
    <m/>
    <m/>
    <m/>
    <m/>
    <m/>
    <m/>
    <m/>
    <m/>
    <m/>
    <m/>
    <m/>
    <m/>
    <m/>
    <m/>
  </r>
  <r>
    <x v="1"/>
    <x v="64"/>
    <x v="0"/>
    <s v="COTIZACION"/>
    <s v="SEPTIEMBRE"/>
    <d v="2023-09-29T00:00:00"/>
    <s v="C-3-EDDY FAZ PACHECO"/>
    <x v="3"/>
    <s v="PRODUCTOS METÁLICOS"/>
    <x v="7"/>
    <x v="9"/>
    <x v="161"/>
    <d v="2023-10-11T00:00:00"/>
    <m/>
    <n v="936"/>
    <s v="BIEN"/>
    <x v="172"/>
    <n v="252864"/>
    <x v="3"/>
    <x v="1258"/>
    <x v="26"/>
    <x v="5"/>
    <x v="0"/>
    <x v="5"/>
    <x v="0"/>
    <x v="53"/>
    <s v="20/10/2023"/>
    <x v="0"/>
    <s v="15:00"/>
    <s v="JOAQUIN ANDRES ZAPATA LAFUENTE"/>
    <x v="9"/>
    <x v="26"/>
    <m/>
    <x v="0"/>
    <x v="0"/>
    <m/>
    <x v="0"/>
    <x v="0"/>
    <m/>
    <x v="0"/>
    <x v="0"/>
    <x v="0"/>
    <x v="0"/>
    <m/>
    <x v="0"/>
    <x v="0"/>
    <x v="0"/>
    <x v="0"/>
    <x v="1"/>
    <m/>
    <m/>
    <x v="172"/>
    <s v="ADQ.MANTTO Y SERV. 211/2023"/>
    <n v="34600"/>
    <x v="3"/>
    <x v="1262"/>
    <x v="5"/>
    <n v="20"/>
    <x v="0"/>
    <n v="0"/>
    <m/>
    <m/>
    <n v="552"/>
    <x v="0"/>
    <n v="0"/>
    <n v="0"/>
    <n v="0"/>
    <n v="0"/>
    <x v="0"/>
    <s v="SEPTIEMBRE"/>
    <x v="232"/>
    <x v="44"/>
    <x v="35"/>
    <x v="45"/>
    <x v="411"/>
    <x v="266"/>
    <n v="0"/>
    <n v="0"/>
    <n v="0"/>
    <m/>
    <m/>
    <m/>
    <m/>
    <m/>
    <m/>
    <m/>
    <m/>
    <m/>
    <m/>
    <m/>
    <m/>
    <m/>
    <m/>
    <m/>
    <m/>
    <m/>
  </r>
  <r>
    <x v="1"/>
    <x v="64"/>
    <x v="0"/>
    <s v="COTIZACION"/>
    <s v="SEPTIEMBRE"/>
    <d v="2023-09-29T00:00:00"/>
    <s v="C-3-EDDY FAZ PACHECO"/>
    <x v="3"/>
    <s v="PRODUCTOS METÁLICOS"/>
    <x v="7"/>
    <x v="9"/>
    <x v="161"/>
    <d v="2023-10-11T00:00:00"/>
    <m/>
    <n v="936"/>
    <s v="BIEN"/>
    <x v="172"/>
    <n v="252864"/>
    <x v="4"/>
    <x v="1259"/>
    <x v="26"/>
    <x v="5"/>
    <x v="0"/>
    <x v="5"/>
    <x v="0"/>
    <x v="53"/>
    <s v="20/10/2023"/>
    <x v="0"/>
    <s v="15:00"/>
    <s v="JOAQUIN ANDRES ZAPATA LAFUENTE"/>
    <x v="9"/>
    <x v="26"/>
    <m/>
    <x v="0"/>
    <x v="0"/>
    <m/>
    <x v="0"/>
    <x v="0"/>
    <m/>
    <x v="0"/>
    <x v="0"/>
    <x v="0"/>
    <x v="0"/>
    <m/>
    <x v="0"/>
    <x v="0"/>
    <x v="0"/>
    <x v="0"/>
    <x v="1"/>
    <m/>
    <m/>
    <x v="172"/>
    <s v="ADQ.MANTTO Y SERV. 211/2023"/>
    <n v="34600"/>
    <x v="4"/>
    <x v="1263"/>
    <x v="5"/>
    <n v="20"/>
    <x v="0"/>
    <n v="0"/>
    <m/>
    <m/>
    <n v="552"/>
    <x v="0"/>
    <n v="0"/>
    <n v="0"/>
    <n v="0"/>
    <n v="0"/>
    <x v="0"/>
    <s v="SEPTIEMBRE"/>
    <x v="232"/>
    <x v="44"/>
    <x v="35"/>
    <x v="45"/>
    <x v="411"/>
    <x v="266"/>
    <n v="0"/>
    <n v="0"/>
    <n v="0"/>
    <m/>
    <m/>
    <m/>
    <m/>
    <m/>
    <m/>
    <m/>
    <m/>
    <m/>
    <m/>
    <m/>
    <m/>
    <m/>
    <m/>
    <m/>
    <m/>
    <m/>
  </r>
  <r>
    <x v="1"/>
    <x v="64"/>
    <x v="0"/>
    <s v="COTIZACION"/>
    <s v="SEPTIEMBRE"/>
    <d v="2023-09-29T00:00:00"/>
    <s v="C-3-EDDY FAZ PACHECO"/>
    <x v="3"/>
    <s v="PRODUCTOS METÁLICOS"/>
    <x v="7"/>
    <x v="9"/>
    <x v="161"/>
    <d v="2023-10-11T00:00:00"/>
    <m/>
    <n v="936"/>
    <s v="BIEN"/>
    <x v="172"/>
    <n v="252864"/>
    <x v="5"/>
    <x v="1260"/>
    <x v="8"/>
    <x v="5"/>
    <x v="0"/>
    <x v="5"/>
    <x v="0"/>
    <x v="53"/>
    <s v="20/10/2023"/>
    <x v="0"/>
    <s v="15:00"/>
    <s v="JOAQUIN ANDRES ZAPATA LAFUENTE"/>
    <x v="9"/>
    <x v="26"/>
    <m/>
    <x v="0"/>
    <x v="0"/>
    <m/>
    <x v="0"/>
    <x v="0"/>
    <m/>
    <x v="0"/>
    <x v="0"/>
    <x v="0"/>
    <x v="0"/>
    <m/>
    <x v="0"/>
    <x v="0"/>
    <x v="0"/>
    <x v="0"/>
    <x v="1"/>
    <m/>
    <m/>
    <x v="172"/>
    <s v="ADQ.MANTTO Y SERV. 211/2023"/>
    <n v="34600"/>
    <x v="5"/>
    <x v="1264"/>
    <x v="5"/>
    <n v="6"/>
    <x v="0"/>
    <n v="0"/>
    <m/>
    <m/>
    <n v="552"/>
    <x v="0"/>
    <n v="0"/>
    <n v="0"/>
    <n v="0"/>
    <n v="0"/>
    <x v="0"/>
    <s v="SEPTIEMBRE"/>
    <x v="232"/>
    <x v="44"/>
    <x v="35"/>
    <x v="45"/>
    <x v="411"/>
    <x v="266"/>
    <n v="0"/>
    <n v="0"/>
    <n v="0"/>
    <m/>
    <m/>
    <m/>
    <m/>
    <m/>
    <m/>
    <m/>
    <m/>
    <m/>
    <m/>
    <m/>
    <m/>
    <m/>
    <m/>
    <m/>
    <m/>
    <m/>
  </r>
  <r>
    <x v="1"/>
    <x v="64"/>
    <x v="0"/>
    <s v="COTIZACION"/>
    <s v="SEPTIEMBRE"/>
    <d v="2023-09-29T00:00:00"/>
    <s v="C-3-EDDY FAZ PACHECO"/>
    <x v="3"/>
    <s v="PRODUCTOS METÁLICOS"/>
    <x v="7"/>
    <x v="9"/>
    <x v="161"/>
    <d v="2023-10-11T00:00:00"/>
    <m/>
    <n v="936"/>
    <s v="BIEN"/>
    <x v="172"/>
    <n v="252864"/>
    <x v="6"/>
    <x v="1261"/>
    <x v="8"/>
    <x v="5"/>
    <x v="0"/>
    <x v="5"/>
    <x v="0"/>
    <x v="53"/>
    <s v="20/10/2023"/>
    <x v="0"/>
    <s v="15:00"/>
    <s v="JOAQUIN ANDRES ZAPATA LAFUENTE"/>
    <x v="9"/>
    <x v="26"/>
    <m/>
    <x v="0"/>
    <x v="0"/>
    <m/>
    <x v="0"/>
    <x v="0"/>
    <m/>
    <x v="0"/>
    <x v="0"/>
    <x v="0"/>
    <x v="0"/>
    <m/>
    <x v="0"/>
    <x v="0"/>
    <x v="0"/>
    <x v="0"/>
    <x v="1"/>
    <m/>
    <m/>
    <x v="172"/>
    <s v="ADQ.MANTTO Y SERV. 211/2023"/>
    <n v="34600"/>
    <x v="6"/>
    <x v="1265"/>
    <x v="5"/>
    <n v="6"/>
    <x v="0"/>
    <n v="0"/>
    <m/>
    <m/>
    <n v="552"/>
    <x v="0"/>
    <n v="0"/>
    <n v="0"/>
    <n v="0"/>
    <n v="0"/>
    <x v="0"/>
    <s v="SEPTIEMBRE"/>
    <x v="232"/>
    <x v="44"/>
    <x v="35"/>
    <x v="45"/>
    <x v="411"/>
    <x v="266"/>
    <n v="0"/>
    <n v="0"/>
    <n v="0"/>
    <m/>
    <m/>
    <m/>
    <m/>
    <m/>
    <m/>
    <m/>
    <m/>
    <m/>
    <m/>
    <m/>
    <m/>
    <m/>
    <m/>
    <m/>
    <m/>
    <m/>
  </r>
  <r>
    <x v="1"/>
    <x v="64"/>
    <x v="0"/>
    <s v="COTIZACION"/>
    <s v="SEPTIEMBRE"/>
    <d v="2023-09-29T00:00:00"/>
    <s v="C-3-EDDY FAZ PACHECO"/>
    <x v="3"/>
    <s v="PRODUCTOS METÁLICOS"/>
    <x v="7"/>
    <x v="9"/>
    <x v="161"/>
    <d v="2023-10-11T00:00:00"/>
    <m/>
    <n v="936"/>
    <s v="BIEN"/>
    <x v="172"/>
    <n v="252864"/>
    <x v="7"/>
    <x v="1262"/>
    <x v="8"/>
    <x v="5"/>
    <x v="0"/>
    <x v="5"/>
    <x v="0"/>
    <x v="53"/>
    <s v="20/10/2023"/>
    <x v="0"/>
    <s v="15:00"/>
    <s v="JOAQUIN ANDRES ZAPATA LAFUENTE"/>
    <x v="9"/>
    <x v="26"/>
    <m/>
    <x v="0"/>
    <x v="0"/>
    <m/>
    <x v="0"/>
    <x v="0"/>
    <m/>
    <x v="0"/>
    <x v="0"/>
    <x v="0"/>
    <x v="0"/>
    <m/>
    <x v="0"/>
    <x v="0"/>
    <x v="0"/>
    <x v="0"/>
    <x v="1"/>
    <m/>
    <m/>
    <x v="172"/>
    <s v="ADQ.MANTTO Y SERV. 211/2023"/>
    <n v="34600"/>
    <x v="7"/>
    <x v="1266"/>
    <x v="5"/>
    <n v="6"/>
    <x v="0"/>
    <n v="0"/>
    <m/>
    <m/>
    <n v="552"/>
    <x v="0"/>
    <n v="0"/>
    <n v="0"/>
    <n v="0"/>
    <n v="0"/>
    <x v="0"/>
    <s v="SEPTIEMBRE"/>
    <x v="232"/>
    <x v="44"/>
    <x v="35"/>
    <x v="45"/>
    <x v="411"/>
    <x v="266"/>
    <n v="0"/>
    <n v="0"/>
    <n v="0"/>
    <m/>
    <m/>
    <m/>
    <m/>
    <m/>
    <m/>
    <m/>
    <m/>
    <m/>
    <m/>
    <m/>
    <m/>
    <m/>
    <m/>
    <m/>
    <m/>
    <m/>
  </r>
  <r>
    <x v="1"/>
    <x v="64"/>
    <x v="0"/>
    <s v="COTIZACION"/>
    <s v="SEPTIEMBRE"/>
    <d v="2023-09-29T00:00:00"/>
    <s v="C-3-EDDY FAZ PACHECO"/>
    <x v="3"/>
    <s v="PRODUCTOS METÁLICOS"/>
    <x v="7"/>
    <x v="9"/>
    <x v="161"/>
    <d v="2023-10-11T00:00:00"/>
    <m/>
    <n v="936"/>
    <s v="BIEN"/>
    <x v="172"/>
    <n v="252864"/>
    <x v="8"/>
    <x v="1263"/>
    <x v="8"/>
    <x v="5"/>
    <x v="0"/>
    <x v="5"/>
    <x v="0"/>
    <x v="53"/>
    <s v="20/10/2023"/>
    <x v="0"/>
    <s v="15:00"/>
    <s v="JOAQUIN ANDRES ZAPATA LAFUENTE"/>
    <x v="9"/>
    <x v="26"/>
    <m/>
    <x v="0"/>
    <x v="0"/>
    <m/>
    <x v="0"/>
    <x v="0"/>
    <m/>
    <x v="0"/>
    <x v="0"/>
    <x v="0"/>
    <x v="0"/>
    <m/>
    <x v="0"/>
    <x v="0"/>
    <x v="0"/>
    <x v="0"/>
    <x v="1"/>
    <m/>
    <m/>
    <x v="172"/>
    <s v="ADQ.MANTTO Y SERV. 211/2023"/>
    <n v="34600"/>
    <x v="8"/>
    <x v="1267"/>
    <x v="5"/>
    <n v="6"/>
    <x v="0"/>
    <n v="0"/>
    <m/>
    <m/>
    <n v="552"/>
    <x v="0"/>
    <n v="0"/>
    <n v="0"/>
    <n v="0"/>
    <n v="0"/>
    <x v="0"/>
    <s v="SEPTIEMBRE"/>
    <x v="232"/>
    <x v="44"/>
    <x v="35"/>
    <x v="45"/>
    <x v="411"/>
    <x v="266"/>
    <n v="0"/>
    <n v="0"/>
    <n v="0"/>
    <m/>
    <m/>
    <m/>
    <m/>
    <m/>
    <m/>
    <m/>
    <m/>
    <m/>
    <m/>
    <m/>
    <m/>
    <m/>
    <m/>
    <m/>
    <m/>
    <m/>
  </r>
  <r>
    <x v="1"/>
    <x v="64"/>
    <x v="0"/>
    <s v="COTIZACION"/>
    <s v="SEPTIEMBRE"/>
    <d v="2023-09-29T00:00:00"/>
    <s v="C-3-EDDY FAZ PACHECO"/>
    <x v="3"/>
    <s v="PRODUCTOS METÁLICOS"/>
    <x v="7"/>
    <x v="9"/>
    <x v="161"/>
    <d v="2023-10-11T00:00:00"/>
    <m/>
    <n v="936"/>
    <s v="BIEN"/>
    <x v="172"/>
    <n v="252864"/>
    <x v="9"/>
    <x v="1264"/>
    <x v="8"/>
    <x v="5"/>
    <x v="0"/>
    <x v="5"/>
    <x v="0"/>
    <x v="53"/>
    <s v="20/10/2023"/>
    <x v="0"/>
    <s v="15:00"/>
    <s v="JOAQUIN ANDRES ZAPATA LAFUENTE"/>
    <x v="9"/>
    <x v="26"/>
    <m/>
    <x v="0"/>
    <x v="0"/>
    <m/>
    <x v="0"/>
    <x v="0"/>
    <m/>
    <x v="0"/>
    <x v="0"/>
    <x v="0"/>
    <x v="0"/>
    <m/>
    <x v="0"/>
    <x v="0"/>
    <x v="0"/>
    <x v="0"/>
    <x v="1"/>
    <m/>
    <m/>
    <x v="172"/>
    <s v="ADQ.MANTTO Y SERV. 211/2023"/>
    <n v="34600"/>
    <x v="9"/>
    <x v="1268"/>
    <x v="5"/>
    <n v="6"/>
    <x v="0"/>
    <n v="0"/>
    <m/>
    <m/>
    <n v="552"/>
    <x v="0"/>
    <n v="0"/>
    <n v="0"/>
    <n v="0"/>
    <n v="0"/>
    <x v="0"/>
    <s v="SEPTIEMBRE"/>
    <x v="232"/>
    <x v="44"/>
    <x v="35"/>
    <x v="45"/>
    <x v="411"/>
    <x v="266"/>
    <n v="0"/>
    <n v="0"/>
    <n v="0"/>
    <m/>
    <m/>
    <m/>
    <m/>
    <m/>
    <m/>
    <m/>
    <m/>
    <m/>
    <m/>
    <m/>
    <m/>
    <m/>
    <m/>
    <m/>
    <m/>
    <m/>
  </r>
  <r>
    <x v="1"/>
    <x v="64"/>
    <x v="0"/>
    <s v="COTIZACION"/>
    <s v="SEPTIEMBRE"/>
    <d v="2023-09-29T00:00:00"/>
    <s v="C-3-EDDY FAZ PACHECO"/>
    <x v="3"/>
    <s v="PRODUCTOS METÁLICOS"/>
    <x v="7"/>
    <x v="9"/>
    <x v="161"/>
    <d v="2023-10-11T00:00:00"/>
    <m/>
    <n v="936"/>
    <s v="BIEN"/>
    <x v="172"/>
    <n v="252864"/>
    <x v="10"/>
    <x v="1265"/>
    <x v="8"/>
    <x v="5"/>
    <x v="0"/>
    <x v="5"/>
    <x v="0"/>
    <x v="53"/>
    <s v="20/10/2023"/>
    <x v="0"/>
    <s v="15:00"/>
    <s v="JOAQUIN ANDRES ZAPATA LAFUENTE"/>
    <x v="9"/>
    <x v="26"/>
    <m/>
    <x v="0"/>
    <x v="0"/>
    <m/>
    <x v="0"/>
    <x v="0"/>
    <m/>
    <x v="0"/>
    <x v="0"/>
    <x v="0"/>
    <x v="0"/>
    <m/>
    <x v="0"/>
    <x v="0"/>
    <x v="0"/>
    <x v="0"/>
    <x v="1"/>
    <m/>
    <m/>
    <x v="172"/>
    <s v="ADQ.MANTTO Y SERV. 211/2023"/>
    <n v="34600"/>
    <x v="10"/>
    <x v="1269"/>
    <x v="5"/>
    <n v="6"/>
    <x v="0"/>
    <n v="0"/>
    <m/>
    <m/>
    <n v="552"/>
    <x v="0"/>
    <n v="0"/>
    <n v="0"/>
    <n v="0"/>
    <n v="0"/>
    <x v="0"/>
    <s v="SEPTIEMBRE"/>
    <x v="232"/>
    <x v="44"/>
    <x v="35"/>
    <x v="45"/>
    <x v="411"/>
    <x v="266"/>
    <n v="0"/>
    <n v="0"/>
    <n v="0"/>
    <m/>
    <m/>
    <m/>
    <m/>
    <m/>
    <m/>
    <m/>
    <m/>
    <m/>
    <m/>
    <m/>
    <m/>
    <m/>
    <m/>
    <m/>
    <m/>
    <m/>
  </r>
  <r>
    <x v="1"/>
    <x v="64"/>
    <x v="0"/>
    <s v="COTIZACION"/>
    <s v="SEPTIEMBRE"/>
    <d v="2023-09-29T00:00:00"/>
    <s v="C-3-EDDY FAZ PACHECO"/>
    <x v="3"/>
    <s v="PRODUCTOS METÁLICOS"/>
    <x v="7"/>
    <x v="9"/>
    <x v="161"/>
    <d v="2023-10-11T00:00:00"/>
    <m/>
    <n v="936"/>
    <s v="BIEN"/>
    <x v="172"/>
    <n v="252864"/>
    <x v="11"/>
    <x v="1266"/>
    <x v="9"/>
    <x v="5"/>
    <x v="0"/>
    <x v="5"/>
    <x v="0"/>
    <x v="53"/>
    <s v="20/10/2023"/>
    <x v="0"/>
    <s v="15:00"/>
    <s v="JOAQUIN ANDRES ZAPATA LAFUENTE"/>
    <x v="9"/>
    <x v="26"/>
    <m/>
    <x v="0"/>
    <x v="0"/>
    <m/>
    <x v="0"/>
    <x v="0"/>
    <m/>
    <x v="0"/>
    <x v="0"/>
    <x v="0"/>
    <x v="0"/>
    <m/>
    <x v="0"/>
    <x v="0"/>
    <x v="0"/>
    <x v="0"/>
    <x v="1"/>
    <m/>
    <m/>
    <x v="172"/>
    <s v="ADQ.MANTTO Y SERV. 211/2023"/>
    <n v="34600"/>
    <x v="11"/>
    <x v="1270"/>
    <x v="5"/>
    <n v="10"/>
    <x v="0"/>
    <n v="0"/>
    <m/>
    <m/>
    <n v="552"/>
    <x v="0"/>
    <n v="0"/>
    <n v="0"/>
    <n v="0"/>
    <n v="0"/>
    <x v="0"/>
    <s v="SEPTIEMBRE"/>
    <x v="232"/>
    <x v="44"/>
    <x v="35"/>
    <x v="45"/>
    <x v="411"/>
    <x v="266"/>
    <n v="0"/>
    <n v="0"/>
    <n v="0"/>
    <m/>
    <m/>
    <m/>
    <m/>
    <m/>
    <m/>
    <m/>
    <m/>
    <m/>
    <m/>
    <m/>
    <m/>
    <m/>
    <m/>
    <m/>
    <m/>
    <m/>
  </r>
  <r>
    <x v="1"/>
    <x v="64"/>
    <x v="0"/>
    <s v="COTIZACION"/>
    <s v="SEPTIEMBRE"/>
    <d v="2023-09-29T00:00:00"/>
    <s v="C-3-EDDY FAZ PACHECO"/>
    <x v="3"/>
    <s v="PRODUCTOS METÁLICOS"/>
    <x v="7"/>
    <x v="9"/>
    <x v="161"/>
    <d v="2023-10-11T00:00:00"/>
    <m/>
    <n v="936"/>
    <s v="BIEN"/>
    <x v="172"/>
    <n v="252864"/>
    <x v="12"/>
    <x v="1267"/>
    <x v="26"/>
    <x v="5"/>
    <x v="0"/>
    <x v="5"/>
    <x v="0"/>
    <x v="53"/>
    <s v="20/10/2023"/>
    <x v="0"/>
    <s v="15:00"/>
    <s v="JOAQUIN ANDRES ZAPATA LAFUENTE"/>
    <x v="9"/>
    <x v="26"/>
    <m/>
    <x v="0"/>
    <x v="0"/>
    <m/>
    <x v="0"/>
    <x v="0"/>
    <m/>
    <x v="0"/>
    <x v="0"/>
    <x v="0"/>
    <x v="0"/>
    <m/>
    <x v="0"/>
    <x v="0"/>
    <x v="0"/>
    <x v="0"/>
    <x v="1"/>
    <m/>
    <m/>
    <x v="172"/>
    <s v="ADQ.MANTTO Y SERV. 211/2023"/>
    <n v="34600"/>
    <x v="12"/>
    <x v="1271"/>
    <x v="5"/>
    <n v="20"/>
    <x v="0"/>
    <n v="0"/>
    <m/>
    <m/>
    <n v="552"/>
    <x v="0"/>
    <n v="0"/>
    <n v="0"/>
    <n v="0"/>
    <n v="0"/>
    <x v="0"/>
    <s v="SEPTIEMBRE"/>
    <x v="232"/>
    <x v="44"/>
    <x v="35"/>
    <x v="45"/>
    <x v="411"/>
    <x v="266"/>
    <n v="0"/>
    <n v="0"/>
    <n v="0"/>
    <m/>
    <m/>
    <m/>
    <m/>
    <m/>
    <m/>
    <m/>
    <m/>
    <m/>
    <m/>
    <m/>
    <m/>
    <m/>
    <m/>
    <m/>
    <m/>
    <m/>
  </r>
  <r>
    <x v="1"/>
    <x v="64"/>
    <x v="0"/>
    <s v="COTIZACION"/>
    <s v="SEPTIEMBRE"/>
    <d v="2023-09-29T00:00:00"/>
    <s v="C-3-EDDY FAZ PACHECO"/>
    <x v="3"/>
    <s v="PRODUCTOS METÁLICOS"/>
    <x v="7"/>
    <x v="9"/>
    <x v="161"/>
    <d v="2023-10-11T00:00:00"/>
    <m/>
    <n v="936"/>
    <s v="BIEN"/>
    <x v="172"/>
    <n v="252864"/>
    <x v="13"/>
    <x v="1268"/>
    <x v="26"/>
    <x v="5"/>
    <x v="0"/>
    <x v="5"/>
    <x v="0"/>
    <x v="53"/>
    <s v="20/10/2023"/>
    <x v="0"/>
    <s v="15:00"/>
    <s v="JOAQUIN ANDRES ZAPATA LAFUENTE"/>
    <x v="9"/>
    <x v="26"/>
    <m/>
    <x v="0"/>
    <x v="0"/>
    <m/>
    <x v="0"/>
    <x v="0"/>
    <m/>
    <x v="0"/>
    <x v="0"/>
    <x v="0"/>
    <x v="0"/>
    <m/>
    <x v="0"/>
    <x v="0"/>
    <x v="0"/>
    <x v="0"/>
    <x v="1"/>
    <m/>
    <m/>
    <x v="172"/>
    <s v="ADQ.MANTTO Y SERV. 211/2023"/>
    <n v="34600"/>
    <x v="13"/>
    <x v="1272"/>
    <x v="5"/>
    <n v="20"/>
    <x v="0"/>
    <n v="0"/>
    <m/>
    <m/>
    <n v="552"/>
    <x v="0"/>
    <n v="0"/>
    <n v="0"/>
    <n v="0"/>
    <n v="0"/>
    <x v="0"/>
    <s v="SEPTIEMBRE"/>
    <x v="232"/>
    <x v="44"/>
    <x v="35"/>
    <x v="45"/>
    <x v="411"/>
    <x v="266"/>
    <n v="0"/>
    <n v="0"/>
    <n v="0"/>
    <m/>
    <m/>
    <m/>
    <m/>
    <m/>
    <m/>
    <m/>
    <m/>
    <m/>
    <m/>
    <m/>
    <m/>
    <m/>
    <m/>
    <m/>
    <m/>
    <m/>
  </r>
  <r>
    <x v="1"/>
    <x v="64"/>
    <x v="0"/>
    <s v="COTIZACION"/>
    <s v="SEPTIEMBRE"/>
    <d v="2023-09-29T00:00:00"/>
    <s v="C-3-EDDY FAZ PACHECO"/>
    <x v="3"/>
    <s v="PRODUCTOS METÁLICOS"/>
    <x v="7"/>
    <x v="9"/>
    <x v="161"/>
    <d v="2023-10-11T00:00:00"/>
    <m/>
    <n v="936"/>
    <s v="BIEN"/>
    <x v="172"/>
    <n v="252864"/>
    <x v="14"/>
    <x v="1269"/>
    <x v="26"/>
    <x v="5"/>
    <x v="0"/>
    <x v="5"/>
    <x v="0"/>
    <x v="53"/>
    <s v="20/10/2023"/>
    <x v="0"/>
    <s v="15:00"/>
    <s v="JOAQUIN ANDRES ZAPATA LAFUENTE"/>
    <x v="9"/>
    <x v="26"/>
    <m/>
    <x v="0"/>
    <x v="0"/>
    <m/>
    <x v="0"/>
    <x v="0"/>
    <m/>
    <x v="0"/>
    <x v="0"/>
    <x v="0"/>
    <x v="0"/>
    <m/>
    <x v="0"/>
    <x v="0"/>
    <x v="0"/>
    <x v="0"/>
    <x v="1"/>
    <m/>
    <m/>
    <x v="172"/>
    <s v="ADQ.MANTTO Y SERV. 211/2023"/>
    <n v="34600"/>
    <x v="14"/>
    <x v="1273"/>
    <x v="5"/>
    <n v="20"/>
    <x v="0"/>
    <n v="0"/>
    <m/>
    <m/>
    <n v="552"/>
    <x v="0"/>
    <n v="0"/>
    <n v="0"/>
    <n v="0"/>
    <n v="0"/>
    <x v="0"/>
    <s v="SEPTIEMBRE"/>
    <x v="232"/>
    <x v="44"/>
    <x v="35"/>
    <x v="45"/>
    <x v="411"/>
    <x v="266"/>
    <n v="0"/>
    <n v="0"/>
    <n v="0"/>
    <m/>
    <m/>
    <m/>
    <m/>
    <m/>
    <m/>
    <m/>
    <m/>
    <m/>
    <m/>
    <m/>
    <m/>
    <m/>
    <m/>
    <m/>
    <m/>
    <m/>
  </r>
  <r>
    <x v="1"/>
    <x v="64"/>
    <x v="0"/>
    <s v="COTIZACION"/>
    <s v="SEPTIEMBRE"/>
    <d v="2023-09-29T00:00:00"/>
    <s v="C-3-EDDY FAZ PACHECO"/>
    <x v="3"/>
    <s v="PRODUCTOS METÁLICOS"/>
    <x v="7"/>
    <x v="9"/>
    <x v="161"/>
    <d v="2023-10-11T00:00:00"/>
    <m/>
    <n v="936"/>
    <s v="BIEN"/>
    <x v="172"/>
    <n v="252864"/>
    <x v="15"/>
    <x v="1270"/>
    <x v="26"/>
    <x v="5"/>
    <x v="0"/>
    <x v="5"/>
    <x v="0"/>
    <x v="53"/>
    <s v="20/10/2023"/>
    <x v="0"/>
    <s v="15:00"/>
    <s v="JOAQUIN ANDRES ZAPATA LAFUENTE"/>
    <x v="9"/>
    <x v="26"/>
    <m/>
    <x v="0"/>
    <x v="0"/>
    <m/>
    <x v="0"/>
    <x v="0"/>
    <m/>
    <x v="0"/>
    <x v="0"/>
    <x v="0"/>
    <x v="0"/>
    <m/>
    <x v="0"/>
    <x v="0"/>
    <x v="0"/>
    <x v="0"/>
    <x v="1"/>
    <m/>
    <m/>
    <x v="172"/>
    <s v="ADQ.MANTTO Y SERV. 211/2023"/>
    <n v="34600"/>
    <x v="15"/>
    <x v="1274"/>
    <x v="5"/>
    <n v="20"/>
    <x v="0"/>
    <n v="0"/>
    <m/>
    <m/>
    <n v="552"/>
    <x v="0"/>
    <n v="0"/>
    <n v="0"/>
    <n v="0"/>
    <n v="0"/>
    <x v="0"/>
    <s v="SEPTIEMBRE"/>
    <x v="232"/>
    <x v="44"/>
    <x v="35"/>
    <x v="45"/>
    <x v="411"/>
    <x v="266"/>
    <n v="0"/>
    <n v="0"/>
    <n v="0"/>
    <m/>
    <m/>
    <m/>
    <m/>
    <m/>
    <m/>
    <m/>
    <m/>
    <m/>
    <m/>
    <m/>
    <m/>
    <m/>
    <m/>
    <m/>
    <m/>
    <m/>
  </r>
  <r>
    <x v="1"/>
    <x v="64"/>
    <x v="0"/>
    <s v="COTIZACION"/>
    <s v="SEPTIEMBRE"/>
    <d v="2023-09-29T00:00:00"/>
    <s v="C-3-EDDY FAZ PACHECO"/>
    <x v="3"/>
    <s v="PRODUCTOS METÁLICOS"/>
    <x v="7"/>
    <x v="9"/>
    <x v="161"/>
    <d v="2023-10-11T00:00:00"/>
    <m/>
    <n v="936"/>
    <s v="BIEN"/>
    <x v="172"/>
    <n v="252864"/>
    <x v="16"/>
    <x v="1271"/>
    <x v="9"/>
    <x v="5"/>
    <x v="0"/>
    <x v="5"/>
    <x v="0"/>
    <x v="53"/>
    <s v="20/10/2023"/>
    <x v="0"/>
    <s v="15:00"/>
    <s v="JOAQUIN ANDRES ZAPATA LAFUENTE"/>
    <x v="9"/>
    <x v="26"/>
    <m/>
    <x v="0"/>
    <x v="0"/>
    <m/>
    <x v="0"/>
    <x v="0"/>
    <m/>
    <x v="0"/>
    <x v="0"/>
    <x v="0"/>
    <x v="0"/>
    <m/>
    <x v="0"/>
    <x v="0"/>
    <x v="0"/>
    <x v="0"/>
    <x v="1"/>
    <m/>
    <m/>
    <x v="172"/>
    <s v="ADQ.MANTTO Y SERV. 211/2023"/>
    <n v="34600"/>
    <x v="16"/>
    <x v="1275"/>
    <x v="5"/>
    <n v="10"/>
    <x v="0"/>
    <n v="0"/>
    <m/>
    <m/>
    <n v="552"/>
    <x v="0"/>
    <n v="0"/>
    <n v="0"/>
    <n v="0"/>
    <n v="0"/>
    <x v="0"/>
    <s v="SEPTIEMBRE"/>
    <x v="232"/>
    <x v="44"/>
    <x v="35"/>
    <x v="45"/>
    <x v="411"/>
    <x v="266"/>
    <n v="0"/>
    <n v="0"/>
    <n v="0"/>
    <m/>
    <m/>
    <m/>
    <m/>
    <m/>
    <m/>
    <m/>
    <m/>
    <m/>
    <m/>
    <m/>
    <m/>
    <m/>
    <m/>
    <m/>
    <m/>
    <m/>
  </r>
  <r>
    <x v="1"/>
    <x v="64"/>
    <x v="0"/>
    <s v="COTIZACION"/>
    <s v="SEPTIEMBRE"/>
    <d v="2023-09-29T00:00:00"/>
    <s v="C-3-EDDY FAZ PACHECO"/>
    <x v="3"/>
    <s v="PRODUCTOS METÁLICOS"/>
    <x v="7"/>
    <x v="9"/>
    <x v="161"/>
    <d v="2023-10-11T00:00:00"/>
    <m/>
    <n v="936"/>
    <s v="BIEN"/>
    <x v="172"/>
    <n v="252864"/>
    <x v="17"/>
    <x v="1272"/>
    <x v="141"/>
    <x v="5"/>
    <x v="0"/>
    <x v="5"/>
    <x v="0"/>
    <x v="53"/>
    <s v="20/10/2023"/>
    <x v="0"/>
    <s v="15:00"/>
    <s v="JOAQUIN ANDRES ZAPATA LAFUENTE"/>
    <x v="9"/>
    <x v="26"/>
    <m/>
    <x v="0"/>
    <x v="0"/>
    <m/>
    <x v="0"/>
    <x v="0"/>
    <m/>
    <x v="0"/>
    <x v="0"/>
    <x v="0"/>
    <x v="0"/>
    <m/>
    <x v="0"/>
    <x v="0"/>
    <x v="0"/>
    <x v="0"/>
    <x v="1"/>
    <m/>
    <m/>
    <x v="172"/>
    <s v="ADQ.MANTTO Y SERV. 211/2023"/>
    <n v="34600"/>
    <x v="17"/>
    <x v="1276"/>
    <x v="5"/>
    <n v="25"/>
    <x v="0"/>
    <n v="0"/>
    <m/>
    <m/>
    <n v="552"/>
    <x v="0"/>
    <n v="0"/>
    <n v="0"/>
    <n v="0"/>
    <n v="0"/>
    <x v="0"/>
    <s v="SEPTIEMBRE"/>
    <x v="232"/>
    <x v="44"/>
    <x v="35"/>
    <x v="45"/>
    <x v="411"/>
    <x v="266"/>
    <n v="0"/>
    <n v="0"/>
    <n v="0"/>
    <m/>
    <m/>
    <m/>
    <m/>
    <m/>
    <m/>
    <m/>
    <m/>
    <m/>
    <m/>
    <m/>
    <m/>
    <m/>
    <m/>
    <m/>
    <m/>
    <m/>
  </r>
  <r>
    <x v="1"/>
    <x v="64"/>
    <x v="0"/>
    <s v="COTIZACION"/>
    <s v="SEPTIEMBRE"/>
    <d v="2023-09-29T00:00:00"/>
    <s v="C-3-EDDY FAZ PACHECO"/>
    <x v="20"/>
    <s v="MANTENIMIENTO Y REPARACION DE MAQUINARIA Y EQUIPOS"/>
    <x v="7"/>
    <x v="9"/>
    <x v="162"/>
    <d v="2023-10-11T00:00:00"/>
    <m/>
    <n v="938"/>
    <s v="SERVICIO"/>
    <x v="173"/>
    <n v="39900"/>
    <x v="0"/>
    <x v="1273"/>
    <x v="16"/>
    <x v="61"/>
    <x v="0"/>
    <x v="5"/>
    <x v="0"/>
    <x v="53"/>
    <s v="20/10/2023"/>
    <x v="0"/>
    <s v="15:00"/>
    <s v="RUBEN SALAZAR VILLCA"/>
    <x v="9"/>
    <x v="24"/>
    <d v="2023-10-31T00:00:00"/>
    <x v="134"/>
    <x v="79"/>
    <s v="CD-465"/>
    <x v="195"/>
    <x v="141"/>
    <n v="31000"/>
    <x v="197"/>
    <x v="0"/>
    <x v="118"/>
    <x v="0"/>
    <n v="30"/>
    <x v="13"/>
    <x v="0"/>
    <x v="76"/>
    <x v="0"/>
    <x v="1"/>
    <m/>
    <m/>
    <x v="173"/>
    <s v="ADQ.MANTTO Y SERV. 209/2023"/>
    <n v="24120"/>
    <x v="0"/>
    <x v="1277"/>
    <x v="62"/>
    <n v="1"/>
    <x v="798"/>
    <n v="31000"/>
    <m/>
    <m/>
    <n v="0"/>
    <x v="0"/>
    <n v="4454.022988505747"/>
    <n v="0"/>
    <n v="0"/>
    <n v="0"/>
    <x v="128"/>
    <s v="SEPTIEMBRE"/>
    <x v="232"/>
    <x v="44"/>
    <x v="35"/>
    <x v="45"/>
    <x v="411"/>
    <x v="283"/>
    <n v="0"/>
    <n v="0"/>
    <n v="0"/>
    <m/>
    <m/>
    <m/>
    <m/>
    <m/>
    <m/>
    <m/>
    <m/>
    <m/>
    <m/>
    <m/>
    <m/>
    <m/>
    <m/>
    <m/>
    <m/>
    <m/>
  </r>
  <r>
    <x v="1"/>
    <x v="64"/>
    <x v="0"/>
    <s v="COTIZACION"/>
    <s v="SEPTIEMBRE"/>
    <d v="2023-09-29T00:00:00"/>
    <s v="C-3-EDDY FAZ PACHECO"/>
    <x v="18"/>
    <s v="UTILES Y MATERIAL ELECTRICO"/>
    <x v="7"/>
    <x v="9"/>
    <x v="163"/>
    <d v="2023-10-11T00:00:00"/>
    <m/>
    <n v="941"/>
    <s v="BIEN"/>
    <x v="174"/>
    <n v="74779.27"/>
    <x v="0"/>
    <x v="1274"/>
    <x v="9"/>
    <x v="15"/>
    <x v="89"/>
    <x v="5"/>
    <x v="0"/>
    <x v="53"/>
    <s v="20/10/2023"/>
    <x v="0"/>
    <s v="15:00"/>
    <s v="RUBEN SALAZAR VILLCA"/>
    <x v="9"/>
    <x v="24"/>
    <m/>
    <x v="0"/>
    <x v="0"/>
    <m/>
    <x v="0"/>
    <x v="0"/>
    <m/>
    <x v="0"/>
    <x v="0"/>
    <x v="0"/>
    <x v="0"/>
    <m/>
    <x v="0"/>
    <x v="0"/>
    <x v="0"/>
    <x v="0"/>
    <x v="1"/>
    <m/>
    <m/>
    <x v="174"/>
    <s v="ADQ.MANTTO Y SERV. 214/2023"/>
    <n v="39700"/>
    <x v="0"/>
    <x v="1278"/>
    <x v="15"/>
    <n v="10"/>
    <x v="0"/>
    <n v="0"/>
    <m/>
    <m/>
    <n v="552"/>
    <x v="0"/>
    <n v="0"/>
    <n v="0"/>
    <n v="0"/>
    <n v="0"/>
    <x v="0"/>
    <s v="SEPTIEMBRE"/>
    <x v="232"/>
    <x v="44"/>
    <x v="35"/>
    <x v="45"/>
    <x v="411"/>
    <x v="266"/>
    <n v="0"/>
    <n v="0"/>
    <n v="0"/>
    <m/>
    <m/>
    <m/>
    <m/>
    <m/>
    <m/>
    <m/>
    <m/>
    <m/>
    <m/>
    <m/>
    <m/>
    <m/>
    <m/>
    <m/>
    <m/>
    <m/>
  </r>
  <r>
    <x v="1"/>
    <x v="64"/>
    <x v="0"/>
    <s v="COTIZACION"/>
    <s v="SEPTIEMBRE"/>
    <d v="2023-09-29T00:00:00"/>
    <s v="C-3-EDDY FAZ PACHECO"/>
    <x v="18"/>
    <s v="UTILES Y MATERIAL ELECTRICO"/>
    <x v="7"/>
    <x v="9"/>
    <x v="163"/>
    <d v="2023-10-11T00:00:00"/>
    <m/>
    <n v="941"/>
    <s v="BIEN"/>
    <x v="174"/>
    <n v="74779.27"/>
    <x v="1"/>
    <x v="1275"/>
    <x v="3"/>
    <x v="15"/>
    <x v="0"/>
    <x v="5"/>
    <x v="0"/>
    <x v="53"/>
    <s v="20/10/2023"/>
    <x v="0"/>
    <s v="15:00"/>
    <s v="RUBEN SALAZAR VILLCA"/>
    <x v="9"/>
    <x v="24"/>
    <m/>
    <x v="0"/>
    <x v="0"/>
    <m/>
    <x v="0"/>
    <x v="0"/>
    <m/>
    <x v="0"/>
    <x v="0"/>
    <x v="0"/>
    <x v="0"/>
    <m/>
    <x v="0"/>
    <x v="0"/>
    <x v="0"/>
    <x v="0"/>
    <x v="1"/>
    <m/>
    <m/>
    <x v="174"/>
    <s v="ADQ.MANTTO Y SERV. 214/2023"/>
    <n v="39700"/>
    <x v="1"/>
    <x v="1279"/>
    <x v="15"/>
    <n v="12"/>
    <x v="0"/>
    <n v="0"/>
    <m/>
    <m/>
    <n v="552"/>
    <x v="0"/>
    <n v="0"/>
    <n v="0"/>
    <n v="0"/>
    <n v="0"/>
    <x v="0"/>
    <s v="SEPTIEMBRE"/>
    <x v="232"/>
    <x v="44"/>
    <x v="35"/>
    <x v="45"/>
    <x v="411"/>
    <x v="266"/>
    <n v="0"/>
    <n v="0"/>
    <n v="0"/>
    <m/>
    <m/>
    <m/>
    <m/>
    <m/>
    <m/>
    <m/>
    <m/>
    <m/>
    <m/>
    <m/>
    <m/>
    <m/>
    <m/>
    <m/>
    <m/>
    <m/>
  </r>
  <r>
    <x v="1"/>
    <x v="64"/>
    <x v="0"/>
    <s v="COTIZACION"/>
    <s v="SEPTIEMBRE"/>
    <d v="2023-09-29T00:00:00"/>
    <s v="C-3-EDDY FAZ PACHECO"/>
    <x v="18"/>
    <s v="UTILES Y MATERIAL ELECTRICO"/>
    <x v="7"/>
    <x v="9"/>
    <x v="163"/>
    <d v="2023-10-11T00:00:00"/>
    <m/>
    <n v="941"/>
    <s v="BIEN"/>
    <x v="174"/>
    <n v="74779.27"/>
    <x v="2"/>
    <x v="1276"/>
    <x v="3"/>
    <x v="15"/>
    <x v="0"/>
    <x v="5"/>
    <x v="0"/>
    <x v="53"/>
    <s v="20/10/2023"/>
    <x v="0"/>
    <s v="15:00"/>
    <s v="RUBEN SALAZAR VILLCA"/>
    <x v="9"/>
    <x v="24"/>
    <m/>
    <x v="0"/>
    <x v="0"/>
    <m/>
    <x v="0"/>
    <x v="0"/>
    <m/>
    <x v="0"/>
    <x v="0"/>
    <x v="0"/>
    <x v="0"/>
    <m/>
    <x v="0"/>
    <x v="0"/>
    <x v="0"/>
    <x v="0"/>
    <x v="1"/>
    <m/>
    <m/>
    <x v="174"/>
    <s v="ADQ.MANTTO Y SERV. 214/2023"/>
    <n v="39700"/>
    <x v="2"/>
    <x v="1280"/>
    <x v="15"/>
    <n v="12"/>
    <x v="0"/>
    <n v="0"/>
    <m/>
    <m/>
    <n v="552"/>
    <x v="0"/>
    <n v="0"/>
    <n v="0"/>
    <n v="0"/>
    <n v="0"/>
    <x v="0"/>
    <s v="SEPTIEMBRE"/>
    <x v="232"/>
    <x v="44"/>
    <x v="35"/>
    <x v="45"/>
    <x v="411"/>
    <x v="266"/>
    <n v="0"/>
    <n v="0"/>
    <n v="0"/>
    <m/>
    <m/>
    <m/>
    <m/>
    <m/>
    <m/>
    <m/>
    <m/>
    <m/>
    <m/>
    <m/>
    <m/>
    <m/>
    <m/>
    <m/>
    <m/>
    <m/>
  </r>
  <r>
    <x v="1"/>
    <x v="64"/>
    <x v="0"/>
    <s v="COTIZACION"/>
    <s v="SEPTIEMBRE"/>
    <d v="2023-09-29T00:00:00"/>
    <s v="C-3-EDDY FAZ PACHECO"/>
    <x v="18"/>
    <s v="UTILES Y MATERIAL ELECTRICO"/>
    <x v="7"/>
    <x v="9"/>
    <x v="163"/>
    <d v="2023-10-11T00:00:00"/>
    <m/>
    <n v="941"/>
    <s v="BIEN"/>
    <x v="174"/>
    <n v="74779.27"/>
    <x v="3"/>
    <x v="1277"/>
    <x v="5"/>
    <x v="5"/>
    <x v="0"/>
    <x v="5"/>
    <x v="0"/>
    <x v="53"/>
    <s v="20/10/2023"/>
    <x v="0"/>
    <s v="15:00"/>
    <s v="RUBEN SALAZAR VILLCA"/>
    <x v="9"/>
    <x v="24"/>
    <m/>
    <x v="0"/>
    <x v="0"/>
    <m/>
    <x v="0"/>
    <x v="0"/>
    <m/>
    <x v="0"/>
    <x v="0"/>
    <x v="0"/>
    <x v="0"/>
    <m/>
    <x v="0"/>
    <x v="0"/>
    <x v="0"/>
    <x v="0"/>
    <x v="1"/>
    <m/>
    <m/>
    <x v="174"/>
    <s v="ADQ.MANTTO Y SERV. 214/2023"/>
    <n v="39700"/>
    <x v="3"/>
    <x v="1281"/>
    <x v="5"/>
    <n v="100"/>
    <x v="0"/>
    <n v="0"/>
    <m/>
    <m/>
    <n v="552"/>
    <x v="0"/>
    <n v="0"/>
    <n v="0"/>
    <n v="0"/>
    <n v="0"/>
    <x v="0"/>
    <s v="SEPTIEMBRE"/>
    <x v="232"/>
    <x v="44"/>
    <x v="35"/>
    <x v="45"/>
    <x v="411"/>
    <x v="266"/>
    <n v="0"/>
    <n v="0"/>
    <n v="0"/>
    <m/>
    <m/>
    <m/>
    <m/>
    <m/>
    <m/>
    <m/>
    <m/>
    <m/>
    <m/>
    <m/>
    <m/>
    <m/>
    <m/>
    <m/>
    <m/>
    <m/>
  </r>
  <r>
    <x v="1"/>
    <x v="64"/>
    <x v="0"/>
    <s v="COTIZACION"/>
    <s v="SEPTIEMBRE"/>
    <d v="2023-09-29T00:00:00"/>
    <s v="C-3-EDDY FAZ PACHECO"/>
    <x v="18"/>
    <s v="UTILES Y MATERIAL ELECTRICO"/>
    <x v="7"/>
    <x v="9"/>
    <x v="163"/>
    <d v="2023-10-11T00:00:00"/>
    <m/>
    <n v="941"/>
    <s v="BIEN"/>
    <x v="174"/>
    <n v="74779.27"/>
    <x v="4"/>
    <x v="1278"/>
    <x v="5"/>
    <x v="5"/>
    <x v="0"/>
    <x v="5"/>
    <x v="0"/>
    <x v="53"/>
    <s v="20/10/2023"/>
    <x v="0"/>
    <s v="15:00"/>
    <s v="RUBEN SALAZAR VILLCA"/>
    <x v="9"/>
    <x v="24"/>
    <m/>
    <x v="0"/>
    <x v="0"/>
    <m/>
    <x v="0"/>
    <x v="0"/>
    <m/>
    <x v="0"/>
    <x v="0"/>
    <x v="0"/>
    <x v="0"/>
    <m/>
    <x v="0"/>
    <x v="0"/>
    <x v="0"/>
    <x v="0"/>
    <x v="1"/>
    <m/>
    <m/>
    <x v="174"/>
    <s v="ADQ.MANTTO Y SERV. 214/2023"/>
    <n v="39700"/>
    <x v="4"/>
    <x v="1282"/>
    <x v="5"/>
    <n v="100"/>
    <x v="0"/>
    <n v="0"/>
    <m/>
    <m/>
    <n v="552"/>
    <x v="0"/>
    <n v="0"/>
    <n v="0"/>
    <n v="0"/>
    <n v="0"/>
    <x v="0"/>
    <s v="SEPTIEMBRE"/>
    <x v="232"/>
    <x v="44"/>
    <x v="35"/>
    <x v="45"/>
    <x v="411"/>
    <x v="266"/>
    <n v="0"/>
    <n v="0"/>
    <n v="0"/>
    <m/>
    <m/>
    <m/>
    <m/>
    <m/>
    <m/>
    <m/>
    <m/>
    <m/>
    <m/>
    <m/>
    <m/>
    <m/>
    <m/>
    <m/>
    <m/>
    <m/>
  </r>
  <r>
    <x v="1"/>
    <x v="64"/>
    <x v="0"/>
    <s v="COTIZACION"/>
    <s v="SEPTIEMBRE"/>
    <d v="2023-09-29T00:00:00"/>
    <s v="C-3-EDDY FAZ PACHECO"/>
    <x v="18"/>
    <s v="UTILES Y MATERIAL ELECTRICO"/>
    <x v="7"/>
    <x v="9"/>
    <x v="163"/>
    <d v="2023-10-11T00:00:00"/>
    <m/>
    <n v="941"/>
    <s v="BIEN"/>
    <x v="174"/>
    <n v="74779.27"/>
    <x v="5"/>
    <x v="1279"/>
    <x v="5"/>
    <x v="5"/>
    <x v="0"/>
    <x v="5"/>
    <x v="0"/>
    <x v="53"/>
    <s v="20/10/2023"/>
    <x v="0"/>
    <s v="15:00"/>
    <s v="RUBEN SALAZAR VILLCA"/>
    <x v="9"/>
    <x v="24"/>
    <m/>
    <x v="0"/>
    <x v="0"/>
    <m/>
    <x v="0"/>
    <x v="0"/>
    <m/>
    <x v="0"/>
    <x v="0"/>
    <x v="0"/>
    <x v="0"/>
    <m/>
    <x v="0"/>
    <x v="0"/>
    <x v="0"/>
    <x v="0"/>
    <x v="1"/>
    <m/>
    <m/>
    <x v="174"/>
    <s v="ADQ.MANTTO Y SERV. 214/2023"/>
    <n v="39700"/>
    <x v="5"/>
    <x v="1283"/>
    <x v="5"/>
    <n v="100"/>
    <x v="0"/>
    <n v="0"/>
    <m/>
    <m/>
    <n v="552"/>
    <x v="0"/>
    <n v="0"/>
    <n v="0"/>
    <n v="0"/>
    <n v="0"/>
    <x v="0"/>
    <s v="SEPTIEMBRE"/>
    <x v="232"/>
    <x v="44"/>
    <x v="35"/>
    <x v="45"/>
    <x v="411"/>
    <x v="266"/>
    <n v="0"/>
    <n v="0"/>
    <n v="0"/>
    <m/>
    <m/>
    <m/>
    <m/>
    <m/>
    <m/>
    <m/>
    <m/>
    <m/>
    <m/>
    <m/>
    <m/>
    <m/>
    <m/>
    <m/>
    <m/>
    <m/>
  </r>
  <r>
    <x v="1"/>
    <x v="64"/>
    <x v="0"/>
    <s v="COTIZACION"/>
    <s v="SEPTIEMBRE"/>
    <d v="2023-09-29T00:00:00"/>
    <s v="C-3-EDDY FAZ PACHECO"/>
    <x v="18"/>
    <s v="UTILES Y MATERIAL ELECTRICO"/>
    <x v="7"/>
    <x v="9"/>
    <x v="163"/>
    <d v="2023-10-11T00:00:00"/>
    <m/>
    <n v="941"/>
    <s v="BIEN"/>
    <x v="174"/>
    <n v="74779.27"/>
    <x v="6"/>
    <x v="1280"/>
    <x v="2"/>
    <x v="5"/>
    <x v="0"/>
    <x v="5"/>
    <x v="0"/>
    <x v="53"/>
    <s v="20/10/2023"/>
    <x v="0"/>
    <s v="15:00"/>
    <s v="RUBEN SALAZAR VILLCA"/>
    <x v="9"/>
    <x v="24"/>
    <m/>
    <x v="0"/>
    <x v="0"/>
    <m/>
    <x v="0"/>
    <x v="0"/>
    <m/>
    <x v="0"/>
    <x v="0"/>
    <x v="0"/>
    <x v="0"/>
    <m/>
    <x v="0"/>
    <x v="0"/>
    <x v="0"/>
    <x v="0"/>
    <x v="1"/>
    <m/>
    <m/>
    <x v="174"/>
    <s v="ADQ.MANTTO Y SERV. 214/2023"/>
    <n v="39700"/>
    <x v="6"/>
    <x v="1284"/>
    <x v="5"/>
    <n v="60"/>
    <x v="0"/>
    <n v="0"/>
    <m/>
    <m/>
    <n v="552"/>
    <x v="0"/>
    <n v="0"/>
    <n v="0"/>
    <n v="0"/>
    <n v="0"/>
    <x v="0"/>
    <s v="SEPTIEMBRE"/>
    <x v="232"/>
    <x v="44"/>
    <x v="35"/>
    <x v="45"/>
    <x v="411"/>
    <x v="266"/>
    <n v="0"/>
    <n v="0"/>
    <n v="0"/>
    <m/>
    <m/>
    <m/>
    <m/>
    <m/>
    <m/>
    <m/>
    <m/>
    <m/>
    <m/>
    <m/>
    <m/>
    <m/>
    <m/>
    <m/>
    <m/>
    <m/>
  </r>
  <r>
    <x v="1"/>
    <x v="64"/>
    <x v="0"/>
    <s v="COTIZACION"/>
    <s v="SEPTIEMBRE"/>
    <d v="2023-09-29T00:00:00"/>
    <s v="C-3-EDDY FAZ PACHECO"/>
    <x v="18"/>
    <s v="UTILES Y MATERIAL ELECTRICO"/>
    <x v="7"/>
    <x v="9"/>
    <x v="163"/>
    <d v="2023-10-11T00:00:00"/>
    <m/>
    <n v="941"/>
    <s v="BIEN"/>
    <x v="174"/>
    <n v="74779.27"/>
    <x v="7"/>
    <x v="1281"/>
    <x v="5"/>
    <x v="5"/>
    <x v="0"/>
    <x v="5"/>
    <x v="0"/>
    <x v="53"/>
    <s v="20/10/2023"/>
    <x v="0"/>
    <s v="15:00"/>
    <s v="RUBEN SALAZAR VILLCA"/>
    <x v="9"/>
    <x v="24"/>
    <m/>
    <x v="0"/>
    <x v="0"/>
    <m/>
    <x v="0"/>
    <x v="0"/>
    <m/>
    <x v="0"/>
    <x v="0"/>
    <x v="0"/>
    <x v="0"/>
    <m/>
    <x v="0"/>
    <x v="0"/>
    <x v="0"/>
    <x v="0"/>
    <x v="1"/>
    <m/>
    <m/>
    <x v="174"/>
    <s v="ADQ.MANTTO Y SERV. 214/2023"/>
    <n v="39700"/>
    <x v="7"/>
    <x v="1285"/>
    <x v="5"/>
    <n v="100"/>
    <x v="0"/>
    <n v="0"/>
    <m/>
    <m/>
    <n v="552"/>
    <x v="0"/>
    <n v="0"/>
    <n v="0"/>
    <n v="0"/>
    <n v="0"/>
    <x v="0"/>
    <s v="SEPTIEMBRE"/>
    <x v="232"/>
    <x v="44"/>
    <x v="35"/>
    <x v="45"/>
    <x v="411"/>
    <x v="266"/>
    <n v="0"/>
    <n v="0"/>
    <n v="0"/>
    <m/>
    <m/>
    <m/>
    <m/>
    <m/>
    <m/>
    <m/>
    <m/>
    <m/>
    <m/>
    <m/>
    <m/>
    <m/>
    <m/>
    <m/>
    <m/>
    <m/>
  </r>
  <r>
    <x v="1"/>
    <x v="64"/>
    <x v="0"/>
    <s v="COTIZACION"/>
    <s v="SEPTIEMBRE"/>
    <d v="2023-09-29T00:00:00"/>
    <s v="C-3-EDDY FAZ PACHECO"/>
    <x v="18"/>
    <s v="UTILES Y MATERIAL ELECTRICO"/>
    <x v="7"/>
    <x v="9"/>
    <x v="163"/>
    <d v="2023-10-11T00:00:00"/>
    <m/>
    <n v="941"/>
    <s v="BIEN"/>
    <x v="174"/>
    <n v="74779.27"/>
    <x v="8"/>
    <x v="1282"/>
    <x v="35"/>
    <x v="5"/>
    <x v="0"/>
    <x v="5"/>
    <x v="0"/>
    <x v="53"/>
    <s v="20/10/2023"/>
    <x v="0"/>
    <s v="15:00"/>
    <s v="RUBEN SALAZAR VILLCA"/>
    <x v="9"/>
    <x v="24"/>
    <m/>
    <x v="0"/>
    <x v="0"/>
    <m/>
    <x v="0"/>
    <x v="0"/>
    <m/>
    <x v="0"/>
    <x v="0"/>
    <x v="0"/>
    <x v="0"/>
    <m/>
    <x v="0"/>
    <x v="0"/>
    <x v="0"/>
    <x v="0"/>
    <x v="1"/>
    <m/>
    <m/>
    <x v="174"/>
    <s v="ADQ.MANTTO Y SERV. 214/2023"/>
    <n v="39700"/>
    <x v="8"/>
    <x v="1286"/>
    <x v="5"/>
    <n v="30"/>
    <x v="0"/>
    <n v="0"/>
    <m/>
    <m/>
    <n v="552"/>
    <x v="0"/>
    <n v="0"/>
    <n v="0"/>
    <n v="0"/>
    <n v="0"/>
    <x v="0"/>
    <s v="SEPTIEMBRE"/>
    <x v="232"/>
    <x v="44"/>
    <x v="35"/>
    <x v="45"/>
    <x v="411"/>
    <x v="266"/>
    <n v="0"/>
    <n v="0"/>
    <n v="0"/>
    <m/>
    <m/>
    <m/>
    <m/>
    <m/>
    <m/>
    <m/>
    <m/>
    <m/>
    <m/>
    <m/>
    <m/>
    <m/>
    <m/>
    <m/>
    <m/>
    <m/>
  </r>
  <r>
    <x v="1"/>
    <x v="64"/>
    <x v="0"/>
    <s v="COTIZACION"/>
    <s v="SEPTIEMBRE"/>
    <d v="2023-09-29T00:00:00"/>
    <s v="C-3-EDDY FAZ PACHECO"/>
    <x v="18"/>
    <s v="UTILES Y MATERIAL ELECTRICO"/>
    <x v="7"/>
    <x v="9"/>
    <x v="163"/>
    <d v="2023-10-11T00:00:00"/>
    <m/>
    <n v="941"/>
    <s v="BIEN"/>
    <x v="174"/>
    <n v="74779.27"/>
    <x v="9"/>
    <x v="1283"/>
    <x v="1"/>
    <x v="5"/>
    <x v="0"/>
    <x v="5"/>
    <x v="0"/>
    <x v="53"/>
    <s v="20/10/2023"/>
    <x v="0"/>
    <s v="15:00"/>
    <s v="RUBEN SALAZAR VILLCA"/>
    <x v="9"/>
    <x v="24"/>
    <m/>
    <x v="0"/>
    <x v="0"/>
    <m/>
    <x v="0"/>
    <x v="0"/>
    <m/>
    <x v="0"/>
    <x v="0"/>
    <x v="0"/>
    <x v="0"/>
    <m/>
    <x v="0"/>
    <x v="0"/>
    <x v="0"/>
    <x v="0"/>
    <x v="1"/>
    <m/>
    <m/>
    <x v="174"/>
    <s v="ADQ.MANTTO Y SERV. 214/2023"/>
    <n v="39700"/>
    <x v="9"/>
    <x v="1287"/>
    <x v="5"/>
    <n v="80"/>
    <x v="0"/>
    <n v="0"/>
    <m/>
    <m/>
    <n v="552"/>
    <x v="0"/>
    <n v="0"/>
    <n v="0"/>
    <n v="0"/>
    <n v="0"/>
    <x v="0"/>
    <s v="SEPTIEMBRE"/>
    <x v="232"/>
    <x v="44"/>
    <x v="35"/>
    <x v="45"/>
    <x v="411"/>
    <x v="266"/>
    <n v="0"/>
    <n v="0"/>
    <n v="0"/>
    <m/>
    <m/>
    <m/>
    <m/>
    <m/>
    <m/>
    <m/>
    <m/>
    <m/>
    <m/>
    <m/>
    <m/>
    <m/>
    <m/>
    <m/>
    <m/>
    <m/>
  </r>
  <r>
    <x v="1"/>
    <x v="64"/>
    <x v="0"/>
    <s v="COTIZACION"/>
    <s v="SEPTIEMBRE"/>
    <d v="2023-09-29T00:00:00"/>
    <s v="C-3-EDDY FAZ PACHECO"/>
    <x v="18"/>
    <s v="UTILES Y MATERIAL ELECTRICO"/>
    <x v="7"/>
    <x v="9"/>
    <x v="163"/>
    <d v="2023-10-11T00:00:00"/>
    <m/>
    <n v="941"/>
    <s v="BIEN"/>
    <x v="174"/>
    <n v="74779.27"/>
    <x v="10"/>
    <x v="1284"/>
    <x v="25"/>
    <x v="5"/>
    <x v="0"/>
    <x v="5"/>
    <x v="0"/>
    <x v="53"/>
    <s v="20/10/2023"/>
    <x v="0"/>
    <s v="15:00"/>
    <s v="RUBEN SALAZAR VILLCA"/>
    <x v="9"/>
    <x v="24"/>
    <m/>
    <x v="0"/>
    <x v="0"/>
    <m/>
    <x v="0"/>
    <x v="0"/>
    <m/>
    <x v="0"/>
    <x v="0"/>
    <x v="0"/>
    <x v="0"/>
    <m/>
    <x v="0"/>
    <x v="0"/>
    <x v="0"/>
    <x v="0"/>
    <x v="1"/>
    <m/>
    <m/>
    <x v="174"/>
    <s v="ADQ.MANTTO Y SERV. 214/2023"/>
    <n v="39700"/>
    <x v="10"/>
    <x v="1288"/>
    <x v="5"/>
    <n v="40"/>
    <x v="0"/>
    <n v="0"/>
    <m/>
    <m/>
    <n v="552"/>
    <x v="0"/>
    <n v="0"/>
    <n v="0"/>
    <n v="0"/>
    <n v="0"/>
    <x v="0"/>
    <s v="SEPTIEMBRE"/>
    <x v="232"/>
    <x v="44"/>
    <x v="35"/>
    <x v="45"/>
    <x v="411"/>
    <x v="266"/>
    <n v="0"/>
    <n v="0"/>
    <n v="0"/>
    <m/>
    <m/>
    <m/>
    <m/>
    <m/>
    <m/>
    <m/>
    <m/>
    <m/>
    <m/>
    <m/>
    <m/>
    <m/>
    <m/>
    <m/>
    <m/>
    <m/>
  </r>
  <r>
    <x v="1"/>
    <x v="64"/>
    <x v="0"/>
    <s v="COTIZACION"/>
    <s v="SEPTIEMBRE"/>
    <d v="2023-09-29T00:00:00"/>
    <s v="C-3-EDDY FAZ PACHECO"/>
    <x v="18"/>
    <s v="UTILES Y MATERIAL ELECTRICO"/>
    <x v="7"/>
    <x v="9"/>
    <x v="163"/>
    <d v="2023-10-11T00:00:00"/>
    <m/>
    <n v="941"/>
    <s v="BIEN"/>
    <x v="174"/>
    <n v="74779.27"/>
    <x v="11"/>
    <x v="1285"/>
    <x v="59"/>
    <x v="5"/>
    <x v="0"/>
    <x v="5"/>
    <x v="0"/>
    <x v="53"/>
    <s v="20/10/2023"/>
    <x v="0"/>
    <s v="15:00"/>
    <s v="RUBEN SALAZAR VILLCA"/>
    <x v="9"/>
    <x v="24"/>
    <m/>
    <x v="0"/>
    <x v="0"/>
    <m/>
    <x v="0"/>
    <x v="0"/>
    <m/>
    <x v="0"/>
    <x v="0"/>
    <x v="0"/>
    <x v="0"/>
    <m/>
    <x v="0"/>
    <x v="0"/>
    <x v="0"/>
    <x v="0"/>
    <x v="1"/>
    <m/>
    <m/>
    <x v="174"/>
    <s v="ADQ.MANTTO Y SERV. 214/2023"/>
    <n v="39700"/>
    <x v="11"/>
    <x v="1289"/>
    <x v="5"/>
    <n v="15"/>
    <x v="0"/>
    <n v="0"/>
    <m/>
    <m/>
    <n v="552"/>
    <x v="0"/>
    <n v="0"/>
    <n v="0"/>
    <n v="0"/>
    <n v="0"/>
    <x v="0"/>
    <s v="SEPTIEMBRE"/>
    <x v="232"/>
    <x v="44"/>
    <x v="35"/>
    <x v="45"/>
    <x v="411"/>
    <x v="266"/>
    <n v="0"/>
    <n v="0"/>
    <n v="0"/>
    <m/>
    <m/>
    <m/>
    <m/>
    <m/>
    <m/>
    <m/>
    <m/>
    <m/>
    <m/>
    <m/>
    <m/>
    <m/>
    <m/>
    <m/>
    <m/>
    <m/>
  </r>
  <r>
    <x v="1"/>
    <x v="64"/>
    <x v="0"/>
    <s v="COTIZACION"/>
    <s v="SEPTIEMBRE"/>
    <d v="2023-09-29T00:00:00"/>
    <s v="C-3-EDDY FAZ PACHECO"/>
    <x v="18"/>
    <s v="UTILES Y MATERIAL ELECTRICO"/>
    <x v="7"/>
    <x v="9"/>
    <x v="163"/>
    <d v="2023-10-11T00:00:00"/>
    <m/>
    <n v="941"/>
    <s v="BIEN"/>
    <x v="174"/>
    <n v="74779.27"/>
    <x v="12"/>
    <x v="1286"/>
    <x v="5"/>
    <x v="5"/>
    <x v="0"/>
    <x v="5"/>
    <x v="0"/>
    <x v="53"/>
    <s v="20/10/2023"/>
    <x v="0"/>
    <s v="15:00"/>
    <s v="RUBEN SALAZAR VILLCA"/>
    <x v="9"/>
    <x v="24"/>
    <m/>
    <x v="0"/>
    <x v="0"/>
    <m/>
    <x v="0"/>
    <x v="0"/>
    <m/>
    <x v="0"/>
    <x v="0"/>
    <x v="0"/>
    <x v="0"/>
    <m/>
    <x v="0"/>
    <x v="0"/>
    <x v="0"/>
    <x v="0"/>
    <x v="1"/>
    <m/>
    <m/>
    <x v="174"/>
    <s v="ADQ.MANTTO Y SERV. 214/2023"/>
    <n v="39700"/>
    <x v="12"/>
    <x v="1290"/>
    <x v="5"/>
    <n v="100"/>
    <x v="0"/>
    <n v="0"/>
    <m/>
    <m/>
    <n v="552"/>
    <x v="0"/>
    <n v="0"/>
    <n v="0"/>
    <n v="0"/>
    <n v="0"/>
    <x v="0"/>
    <s v="SEPTIEMBRE"/>
    <x v="232"/>
    <x v="44"/>
    <x v="35"/>
    <x v="45"/>
    <x v="411"/>
    <x v="266"/>
    <n v="0"/>
    <n v="0"/>
    <n v="0"/>
    <m/>
    <m/>
    <m/>
    <m/>
    <m/>
    <m/>
    <m/>
    <m/>
    <m/>
    <m/>
    <m/>
    <m/>
    <m/>
    <m/>
    <m/>
    <m/>
    <m/>
  </r>
  <r>
    <x v="1"/>
    <x v="64"/>
    <x v="0"/>
    <s v="COTIZACION"/>
    <s v="SEPTIEMBRE"/>
    <d v="2023-09-29T00:00:00"/>
    <s v="C-3-EDDY FAZ PACHECO"/>
    <x v="18"/>
    <s v="UTILES Y MATERIAL ELECTRICO"/>
    <x v="7"/>
    <x v="9"/>
    <x v="163"/>
    <d v="2023-10-11T00:00:00"/>
    <m/>
    <n v="941"/>
    <s v="BIEN"/>
    <x v="174"/>
    <n v="74779.27"/>
    <x v="13"/>
    <x v="1287"/>
    <x v="5"/>
    <x v="5"/>
    <x v="0"/>
    <x v="5"/>
    <x v="0"/>
    <x v="53"/>
    <s v="20/10/2023"/>
    <x v="0"/>
    <s v="15:00"/>
    <s v="RUBEN SALAZAR VILLCA"/>
    <x v="9"/>
    <x v="24"/>
    <m/>
    <x v="0"/>
    <x v="0"/>
    <m/>
    <x v="0"/>
    <x v="0"/>
    <m/>
    <x v="0"/>
    <x v="0"/>
    <x v="0"/>
    <x v="0"/>
    <m/>
    <x v="0"/>
    <x v="0"/>
    <x v="0"/>
    <x v="0"/>
    <x v="1"/>
    <m/>
    <m/>
    <x v="174"/>
    <s v="ADQ.MANTTO Y SERV. 214/2023"/>
    <n v="39700"/>
    <x v="13"/>
    <x v="1291"/>
    <x v="5"/>
    <n v="100"/>
    <x v="0"/>
    <n v="0"/>
    <m/>
    <m/>
    <n v="552"/>
    <x v="0"/>
    <n v="0"/>
    <n v="0"/>
    <n v="0"/>
    <n v="0"/>
    <x v="0"/>
    <s v="SEPTIEMBRE"/>
    <x v="232"/>
    <x v="44"/>
    <x v="35"/>
    <x v="45"/>
    <x v="411"/>
    <x v="266"/>
    <n v="0"/>
    <n v="0"/>
    <n v="0"/>
    <m/>
    <m/>
    <m/>
    <m/>
    <m/>
    <m/>
    <m/>
    <m/>
    <m/>
    <m/>
    <m/>
    <m/>
    <m/>
    <m/>
    <m/>
    <m/>
    <m/>
  </r>
  <r>
    <x v="1"/>
    <x v="64"/>
    <x v="0"/>
    <s v="COTIZACION"/>
    <s v="SEPTIEMBRE"/>
    <d v="2023-09-29T00:00:00"/>
    <s v="C-3-EDDY FAZ PACHECO"/>
    <x v="18"/>
    <s v="UTILES Y MATERIAL ELECTRICO"/>
    <x v="7"/>
    <x v="9"/>
    <x v="163"/>
    <d v="2023-10-11T00:00:00"/>
    <m/>
    <n v="941"/>
    <s v="BIEN"/>
    <x v="174"/>
    <n v="74779.27"/>
    <x v="14"/>
    <x v="1288"/>
    <x v="74"/>
    <x v="5"/>
    <x v="0"/>
    <x v="5"/>
    <x v="0"/>
    <x v="53"/>
    <s v="20/10/2023"/>
    <x v="0"/>
    <s v="15:00"/>
    <s v="RUBEN SALAZAR VILLCA"/>
    <x v="9"/>
    <x v="24"/>
    <m/>
    <x v="0"/>
    <x v="0"/>
    <m/>
    <x v="0"/>
    <x v="0"/>
    <m/>
    <x v="0"/>
    <x v="0"/>
    <x v="0"/>
    <x v="0"/>
    <m/>
    <x v="0"/>
    <x v="0"/>
    <x v="0"/>
    <x v="0"/>
    <x v="1"/>
    <m/>
    <m/>
    <x v="174"/>
    <s v="ADQ.MANTTO Y SERV. 214/2023"/>
    <n v="39700"/>
    <x v="14"/>
    <x v="1292"/>
    <x v="5"/>
    <n v="50"/>
    <x v="0"/>
    <n v="0"/>
    <m/>
    <m/>
    <n v="552"/>
    <x v="0"/>
    <n v="0"/>
    <n v="0"/>
    <n v="0"/>
    <n v="0"/>
    <x v="0"/>
    <s v="SEPTIEMBRE"/>
    <x v="232"/>
    <x v="44"/>
    <x v="35"/>
    <x v="45"/>
    <x v="411"/>
    <x v="266"/>
    <n v="0"/>
    <n v="0"/>
    <n v="0"/>
    <m/>
    <m/>
    <m/>
    <m/>
    <m/>
    <m/>
    <m/>
    <m/>
    <m/>
    <m/>
    <m/>
    <m/>
    <m/>
    <m/>
    <m/>
    <m/>
    <m/>
  </r>
  <r>
    <x v="1"/>
    <x v="64"/>
    <x v="0"/>
    <s v="COTIZACION"/>
    <s v="SEPTIEMBRE"/>
    <d v="2023-09-29T00:00:00"/>
    <s v="C-3-EDDY FAZ PACHECO"/>
    <x v="18"/>
    <s v="UTILES Y MATERIAL ELECTRICO"/>
    <x v="7"/>
    <x v="9"/>
    <x v="163"/>
    <d v="2023-10-11T00:00:00"/>
    <m/>
    <n v="941"/>
    <s v="BIEN"/>
    <x v="174"/>
    <n v="74779.27"/>
    <x v="15"/>
    <x v="1289"/>
    <x v="74"/>
    <x v="5"/>
    <x v="0"/>
    <x v="5"/>
    <x v="0"/>
    <x v="53"/>
    <s v="20/10/2023"/>
    <x v="0"/>
    <s v="15:00"/>
    <s v="RUBEN SALAZAR VILLCA"/>
    <x v="9"/>
    <x v="24"/>
    <m/>
    <x v="0"/>
    <x v="0"/>
    <m/>
    <x v="0"/>
    <x v="0"/>
    <m/>
    <x v="0"/>
    <x v="0"/>
    <x v="0"/>
    <x v="0"/>
    <m/>
    <x v="0"/>
    <x v="0"/>
    <x v="0"/>
    <x v="0"/>
    <x v="1"/>
    <m/>
    <m/>
    <x v="174"/>
    <s v="ADQ.MANTTO Y SERV. 214/2023"/>
    <n v="39700"/>
    <x v="15"/>
    <x v="1293"/>
    <x v="5"/>
    <n v="50"/>
    <x v="0"/>
    <n v="0"/>
    <m/>
    <m/>
    <n v="552"/>
    <x v="0"/>
    <n v="0"/>
    <n v="0"/>
    <n v="0"/>
    <n v="0"/>
    <x v="0"/>
    <s v="SEPTIEMBRE"/>
    <x v="232"/>
    <x v="44"/>
    <x v="35"/>
    <x v="45"/>
    <x v="411"/>
    <x v="266"/>
    <n v="0"/>
    <n v="0"/>
    <n v="0"/>
    <m/>
    <m/>
    <m/>
    <m/>
    <m/>
    <m/>
    <m/>
    <m/>
    <m/>
    <m/>
    <m/>
    <m/>
    <m/>
    <m/>
    <m/>
    <m/>
    <m/>
  </r>
  <r>
    <x v="1"/>
    <x v="64"/>
    <x v="0"/>
    <s v="COTIZACION"/>
    <s v="SEPTIEMBRE"/>
    <d v="2023-09-29T00:00:00"/>
    <s v="C-3-EDDY FAZ PACHECO"/>
    <x v="20"/>
    <s v="MANTENIMIENTO Y REPARACION DE MAQUINARIA Y EQUIPOS"/>
    <x v="0"/>
    <x v="11"/>
    <x v="164"/>
    <d v="2023-10-11T00:00:00"/>
    <m/>
    <n v="962"/>
    <s v="SERVICIO"/>
    <x v="175"/>
    <n v="4525"/>
    <x v="0"/>
    <x v="1290"/>
    <x v="16"/>
    <x v="61"/>
    <x v="90"/>
    <x v="16"/>
    <x v="1"/>
    <x v="53"/>
    <s v="20/10/2023"/>
    <x v="0"/>
    <s v="15:00"/>
    <s v="MANUELA NATIVIDAD QUISPE CHINO"/>
    <x v="9"/>
    <x v="29"/>
    <d v="2023-10-25T00:00:00"/>
    <x v="135"/>
    <x v="80"/>
    <s v="CM-45"/>
    <x v="196"/>
    <x v="142"/>
    <n v="4525"/>
    <x v="198"/>
    <x v="0"/>
    <x v="119"/>
    <x v="0"/>
    <n v="30"/>
    <x v="20"/>
    <x v="0"/>
    <x v="0"/>
    <x v="0"/>
    <x v="1"/>
    <m/>
    <m/>
    <x v="175"/>
    <s v="LAB--090/2023"/>
    <n v="24120"/>
    <x v="0"/>
    <x v="1294"/>
    <x v="62"/>
    <n v="1"/>
    <x v="799"/>
    <n v="905"/>
    <m/>
    <m/>
    <n v="0"/>
    <x v="0"/>
    <n v="130.0287356321839"/>
    <n v="0"/>
    <n v="0"/>
    <n v="0"/>
    <x v="131"/>
    <s v="SEPTIEMBRE"/>
    <x v="232"/>
    <x v="44"/>
    <x v="35"/>
    <x v="45"/>
    <x v="411"/>
    <x v="288"/>
    <n v="0"/>
    <n v="0"/>
    <n v="0"/>
    <m/>
    <m/>
    <m/>
    <m/>
    <m/>
    <m/>
    <m/>
    <m/>
    <m/>
    <m/>
    <m/>
    <m/>
    <m/>
    <m/>
    <m/>
    <m/>
    <m/>
  </r>
  <r>
    <x v="1"/>
    <x v="64"/>
    <x v="0"/>
    <s v="COTIZACION"/>
    <s v="SEPTIEMBRE"/>
    <d v="2023-09-29T00:00:00"/>
    <s v="C-3-EDDY FAZ PACHECO"/>
    <x v="20"/>
    <s v="MANTENIMIENTO Y REPARACION DE MAQUINARIA Y EQUIPOS"/>
    <x v="0"/>
    <x v="11"/>
    <x v="164"/>
    <d v="2023-10-11T00:00:00"/>
    <m/>
    <n v="962"/>
    <s v="SERVICIO"/>
    <x v="175"/>
    <n v="4525"/>
    <x v="1"/>
    <x v="1291"/>
    <x v="16"/>
    <x v="61"/>
    <x v="0"/>
    <x v="16"/>
    <x v="1"/>
    <x v="53"/>
    <s v="20/10/2023"/>
    <x v="0"/>
    <s v="15:00"/>
    <s v="MANUELA NATIVIDAD QUISPE CHINO"/>
    <x v="9"/>
    <x v="29"/>
    <m/>
    <x v="0"/>
    <x v="80"/>
    <s v="CM-45"/>
    <x v="196"/>
    <x v="142"/>
    <n v="4525"/>
    <x v="198"/>
    <x v="0"/>
    <x v="119"/>
    <x v="0"/>
    <n v="30"/>
    <x v="20"/>
    <x v="0"/>
    <x v="0"/>
    <x v="0"/>
    <x v="1"/>
    <m/>
    <m/>
    <x v="175"/>
    <s v="LAB--090/2023"/>
    <n v="24120"/>
    <x v="1"/>
    <x v="1295"/>
    <x v="62"/>
    <n v="1"/>
    <x v="799"/>
    <n v="905"/>
    <m/>
    <m/>
    <n v="0"/>
    <x v="0"/>
    <n v="130.0287356321839"/>
    <n v="0"/>
    <n v="0"/>
    <n v="0"/>
    <x v="131"/>
    <s v="SEPTIEMBRE"/>
    <x v="232"/>
    <x v="44"/>
    <x v="35"/>
    <x v="45"/>
    <x v="411"/>
    <x v="288"/>
    <n v="0"/>
    <n v="0"/>
    <n v="0"/>
    <m/>
    <m/>
    <m/>
    <m/>
    <m/>
    <m/>
    <m/>
    <m/>
    <m/>
    <m/>
    <m/>
    <m/>
    <m/>
    <m/>
    <m/>
    <m/>
    <m/>
  </r>
  <r>
    <x v="1"/>
    <x v="64"/>
    <x v="0"/>
    <s v="COTIZACION"/>
    <s v="SEPTIEMBRE"/>
    <d v="2023-09-29T00:00:00"/>
    <s v="C-3-EDDY FAZ PACHECO"/>
    <x v="20"/>
    <s v="MANTENIMIENTO Y REPARACION DE MAQUINARIA Y EQUIPOS"/>
    <x v="0"/>
    <x v="11"/>
    <x v="164"/>
    <d v="2023-10-11T00:00:00"/>
    <m/>
    <n v="962"/>
    <s v="SERVICIO"/>
    <x v="175"/>
    <n v="4525"/>
    <x v="2"/>
    <x v="1290"/>
    <x v="16"/>
    <x v="61"/>
    <x v="0"/>
    <x v="16"/>
    <x v="1"/>
    <x v="53"/>
    <s v="20/10/2023"/>
    <x v="0"/>
    <s v="15:00"/>
    <s v="MANUELA NATIVIDAD QUISPE CHINO"/>
    <x v="9"/>
    <x v="29"/>
    <m/>
    <x v="0"/>
    <x v="80"/>
    <s v="CM-45"/>
    <x v="196"/>
    <x v="142"/>
    <n v="4525"/>
    <x v="198"/>
    <x v="0"/>
    <x v="119"/>
    <x v="0"/>
    <n v="30"/>
    <x v="20"/>
    <x v="0"/>
    <x v="0"/>
    <x v="0"/>
    <x v="1"/>
    <m/>
    <m/>
    <x v="175"/>
    <s v="LAB--090/2023"/>
    <n v="24120"/>
    <x v="2"/>
    <x v="1296"/>
    <x v="62"/>
    <n v="1"/>
    <x v="799"/>
    <n v="905"/>
    <m/>
    <m/>
    <n v="0"/>
    <x v="0"/>
    <n v="130.0287356321839"/>
    <n v="0"/>
    <n v="0"/>
    <n v="0"/>
    <x v="131"/>
    <s v="SEPTIEMBRE"/>
    <x v="232"/>
    <x v="44"/>
    <x v="35"/>
    <x v="45"/>
    <x v="411"/>
    <x v="288"/>
    <n v="0"/>
    <n v="0"/>
    <n v="0"/>
    <m/>
    <m/>
    <m/>
    <m/>
    <m/>
    <m/>
    <m/>
    <m/>
    <m/>
    <m/>
    <m/>
    <m/>
    <m/>
    <m/>
    <m/>
    <m/>
    <m/>
  </r>
  <r>
    <x v="1"/>
    <x v="64"/>
    <x v="0"/>
    <s v="COTIZACION"/>
    <s v="SEPTIEMBRE"/>
    <d v="2023-09-29T00:00:00"/>
    <s v="C-3-EDDY FAZ PACHECO"/>
    <x v="20"/>
    <s v="MANTENIMIENTO Y REPARACION DE MAQUINARIA Y EQUIPOS"/>
    <x v="0"/>
    <x v="11"/>
    <x v="164"/>
    <d v="2023-10-11T00:00:00"/>
    <m/>
    <n v="962"/>
    <s v="SERVICIO"/>
    <x v="175"/>
    <n v="4525"/>
    <x v="3"/>
    <x v="1292"/>
    <x v="16"/>
    <x v="61"/>
    <x v="0"/>
    <x v="16"/>
    <x v="1"/>
    <x v="53"/>
    <s v="20/10/2023"/>
    <x v="0"/>
    <s v="15:00"/>
    <s v="MANUELA NATIVIDAD QUISPE CHINO"/>
    <x v="9"/>
    <x v="29"/>
    <m/>
    <x v="0"/>
    <x v="80"/>
    <s v="CM-45"/>
    <x v="196"/>
    <x v="142"/>
    <n v="4525"/>
    <x v="198"/>
    <x v="0"/>
    <x v="119"/>
    <x v="0"/>
    <n v="30"/>
    <x v="20"/>
    <x v="0"/>
    <x v="0"/>
    <x v="0"/>
    <x v="1"/>
    <m/>
    <m/>
    <x v="175"/>
    <s v="LAB--090/2023"/>
    <n v="24120"/>
    <x v="3"/>
    <x v="1297"/>
    <x v="62"/>
    <n v="1"/>
    <x v="799"/>
    <n v="905"/>
    <m/>
    <m/>
    <n v="0"/>
    <x v="0"/>
    <n v="130.0287356321839"/>
    <n v="0"/>
    <n v="0"/>
    <n v="0"/>
    <x v="131"/>
    <s v="SEPTIEMBRE"/>
    <x v="232"/>
    <x v="44"/>
    <x v="35"/>
    <x v="45"/>
    <x v="411"/>
    <x v="288"/>
    <n v="0"/>
    <n v="0"/>
    <n v="0"/>
    <m/>
    <m/>
    <m/>
    <m/>
    <m/>
    <m/>
    <m/>
    <m/>
    <m/>
    <m/>
    <m/>
    <m/>
    <m/>
    <m/>
    <m/>
    <m/>
    <m/>
  </r>
  <r>
    <x v="1"/>
    <x v="64"/>
    <x v="0"/>
    <s v="COTIZACION"/>
    <s v="SEPTIEMBRE"/>
    <d v="2023-09-29T00:00:00"/>
    <s v="C-3-EDDY FAZ PACHECO"/>
    <x v="20"/>
    <s v="MANTENIMIENTO Y REPARACION DE MAQUINARIA Y EQUIPOS"/>
    <x v="0"/>
    <x v="11"/>
    <x v="164"/>
    <d v="2023-10-11T00:00:00"/>
    <m/>
    <n v="962"/>
    <s v="SERVICIO"/>
    <x v="175"/>
    <n v="4525"/>
    <x v="4"/>
    <x v="1293"/>
    <x v="16"/>
    <x v="61"/>
    <x v="0"/>
    <x v="16"/>
    <x v="1"/>
    <x v="53"/>
    <s v="20/10/2023"/>
    <x v="0"/>
    <s v="15:00"/>
    <s v="MANUELA NATIVIDAD QUISPE CHINO"/>
    <x v="9"/>
    <x v="29"/>
    <m/>
    <x v="0"/>
    <x v="80"/>
    <s v="CM-45"/>
    <x v="196"/>
    <x v="142"/>
    <n v="4525"/>
    <x v="198"/>
    <x v="0"/>
    <x v="119"/>
    <x v="0"/>
    <n v="30"/>
    <x v="20"/>
    <x v="0"/>
    <x v="0"/>
    <x v="0"/>
    <x v="1"/>
    <m/>
    <m/>
    <x v="175"/>
    <s v="LAB--090/2023"/>
    <n v="24120"/>
    <x v="4"/>
    <x v="1298"/>
    <x v="62"/>
    <n v="1"/>
    <x v="799"/>
    <n v="905"/>
    <m/>
    <m/>
    <n v="0"/>
    <x v="0"/>
    <n v="130.0287356321839"/>
    <n v="0"/>
    <n v="0"/>
    <n v="0"/>
    <x v="131"/>
    <s v="SEPTIEMBRE"/>
    <x v="232"/>
    <x v="44"/>
    <x v="35"/>
    <x v="45"/>
    <x v="411"/>
    <x v="288"/>
    <n v="0"/>
    <n v="0"/>
    <n v="0"/>
    <m/>
    <m/>
    <m/>
    <m/>
    <m/>
    <m/>
    <m/>
    <m/>
    <m/>
    <m/>
    <m/>
    <m/>
    <m/>
    <m/>
    <m/>
    <m/>
    <m/>
  </r>
  <r>
    <x v="1"/>
    <x v="64"/>
    <x v="0"/>
    <s v="COTIZACION"/>
    <s v="OCTUBRE"/>
    <d v="2023-10-09T00:00:00"/>
    <s v="C-3-EDDY FAZ PACHECO"/>
    <x v="24"/>
    <s v="SERVICIOS DE LABORATORIOS ESPECIALIZADOS"/>
    <x v="4"/>
    <x v="23"/>
    <x v="165"/>
    <d v="2023-10-17T00:00:00"/>
    <m/>
    <n v="967"/>
    <s v="SERVICIO"/>
    <x v="176"/>
    <n v="25875.599999999999"/>
    <x v="0"/>
    <x v="1294"/>
    <x v="29"/>
    <x v="76"/>
    <x v="91"/>
    <x v="6"/>
    <x v="0"/>
    <x v="51"/>
    <s v="25/10/2023"/>
    <x v="0"/>
    <s v="15:00"/>
    <s v="DAVID BAGNER ZAMBRANA PINTO"/>
    <x v="7"/>
    <x v="16"/>
    <m/>
    <x v="0"/>
    <x v="0"/>
    <m/>
    <x v="0"/>
    <x v="0"/>
    <m/>
    <x v="0"/>
    <x v="0"/>
    <x v="0"/>
    <x v="0"/>
    <m/>
    <x v="0"/>
    <x v="0"/>
    <x v="0"/>
    <x v="0"/>
    <x v="1"/>
    <m/>
    <m/>
    <x v="176"/>
    <s v="SIMA-074/2023"/>
    <n v="26700"/>
    <x v="0"/>
    <x v="1299"/>
    <x v="77"/>
    <n v="4"/>
    <x v="0"/>
    <n v="0"/>
    <m/>
    <m/>
    <n v="552"/>
    <x v="0"/>
    <n v="0"/>
    <n v="0"/>
    <n v="0"/>
    <n v="0"/>
    <x v="0"/>
    <s v="SEPTIEMBRE"/>
    <x v="232"/>
    <x v="44"/>
    <x v="35"/>
    <x v="45"/>
    <x v="411"/>
    <x v="266"/>
    <n v="0"/>
    <n v="0"/>
    <n v="0"/>
    <m/>
    <m/>
    <m/>
    <m/>
    <m/>
    <m/>
    <m/>
    <m/>
    <m/>
    <m/>
    <m/>
    <m/>
    <m/>
    <m/>
    <m/>
    <m/>
    <m/>
  </r>
  <r>
    <x v="1"/>
    <x v="64"/>
    <x v="0"/>
    <s v="COTIZACION"/>
    <s v="OCTUBRE"/>
    <d v="2023-10-09T00:00:00"/>
    <s v="C-3-EDDY FAZ PACHECO"/>
    <x v="24"/>
    <s v="SERVICIOS DE LABORATORIOS ESPECIALIZADOS"/>
    <x v="4"/>
    <x v="23"/>
    <x v="165"/>
    <d v="2023-10-17T00:00:00"/>
    <m/>
    <n v="967"/>
    <s v="SERVICIO"/>
    <x v="176"/>
    <n v="25875.599999999999"/>
    <x v="1"/>
    <x v="1295"/>
    <x v="7"/>
    <x v="76"/>
    <x v="0"/>
    <x v="6"/>
    <x v="0"/>
    <x v="51"/>
    <s v="25/10/2023"/>
    <x v="0"/>
    <s v="15:00"/>
    <s v="DAVID BAGNER ZAMBRANA PINTO"/>
    <x v="7"/>
    <x v="16"/>
    <m/>
    <x v="0"/>
    <x v="0"/>
    <m/>
    <x v="0"/>
    <x v="0"/>
    <m/>
    <x v="0"/>
    <x v="0"/>
    <x v="0"/>
    <x v="0"/>
    <m/>
    <x v="0"/>
    <x v="0"/>
    <x v="0"/>
    <x v="0"/>
    <x v="1"/>
    <m/>
    <m/>
    <x v="176"/>
    <s v="SIMA-074/2023"/>
    <n v="26700"/>
    <x v="1"/>
    <x v="1300"/>
    <x v="77"/>
    <n v="2"/>
    <x v="0"/>
    <n v="0"/>
    <m/>
    <m/>
    <n v="552"/>
    <x v="0"/>
    <n v="0"/>
    <n v="0"/>
    <n v="0"/>
    <n v="0"/>
    <x v="0"/>
    <s v="SEPTIEMBRE"/>
    <x v="232"/>
    <x v="44"/>
    <x v="35"/>
    <x v="45"/>
    <x v="411"/>
    <x v="266"/>
    <n v="0"/>
    <n v="0"/>
    <n v="0"/>
    <m/>
    <m/>
    <m/>
    <m/>
    <m/>
    <m/>
    <m/>
    <m/>
    <m/>
    <m/>
    <m/>
    <m/>
    <m/>
    <m/>
    <m/>
    <m/>
    <m/>
  </r>
  <r>
    <x v="1"/>
    <x v="64"/>
    <x v="0"/>
    <s v="COTIZACION"/>
    <s v="OCTUBRE"/>
    <d v="2023-10-09T00:00:00"/>
    <s v="C-3-EDDY FAZ PACHECO"/>
    <x v="24"/>
    <s v="SERVICIOS DE LABORATORIOS ESPECIALIZADOS"/>
    <x v="4"/>
    <x v="23"/>
    <x v="165"/>
    <d v="2023-10-17T00:00:00"/>
    <m/>
    <n v="967"/>
    <s v="SERVICIO"/>
    <x v="176"/>
    <n v="25875.599999999999"/>
    <x v="2"/>
    <x v="1296"/>
    <x v="7"/>
    <x v="76"/>
    <x v="0"/>
    <x v="6"/>
    <x v="0"/>
    <x v="51"/>
    <s v="25/10/2023"/>
    <x v="0"/>
    <s v="15:00"/>
    <s v="DAVID BAGNER ZAMBRANA PINTO"/>
    <x v="7"/>
    <x v="16"/>
    <m/>
    <x v="0"/>
    <x v="0"/>
    <m/>
    <x v="0"/>
    <x v="0"/>
    <m/>
    <x v="0"/>
    <x v="0"/>
    <x v="0"/>
    <x v="0"/>
    <m/>
    <x v="0"/>
    <x v="0"/>
    <x v="0"/>
    <x v="0"/>
    <x v="1"/>
    <m/>
    <m/>
    <x v="176"/>
    <s v="SIMA-074/2023"/>
    <n v="26700"/>
    <x v="2"/>
    <x v="1301"/>
    <x v="77"/>
    <n v="2"/>
    <x v="0"/>
    <n v="0"/>
    <m/>
    <m/>
    <n v="552"/>
    <x v="0"/>
    <n v="0"/>
    <n v="0"/>
    <n v="0"/>
    <n v="0"/>
    <x v="0"/>
    <s v="SEPTIEMBRE"/>
    <x v="232"/>
    <x v="44"/>
    <x v="35"/>
    <x v="45"/>
    <x v="411"/>
    <x v="266"/>
    <n v="0"/>
    <n v="0"/>
    <n v="0"/>
    <m/>
    <m/>
    <m/>
    <m/>
    <m/>
    <m/>
    <m/>
    <m/>
    <m/>
    <m/>
    <m/>
    <m/>
    <m/>
    <m/>
    <m/>
    <m/>
    <m/>
  </r>
  <r>
    <x v="1"/>
    <x v="64"/>
    <x v="0"/>
    <s v="COTIZACION"/>
    <s v="OCTUBRE"/>
    <d v="2023-10-09T00:00:00"/>
    <s v="C-3-EDDY FAZ PACHECO"/>
    <x v="24"/>
    <s v="SERVICIOS DE LABORATORIOS ESPECIALIZADOS"/>
    <x v="4"/>
    <x v="23"/>
    <x v="165"/>
    <d v="2023-10-17T00:00:00"/>
    <m/>
    <n v="967"/>
    <s v="SERVICIO"/>
    <x v="176"/>
    <n v="25875.599999999999"/>
    <x v="3"/>
    <x v="1297"/>
    <x v="16"/>
    <x v="76"/>
    <x v="0"/>
    <x v="6"/>
    <x v="0"/>
    <x v="51"/>
    <s v="25/10/2023"/>
    <x v="0"/>
    <s v="15:00"/>
    <s v="DAVID BAGNER ZAMBRANA PINTO"/>
    <x v="7"/>
    <x v="16"/>
    <m/>
    <x v="0"/>
    <x v="0"/>
    <m/>
    <x v="0"/>
    <x v="0"/>
    <m/>
    <x v="0"/>
    <x v="0"/>
    <x v="0"/>
    <x v="0"/>
    <m/>
    <x v="0"/>
    <x v="0"/>
    <x v="0"/>
    <x v="0"/>
    <x v="1"/>
    <m/>
    <m/>
    <x v="176"/>
    <s v="SIMA-074/2023"/>
    <n v="26700"/>
    <x v="3"/>
    <x v="1302"/>
    <x v="77"/>
    <n v="1"/>
    <x v="0"/>
    <n v="0"/>
    <m/>
    <m/>
    <n v="552"/>
    <x v="0"/>
    <n v="0"/>
    <n v="0"/>
    <n v="0"/>
    <n v="0"/>
    <x v="0"/>
    <s v="SEPTIEMBRE"/>
    <x v="232"/>
    <x v="44"/>
    <x v="35"/>
    <x v="45"/>
    <x v="411"/>
    <x v="266"/>
    <n v="0"/>
    <n v="0"/>
    <n v="0"/>
    <m/>
    <m/>
    <m/>
    <m/>
    <m/>
    <m/>
    <m/>
    <m/>
    <m/>
    <m/>
    <m/>
    <m/>
    <m/>
    <m/>
    <m/>
    <m/>
    <m/>
  </r>
  <r>
    <x v="1"/>
    <x v="64"/>
    <x v="0"/>
    <s v="COTIZACION"/>
    <s v="OCTUBRE"/>
    <d v="2023-10-09T00:00:00"/>
    <s v="C-3-EDDY FAZ PACHECO"/>
    <x v="24"/>
    <s v="SERVICIOS DE LABORATORIOS ESPECIALIZADOS"/>
    <x v="4"/>
    <x v="23"/>
    <x v="165"/>
    <d v="2023-10-17T00:00:00"/>
    <m/>
    <n v="967"/>
    <s v="SERVICIO"/>
    <x v="176"/>
    <n v="25875.599999999999"/>
    <x v="4"/>
    <x v="1298"/>
    <x v="16"/>
    <x v="76"/>
    <x v="0"/>
    <x v="6"/>
    <x v="0"/>
    <x v="51"/>
    <s v="25/10/2023"/>
    <x v="0"/>
    <s v="15:00"/>
    <s v="DAVID BAGNER ZAMBRANA PINTO"/>
    <x v="7"/>
    <x v="16"/>
    <m/>
    <x v="0"/>
    <x v="0"/>
    <m/>
    <x v="0"/>
    <x v="0"/>
    <m/>
    <x v="0"/>
    <x v="0"/>
    <x v="0"/>
    <x v="0"/>
    <m/>
    <x v="0"/>
    <x v="0"/>
    <x v="0"/>
    <x v="0"/>
    <x v="1"/>
    <m/>
    <m/>
    <x v="176"/>
    <s v="SIMA-074/2023"/>
    <n v="26700"/>
    <x v="4"/>
    <x v="1303"/>
    <x v="77"/>
    <n v="1"/>
    <x v="0"/>
    <n v="0"/>
    <m/>
    <m/>
    <n v="552"/>
    <x v="0"/>
    <n v="0"/>
    <n v="0"/>
    <n v="0"/>
    <n v="0"/>
    <x v="0"/>
    <s v="SEPTIEMBRE"/>
    <x v="232"/>
    <x v="44"/>
    <x v="35"/>
    <x v="45"/>
    <x v="411"/>
    <x v="266"/>
    <n v="0"/>
    <n v="0"/>
    <n v="0"/>
    <m/>
    <m/>
    <m/>
    <m/>
    <m/>
    <m/>
    <m/>
    <m/>
    <m/>
    <m/>
    <m/>
    <m/>
    <m/>
    <m/>
    <m/>
    <m/>
    <m/>
  </r>
  <r>
    <x v="1"/>
    <x v="64"/>
    <x v="0"/>
    <s v="COTIZACION"/>
    <s v="OCTUBRE"/>
    <d v="2023-10-09T00:00:00"/>
    <s v="C-3-EDDY FAZ PACHECO"/>
    <x v="24"/>
    <s v="SERVICIOS DE LABORATORIOS ESPECIALIZADOS"/>
    <x v="4"/>
    <x v="23"/>
    <x v="165"/>
    <d v="2023-10-17T00:00:00"/>
    <m/>
    <n v="967"/>
    <s v="SERVICIO"/>
    <x v="176"/>
    <n v="25875.599999999999"/>
    <x v="5"/>
    <x v="1299"/>
    <x v="16"/>
    <x v="76"/>
    <x v="0"/>
    <x v="6"/>
    <x v="0"/>
    <x v="51"/>
    <s v="25/10/2023"/>
    <x v="0"/>
    <s v="15:00"/>
    <s v="DAVID BAGNER ZAMBRANA PINTO"/>
    <x v="7"/>
    <x v="16"/>
    <m/>
    <x v="0"/>
    <x v="0"/>
    <m/>
    <x v="0"/>
    <x v="0"/>
    <m/>
    <x v="0"/>
    <x v="0"/>
    <x v="0"/>
    <x v="0"/>
    <m/>
    <x v="0"/>
    <x v="0"/>
    <x v="0"/>
    <x v="0"/>
    <x v="1"/>
    <m/>
    <m/>
    <x v="176"/>
    <s v="SIMA-074/2023"/>
    <n v="26700"/>
    <x v="5"/>
    <x v="1304"/>
    <x v="77"/>
    <n v="1"/>
    <x v="0"/>
    <n v="0"/>
    <m/>
    <m/>
    <n v="552"/>
    <x v="0"/>
    <n v="0"/>
    <n v="0"/>
    <n v="0"/>
    <n v="0"/>
    <x v="0"/>
    <s v="SEPTIEMBRE"/>
    <x v="232"/>
    <x v="44"/>
    <x v="35"/>
    <x v="45"/>
    <x v="411"/>
    <x v="266"/>
    <n v="0"/>
    <n v="0"/>
    <n v="0"/>
    <m/>
    <m/>
    <m/>
    <m/>
    <m/>
    <m/>
    <m/>
    <m/>
    <m/>
    <m/>
    <m/>
    <m/>
    <m/>
    <m/>
    <m/>
    <m/>
    <m/>
  </r>
  <r>
    <x v="1"/>
    <x v="64"/>
    <x v="0"/>
    <s v="COTIZACION"/>
    <s v="OCTUBRE"/>
    <d v="2023-10-09T00:00:00"/>
    <s v="C-3-EDDY FAZ PACHECO"/>
    <x v="5"/>
    <s v="PRODUCTOS NO METALICOS Y PLASTICOS"/>
    <x v="4"/>
    <x v="23"/>
    <x v="166"/>
    <d v="2023-10-17T00:00:00"/>
    <m/>
    <n v="964"/>
    <s v="BIEN"/>
    <x v="177"/>
    <n v="264500"/>
    <x v="0"/>
    <x v="1300"/>
    <x v="7"/>
    <x v="15"/>
    <x v="92"/>
    <x v="6"/>
    <x v="1"/>
    <x v="54"/>
    <s v="30/10/2023"/>
    <x v="0"/>
    <s v="15:00"/>
    <s v="DAVID BAGNER ZAMBRANA PINTO"/>
    <x v="7"/>
    <x v="16"/>
    <m/>
    <x v="0"/>
    <x v="0"/>
    <m/>
    <x v="0"/>
    <x v="0"/>
    <m/>
    <x v="0"/>
    <x v="0"/>
    <x v="0"/>
    <x v="0"/>
    <m/>
    <x v="0"/>
    <x v="0"/>
    <x v="0"/>
    <x v="0"/>
    <x v="1"/>
    <m/>
    <m/>
    <x v="177"/>
    <s v="SIMA-068/2023"/>
    <n v="34500"/>
    <x v="0"/>
    <x v="1305"/>
    <x v="15"/>
    <n v="2"/>
    <x v="0"/>
    <n v="0"/>
    <m/>
    <m/>
    <n v="552"/>
    <x v="0"/>
    <n v="0"/>
    <n v="0"/>
    <n v="0"/>
    <n v="0"/>
    <x v="0"/>
    <s v="SEPTIEMBRE"/>
    <x v="232"/>
    <x v="44"/>
    <x v="35"/>
    <x v="45"/>
    <x v="411"/>
    <x v="266"/>
    <n v="0"/>
    <n v="0"/>
    <n v="0"/>
    <m/>
    <m/>
    <m/>
    <m/>
    <m/>
    <m/>
    <m/>
    <m/>
    <m/>
    <m/>
    <m/>
    <m/>
    <m/>
    <m/>
    <m/>
    <m/>
    <m/>
  </r>
  <r>
    <x v="1"/>
    <x v="64"/>
    <x v="0"/>
    <s v="COTIZACION"/>
    <s v="OCTUBRE"/>
    <d v="2023-10-09T00:00:00"/>
    <s v="C-3-EDDY FAZ PACHECO"/>
    <x v="5"/>
    <s v="PRODUCTOS NO METALICOS Y PLASTICOS"/>
    <x v="4"/>
    <x v="23"/>
    <x v="166"/>
    <d v="2023-10-17T00:00:00"/>
    <m/>
    <n v="964"/>
    <s v="BIEN"/>
    <x v="177"/>
    <n v="264500"/>
    <x v="1"/>
    <x v="1301"/>
    <x v="7"/>
    <x v="15"/>
    <x v="0"/>
    <x v="6"/>
    <x v="1"/>
    <x v="54"/>
    <s v="30/10/2023"/>
    <x v="0"/>
    <s v="15:00"/>
    <s v="DAVID BAGNER ZAMBRANA PINTO"/>
    <x v="7"/>
    <x v="16"/>
    <m/>
    <x v="0"/>
    <x v="0"/>
    <m/>
    <x v="0"/>
    <x v="0"/>
    <m/>
    <x v="0"/>
    <x v="0"/>
    <x v="0"/>
    <x v="0"/>
    <m/>
    <x v="0"/>
    <x v="0"/>
    <x v="0"/>
    <x v="0"/>
    <x v="1"/>
    <m/>
    <m/>
    <x v="177"/>
    <s v="SIMA-068/2023"/>
    <n v="34500"/>
    <x v="1"/>
    <x v="1306"/>
    <x v="15"/>
    <n v="2"/>
    <x v="0"/>
    <n v="0"/>
    <m/>
    <m/>
    <n v="552"/>
    <x v="0"/>
    <n v="0"/>
    <n v="0"/>
    <n v="0"/>
    <n v="0"/>
    <x v="0"/>
    <s v="SEPTIEMBRE"/>
    <x v="232"/>
    <x v="44"/>
    <x v="35"/>
    <x v="45"/>
    <x v="411"/>
    <x v="266"/>
    <n v="0"/>
    <n v="0"/>
    <n v="0"/>
    <m/>
    <m/>
    <m/>
    <m/>
    <m/>
    <m/>
    <m/>
    <m/>
    <m/>
    <m/>
    <m/>
    <m/>
    <m/>
    <m/>
    <m/>
    <m/>
    <m/>
  </r>
  <r>
    <x v="1"/>
    <x v="64"/>
    <x v="0"/>
    <s v="COTIZACION"/>
    <s v="OCTUBRE"/>
    <d v="2023-10-09T00:00:00"/>
    <s v="C-3-EDDY FAZ PACHECO"/>
    <x v="5"/>
    <s v="PRODUCTOS NO METALICOS Y PLASTICOS"/>
    <x v="4"/>
    <x v="23"/>
    <x v="166"/>
    <d v="2023-10-17T00:00:00"/>
    <m/>
    <n v="964"/>
    <s v="BIEN"/>
    <x v="177"/>
    <n v="264500"/>
    <x v="2"/>
    <x v="1302"/>
    <x v="27"/>
    <x v="15"/>
    <x v="0"/>
    <x v="6"/>
    <x v="1"/>
    <x v="54"/>
    <s v="30/10/2023"/>
    <x v="0"/>
    <s v="15:00"/>
    <s v="DAVID BAGNER ZAMBRANA PINTO"/>
    <x v="7"/>
    <x v="16"/>
    <m/>
    <x v="0"/>
    <x v="0"/>
    <m/>
    <x v="0"/>
    <x v="0"/>
    <m/>
    <x v="0"/>
    <x v="0"/>
    <x v="0"/>
    <x v="0"/>
    <m/>
    <x v="0"/>
    <x v="0"/>
    <x v="0"/>
    <x v="0"/>
    <x v="1"/>
    <m/>
    <m/>
    <x v="177"/>
    <s v="SIMA-068/2023"/>
    <n v="34500"/>
    <x v="2"/>
    <x v="1307"/>
    <x v="15"/>
    <n v="5"/>
    <x v="0"/>
    <n v="0"/>
    <m/>
    <m/>
    <n v="552"/>
    <x v="0"/>
    <n v="0"/>
    <n v="0"/>
    <n v="0"/>
    <n v="0"/>
    <x v="0"/>
    <s v="SEPTIEMBRE"/>
    <x v="232"/>
    <x v="44"/>
    <x v="35"/>
    <x v="45"/>
    <x v="411"/>
    <x v="266"/>
    <n v="0"/>
    <n v="0"/>
    <n v="0"/>
    <m/>
    <m/>
    <m/>
    <m/>
    <m/>
    <m/>
    <m/>
    <m/>
    <m/>
    <m/>
    <m/>
    <m/>
    <m/>
    <m/>
    <m/>
    <m/>
    <m/>
  </r>
  <r>
    <x v="1"/>
    <x v="64"/>
    <x v="0"/>
    <s v="COTIZACION"/>
    <s v="OCTUBRE"/>
    <d v="2023-10-09T00:00:00"/>
    <s v="C-3-EDDY FAZ PACHECO"/>
    <x v="5"/>
    <s v="PRODUCTOS NO METALICOS Y PLASTICOS"/>
    <x v="4"/>
    <x v="23"/>
    <x v="166"/>
    <d v="2023-10-17T00:00:00"/>
    <m/>
    <n v="964"/>
    <s v="BIEN"/>
    <x v="177"/>
    <n v="264500"/>
    <x v="3"/>
    <x v="1303"/>
    <x v="27"/>
    <x v="15"/>
    <x v="0"/>
    <x v="6"/>
    <x v="1"/>
    <x v="54"/>
    <s v="30/10/2023"/>
    <x v="0"/>
    <s v="15:00"/>
    <s v="DAVID BAGNER ZAMBRANA PINTO"/>
    <x v="7"/>
    <x v="16"/>
    <m/>
    <x v="0"/>
    <x v="0"/>
    <m/>
    <x v="0"/>
    <x v="0"/>
    <m/>
    <x v="0"/>
    <x v="0"/>
    <x v="0"/>
    <x v="0"/>
    <m/>
    <x v="0"/>
    <x v="0"/>
    <x v="0"/>
    <x v="0"/>
    <x v="1"/>
    <m/>
    <m/>
    <x v="177"/>
    <s v="SIMA-068/2023"/>
    <n v="34500"/>
    <x v="3"/>
    <x v="1308"/>
    <x v="15"/>
    <n v="5"/>
    <x v="0"/>
    <n v="0"/>
    <m/>
    <m/>
    <n v="552"/>
    <x v="0"/>
    <n v="0"/>
    <n v="0"/>
    <n v="0"/>
    <n v="0"/>
    <x v="0"/>
    <s v="SEPTIEMBRE"/>
    <x v="232"/>
    <x v="44"/>
    <x v="35"/>
    <x v="45"/>
    <x v="411"/>
    <x v="266"/>
    <n v="0"/>
    <n v="0"/>
    <n v="0"/>
    <m/>
    <m/>
    <m/>
    <m/>
    <m/>
    <m/>
    <m/>
    <m/>
    <m/>
    <m/>
    <m/>
    <m/>
    <m/>
    <m/>
    <m/>
    <m/>
    <m/>
  </r>
  <r>
    <x v="1"/>
    <x v="64"/>
    <x v="0"/>
    <s v="COTIZACION"/>
    <s v="OCTUBRE"/>
    <d v="2023-10-09T00:00:00"/>
    <s v="C-3-EDDY FAZ PACHECO"/>
    <x v="5"/>
    <s v="PRODUCTOS NO METALICOS Y PLASTICOS"/>
    <x v="4"/>
    <x v="23"/>
    <x v="166"/>
    <d v="2023-10-17T00:00:00"/>
    <m/>
    <n v="964"/>
    <s v="BIEN"/>
    <x v="177"/>
    <n v="264500"/>
    <x v="4"/>
    <x v="1304"/>
    <x v="27"/>
    <x v="77"/>
    <x v="0"/>
    <x v="6"/>
    <x v="1"/>
    <x v="54"/>
    <s v="30/10/2023"/>
    <x v="0"/>
    <s v="15:00"/>
    <s v="DAVID BAGNER ZAMBRANA PINTO"/>
    <x v="7"/>
    <x v="16"/>
    <m/>
    <x v="0"/>
    <x v="0"/>
    <m/>
    <x v="0"/>
    <x v="0"/>
    <m/>
    <x v="0"/>
    <x v="0"/>
    <x v="0"/>
    <x v="0"/>
    <m/>
    <x v="0"/>
    <x v="0"/>
    <x v="0"/>
    <x v="0"/>
    <x v="1"/>
    <m/>
    <m/>
    <x v="177"/>
    <s v="SIMA-068/2023"/>
    <n v="34500"/>
    <x v="4"/>
    <x v="1309"/>
    <x v="78"/>
    <n v="5"/>
    <x v="0"/>
    <n v="0"/>
    <m/>
    <m/>
    <n v="552"/>
    <x v="0"/>
    <n v="0"/>
    <n v="0"/>
    <n v="0"/>
    <n v="0"/>
    <x v="0"/>
    <s v="SEPTIEMBRE"/>
    <x v="232"/>
    <x v="44"/>
    <x v="35"/>
    <x v="45"/>
    <x v="411"/>
    <x v="266"/>
    <n v="0"/>
    <n v="0"/>
    <n v="0"/>
    <m/>
    <m/>
    <m/>
    <m/>
    <m/>
    <m/>
    <m/>
    <m/>
    <m/>
    <m/>
    <m/>
    <m/>
    <m/>
    <m/>
    <m/>
    <m/>
    <m/>
  </r>
  <r>
    <x v="1"/>
    <x v="64"/>
    <x v="0"/>
    <s v="COTIZACION"/>
    <s v="OCTUBRE"/>
    <d v="2023-10-09T00:00:00"/>
    <s v="C-3-EDDY FAZ PACHECO"/>
    <x v="5"/>
    <s v="PRODUCTOS NO METALICOS Y PLASTICOS"/>
    <x v="4"/>
    <x v="23"/>
    <x v="166"/>
    <d v="2023-10-17T00:00:00"/>
    <m/>
    <n v="964"/>
    <s v="BIEN"/>
    <x v="177"/>
    <n v="264500"/>
    <x v="5"/>
    <x v="1305"/>
    <x v="29"/>
    <x v="77"/>
    <x v="0"/>
    <x v="6"/>
    <x v="1"/>
    <x v="54"/>
    <s v="30/10/2023"/>
    <x v="0"/>
    <s v="15:00"/>
    <s v="DAVID BAGNER ZAMBRANA PINTO"/>
    <x v="7"/>
    <x v="16"/>
    <m/>
    <x v="0"/>
    <x v="0"/>
    <m/>
    <x v="0"/>
    <x v="0"/>
    <m/>
    <x v="0"/>
    <x v="0"/>
    <x v="0"/>
    <x v="0"/>
    <m/>
    <x v="0"/>
    <x v="0"/>
    <x v="0"/>
    <x v="0"/>
    <x v="1"/>
    <m/>
    <m/>
    <x v="177"/>
    <s v="SIMA-068/2023"/>
    <n v="34500"/>
    <x v="5"/>
    <x v="1310"/>
    <x v="78"/>
    <n v="4"/>
    <x v="0"/>
    <n v="0"/>
    <m/>
    <m/>
    <n v="552"/>
    <x v="0"/>
    <n v="0"/>
    <n v="0"/>
    <n v="0"/>
    <n v="0"/>
    <x v="0"/>
    <s v="SEPTIEMBRE"/>
    <x v="232"/>
    <x v="44"/>
    <x v="35"/>
    <x v="45"/>
    <x v="411"/>
    <x v="266"/>
    <n v="0"/>
    <n v="0"/>
    <n v="0"/>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0"/>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0"/>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1"/>
    <x v="64"/>
    <x v="0"/>
    <s v="COTIZACION"/>
    <s v="MAYO"/>
    <d v="2023-11-18T00:00:00"/>
    <s v="C-3-EDDY FAZ PACHECO"/>
    <x v="25"/>
    <e v="#N/A"/>
    <x v="9"/>
    <x v="10"/>
    <x v="167"/>
    <d v="2023-11-24T00:00:00"/>
    <m/>
    <n v="864"/>
    <s v="BIEN"/>
    <x v="126"/>
    <n v="144540"/>
    <x v="77"/>
    <x v="38"/>
    <x v="46"/>
    <x v="5"/>
    <x v="0"/>
    <x v="0"/>
    <x v="0"/>
    <x v="40"/>
    <s v="31/08/2023"/>
    <x v="0"/>
    <s v="15:00"/>
    <s v="EDMY LYDIA MAGNE GUTIERREZ"/>
    <x v="9"/>
    <x v="18"/>
    <m/>
    <x v="0"/>
    <x v="0"/>
    <m/>
    <x v="0"/>
    <x v="0"/>
    <m/>
    <x v="177"/>
    <x v="0"/>
    <x v="0"/>
    <x v="0"/>
    <m/>
    <x v="0"/>
    <x v="0"/>
    <x v="0"/>
    <x v="0"/>
    <x v="0"/>
    <m/>
    <m/>
    <x v="147"/>
    <m/>
    <m/>
    <x v="77"/>
    <x v="1109"/>
    <x v="51"/>
    <m/>
    <x v="0"/>
    <m/>
    <m/>
    <m/>
    <m/>
    <x v="411"/>
    <m/>
    <m/>
    <m/>
    <m/>
    <x v="126"/>
    <m/>
    <x v="0"/>
    <x v="3"/>
    <x v="1"/>
    <x v="3"/>
    <x v="29"/>
    <x v="12"/>
    <m/>
    <m/>
    <m/>
    <m/>
    <m/>
    <m/>
    <m/>
    <m/>
    <m/>
    <m/>
    <m/>
    <m/>
    <m/>
    <m/>
    <m/>
    <m/>
    <m/>
    <m/>
    <m/>
    <m/>
  </r>
  <r>
    <x v="2"/>
    <x v="64"/>
    <x v="0"/>
    <m/>
    <m/>
    <m/>
    <m/>
    <x v="23"/>
    <m/>
    <x v="10"/>
    <x v="21"/>
    <x v="138"/>
    <m/>
    <m/>
    <m/>
    <m/>
    <x v="147"/>
    <m/>
    <x v="77"/>
    <x v="38"/>
    <x v="46"/>
    <x v="20"/>
    <x v="0"/>
    <x v="14"/>
    <x v="5"/>
    <x v="47"/>
    <m/>
    <x v="3"/>
    <m/>
    <m/>
    <x v="12"/>
    <x v="0"/>
    <m/>
    <x v="0"/>
    <x v="0"/>
    <m/>
    <x v="0"/>
    <x v="0"/>
    <m/>
    <x v="177"/>
    <x v="0"/>
    <x v="0"/>
    <x v="0"/>
    <m/>
    <x v="0"/>
    <x v="0"/>
    <x v="0"/>
    <x v="0"/>
    <x v="0"/>
    <m/>
    <m/>
    <x v="147"/>
    <m/>
    <m/>
    <x v="77"/>
    <x v="1109"/>
    <x v="51"/>
    <m/>
    <x v="0"/>
    <m/>
    <m/>
    <m/>
    <m/>
    <x v="411"/>
    <m/>
    <m/>
    <m/>
    <m/>
    <x v="126"/>
    <m/>
    <x v="0"/>
    <x v="3"/>
    <x v="1"/>
    <x v="3"/>
    <x v="29"/>
    <x v="12"/>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750A022-73DC-438E-815B-713453E49876}" name="TablaDinámica3" cacheId="0" applyNumberFormats="0" applyBorderFormats="0" applyFontFormats="0" applyPatternFormats="0" applyAlignmentFormats="0" applyWidthHeightFormats="1" dataCaption="Valores" updatedVersion="7" minRefreshableVersion="3" useAutoFormatting="1" itemPrintTitles="1" createdVersion="4" indent="0" compact="0" compactData="0" multipleFieldFilters="0">
  <location ref="N4:U31" firstHeaderRow="1" firstDataRow="1" firstDataCol="8" rowPageCount="2" colPageCount="1"/>
  <pivotFields count="96">
    <pivotField axis="axisPage" compact="0" outline="0" showAll="0" defaultSubtotal="0">
      <items count="3">
        <item x="2"/>
        <item x="0"/>
        <item x="1"/>
      </items>
    </pivotField>
    <pivotField axis="axisPage" compact="0" outline="0" showAll="0">
      <items count="225">
        <item x="64"/>
        <item x="1"/>
        <item x="2"/>
        <item x="3"/>
        <item x="4"/>
        <item x="5"/>
        <item x="6"/>
        <item x="7"/>
        <item x="8"/>
        <item x="9"/>
        <item x="10"/>
        <item x="11"/>
        <item x="12"/>
        <item x="13"/>
        <item x="14"/>
        <item x="15"/>
        <item x="16"/>
        <item x="17"/>
        <item x="18"/>
        <item x="19"/>
        <item x="20"/>
        <item x="21"/>
        <item x="22"/>
        <item x="23"/>
        <item x="24"/>
        <item x="25"/>
        <item x="26"/>
        <item x="27"/>
        <item x="28"/>
        <item x="29"/>
        <item x="31"/>
        <item x="30"/>
        <item x="32"/>
        <item x="33"/>
        <item x="34"/>
        <item x="35"/>
        <item x="36"/>
        <item x="37"/>
        <item x="0"/>
        <item m="1" x="143"/>
        <item m="1" x="115"/>
        <item m="1" x="88"/>
        <item m="1" x="133"/>
        <item m="1" x="76"/>
        <item m="1" x="185"/>
        <item m="1" x="217"/>
        <item m="1" x="156"/>
        <item m="1" x="222"/>
        <item m="1" x="70"/>
        <item m="1" x="89"/>
        <item m="1" x="136"/>
        <item m="1" x="178"/>
        <item m="1" x="144"/>
        <item m="1" x="169"/>
        <item m="1" x="111"/>
        <item m="1" x="65"/>
        <item m="1" x="77"/>
        <item m="1" x="139"/>
        <item m="1" x="73"/>
        <item m="1" x="116"/>
        <item m="1" x="123"/>
        <item m="1" x="129"/>
        <item m="1" x="171"/>
        <item m="1" x="190"/>
        <item m="1" x="150"/>
        <item m="1" x="159"/>
        <item m="1" x="80"/>
        <item m="1" x="97"/>
        <item m="1" x="108"/>
        <item m="1" x="200"/>
        <item m="1" x="138"/>
        <item m="1" x="72"/>
        <item m="1" x="87"/>
        <item m="1" x="79"/>
        <item m="1" x="99"/>
        <item m="1" x="197"/>
        <item m="1" x="165"/>
        <item m="1" x="192"/>
        <item m="1" x="127"/>
        <item m="1" x="137"/>
        <item m="1" x="186"/>
        <item m="1" x="194"/>
        <item m="1" x="187"/>
        <item m="1" x="195"/>
        <item m="1" x="212"/>
        <item m="1" x="157"/>
        <item m="1" x="163"/>
        <item m="1" x="191"/>
        <item m="1" x="74"/>
        <item m="1" x="182"/>
        <item m="1" x="193"/>
        <item m="1" x="201"/>
        <item m="1" x="172"/>
        <item m="1" x="198"/>
        <item m="1" x="214"/>
        <item m="1" x="166"/>
        <item m="1" x="124"/>
        <item m="1" x="151"/>
        <item m="1" x="92"/>
        <item m="1" x="100"/>
        <item m="1" x="130"/>
        <item m="1" x="140"/>
        <item m="1" x="202"/>
        <item m="1" x="210"/>
        <item m="1" x="78"/>
        <item m="1" x="81"/>
        <item m="1" x="84"/>
        <item m="1" x="196"/>
        <item m="1" x="204"/>
        <item m="1" x="164"/>
        <item m="1" x="173"/>
        <item m="1" x="180"/>
        <item m="1" x="199"/>
        <item m="1" x="207"/>
        <item m="1" x="112"/>
        <item m="1" x="211"/>
        <item m="1" x="118"/>
        <item m="1" x="162"/>
        <item m="1" x="179"/>
        <item m="1" x="68"/>
        <item m="1" x="175"/>
        <item m="1" x="183"/>
        <item m="1" x="167"/>
        <item m="1" x="218"/>
        <item m="1" x="66"/>
        <item m="1" x="145"/>
        <item m="1" x="155"/>
        <item m="1" x="91"/>
        <item m="1" x="188"/>
        <item m="1" x="205"/>
        <item m="1" x="141"/>
        <item m="1" x="146"/>
        <item m="1" x="158"/>
        <item x="57"/>
        <item m="1" x="104"/>
        <item x="63"/>
        <item m="1" x="83"/>
        <item m="1" x="95"/>
        <item m="1" x="113"/>
        <item m="1" x="134"/>
        <item m="1" x="85"/>
        <item m="1" x="105"/>
        <item m="1" x="86"/>
        <item m="1" x="154"/>
        <item m="1" x="121"/>
        <item m="1" x="96"/>
        <item m="1" x="75"/>
        <item m="1" x="181"/>
        <item m="1" x="208"/>
        <item m="1" x="215"/>
        <item m="1" x="176"/>
        <item m="1" x="152"/>
        <item m="1" x="160"/>
        <item m="1" x="219"/>
        <item m="1" x="220"/>
        <item m="1" x="170"/>
        <item m="1" x="93"/>
        <item m="1" x="101"/>
        <item m="1" x="117"/>
        <item m="1" x="128"/>
        <item m="1" x="147"/>
        <item x="59"/>
        <item m="1" x="126"/>
        <item m="1" x="106"/>
        <item m="1" x="114"/>
        <item m="1" x="109"/>
        <item m="1" x="142"/>
        <item m="1" x="148"/>
        <item m="1" x="174"/>
        <item m="1" x="216"/>
        <item m="1" x="221"/>
        <item m="1" x="135"/>
        <item m="1" x="161"/>
        <item m="1" x="168"/>
        <item m="1" x="177"/>
        <item m="1" x="184"/>
        <item m="1" x="203"/>
        <item m="1" x="98"/>
        <item m="1" x="94"/>
        <item m="1" x="102"/>
        <item m="1" x="131"/>
        <item m="1" x="223"/>
        <item m="1" x="71"/>
        <item m="1" x="82"/>
        <item m="1" x="103"/>
        <item m="1" x="110"/>
        <item m="1" x="119"/>
        <item m="1" x="213"/>
        <item m="1" x="69"/>
        <item m="1" x="132"/>
        <item m="1" x="153"/>
        <item m="1" x="120"/>
        <item m="1" x="90"/>
        <item m="1" x="67"/>
        <item m="1" x="189"/>
        <item m="1" x="206"/>
        <item m="1" x="149"/>
        <item m="1" x="107"/>
        <item m="1" x="122"/>
        <item m="1" x="209"/>
        <item m="1" x="125"/>
        <item x="38"/>
        <item x="39"/>
        <item x="40"/>
        <item x="41"/>
        <item x="42"/>
        <item x="43"/>
        <item x="44"/>
        <item x="45"/>
        <item x="46"/>
        <item x="47"/>
        <item x="48"/>
        <item x="49"/>
        <item x="50"/>
        <item x="51"/>
        <item x="52"/>
        <item x="53"/>
        <item x="54"/>
        <item x="55"/>
        <item x="56"/>
        <item x="58"/>
        <item x="60"/>
        <item x="61"/>
        <item x="62"/>
        <item t="default"/>
      </items>
    </pivotField>
    <pivotField compact="0" outline="0" showAll="0" defaultSubtotal="0"/>
    <pivotField compact="0" outline="0" showAll="0"/>
    <pivotField compact="0" outline="0" showAll="0"/>
    <pivotField compact="0" outline="0" showAll="0" defaultSubtotal="0"/>
    <pivotField compact="0" outline="0" showAll="0"/>
    <pivotField compact="0" outline="0" showAll="0"/>
    <pivotField compact="0" outline="0" showAll="0" defaultSubtotal="0"/>
    <pivotField compact="0" outline="0" showAll="0"/>
    <pivotField compact="0" outline="0" showAll="0"/>
    <pivotField compact="0" outline="0" showAll="0" defaultSubtotal="0"/>
    <pivotField compact="0" outline="0" showAll="0"/>
    <pivotField compact="0" outline="0" showAll="0" defaultSubtotal="0"/>
    <pivotField compact="0" outline="0" showAll="0"/>
    <pivotField compact="0" outline="0" showAll="0" defaultSubtotal="0"/>
    <pivotField axis="axisRow" compact="0" outline="0" showAll="0" defaultSubtotal="0">
      <items count="241">
        <item h="1" x="147"/>
        <item h="1" x="0"/>
        <item h="1" x="1"/>
        <item h="1" x="3"/>
        <item h="1" x="4"/>
        <item h="1" x="5"/>
        <item h="1" x="6"/>
        <item h="1" x="2"/>
        <item h="1" x="7"/>
        <item h="1" x="8"/>
        <item h="1" x="9"/>
        <item h="1" x="10"/>
        <item h="1" x="11"/>
        <item h="1" x="12"/>
        <item h="1" x="13"/>
        <item h="1" x="15"/>
        <item h="1" x="16"/>
        <item h="1" x="14"/>
        <item h="1" x="17"/>
        <item h="1" x="18"/>
        <item h="1" x="19"/>
        <item h="1" x="21"/>
        <item h="1" x="24"/>
        <item h="1" x="22"/>
        <item h="1" x="25"/>
        <item h="1" x="26"/>
        <item h="1" x="29"/>
        <item h="1" x="30"/>
        <item h="1" x="20"/>
        <item h="1" x="23"/>
        <item h="1" x="27"/>
        <item h="1" x="28"/>
        <item h="1" x="31"/>
        <item h="1" x="32"/>
        <item h="1" x="33"/>
        <item h="1" x="34"/>
        <item h="1" x="35"/>
        <item h="1" x="36"/>
        <item h="1" m="1" x="204"/>
        <item h="1" m="1" x="193"/>
        <item h="1" m="1" x="184"/>
        <item h="1" m="1" x="194"/>
        <item h="1" m="1" x="195"/>
        <item h="1" m="1" x="232"/>
        <item h="1" m="1" x="221"/>
        <item h="1" m="1" x="216"/>
        <item h="1" m="1" x="210"/>
        <item h="1" m="1" x="224"/>
        <item h="1" m="1" x="202"/>
        <item h="1" m="1" x="222"/>
        <item h="1" m="1" x="181"/>
        <item h="1" m="1" x="236"/>
        <item h="1" m="1" x="187"/>
        <item h="1" m="1" x="178"/>
        <item h="1" m="1" x="214"/>
        <item h="1" m="1" x="205"/>
        <item h="1" m="1" x="238"/>
        <item h="1" m="1" x="188"/>
        <item h="1" m="1" x="211"/>
        <item h="1" m="1" x="228"/>
        <item h="1" m="1" x="183"/>
        <item h="1" m="1" x="231"/>
        <item h="1" m="1" x="199"/>
        <item h="1" m="1" x="223"/>
        <item h="1" m="1" x="180"/>
        <item h="1" m="1" x="201"/>
        <item h="1" m="1" x="225"/>
        <item h="1" m="1" x="185"/>
        <item h="1" m="1" x="179"/>
        <item h="1" m="1" x="197"/>
        <item h="1" m="1" x="235"/>
        <item h="1" m="1" x="234"/>
        <item h="1" m="1" x="239"/>
        <item h="1" m="1" x="233"/>
        <item h="1" m="1" x="200"/>
        <item h="1" m="1" x="192"/>
        <item h="1" m="1" x="207"/>
        <item h="1" m="1" x="226"/>
        <item h="1" m="1" x="209"/>
        <item h="1" m="1" x="218"/>
        <item h="1" m="1" x="186"/>
        <item h="1" m="1" x="227"/>
        <item h="1" m="1" x="229"/>
        <item h="1" m="1" x="220"/>
        <item h="1" m="1" x="213"/>
        <item h="1" m="1" x="190"/>
        <item h="1" m="1" x="191"/>
        <item h="1" m="1" x="212"/>
        <item h="1" x="75"/>
        <item h="1" sd="0" x="76"/>
        <item h="1" m="1" x="208"/>
        <item h="1" x="77"/>
        <item h="1" x="78"/>
        <item h="1" m="1" x="217"/>
        <item h="1" m="1" x="198"/>
        <item h="1" x="79"/>
        <item h="1" x="80"/>
        <item h="1" x="81"/>
        <item h="1" x="82"/>
        <item h="1" m="1" x="240"/>
        <item h="1" x="83"/>
        <item h="1" x="84"/>
        <item h="1" x="86"/>
        <item h="1" x="87"/>
        <item h="1" x="88"/>
        <item h="1" m="1" x="189"/>
        <item h="1" x="89"/>
        <item h="1" x="90"/>
        <item h="1" x="91"/>
        <item h="1" x="92"/>
        <item h="1" x="93"/>
        <item h="1" x="94"/>
        <item h="1" x="95"/>
        <item h="1" x="96"/>
        <item h="1" x="97"/>
        <item h="1" x="98"/>
        <item h="1" m="1" x="196"/>
        <item h="1" m="1" x="203"/>
        <item h="1" x="99"/>
        <item h="1" x="100"/>
        <item h="1" x="101"/>
        <item h="1" x="102"/>
        <item h="1" x="103"/>
        <item h="1" x="105"/>
        <item h="1" x="106"/>
        <item h="1" x="107"/>
        <item h="1" x="108"/>
        <item h="1" x="109"/>
        <item h="1" x="110"/>
        <item h="1" x="111"/>
        <item h="1" x="112"/>
        <item h="1" x="113"/>
        <item h="1" x="114"/>
        <item h="1" x="115"/>
        <item h="1" x="116"/>
        <item h="1" m="1" x="206"/>
        <item h="1" x="117"/>
        <item h="1" x="118"/>
        <item h="1" x="119"/>
        <item h="1" x="120"/>
        <item h="1" x="121"/>
        <item h="1" x="122"/>
        <item h="1" x="123"/>
        <item h="1" x="124"/>
        <item h="1" x="125"/>
        <item h="1" x="126"/>
        <item h="1" x="127"/>
        <item h="1" x="128"/>
        <item h="1" x="129"/>
        <item h="1" x="130"/>
        <item h="1" x="131"/>
        <item h="1" x="134"/>
        <item h="1" x="135"/>
        <item h="1" x="136"/>
        <item h="1" x="137"/>
        <item h="1" x="138"/>
        <item h="1" x="139"/>
        <item h="1" x="140"/>
        <item h="1" x="141"/>
        <item h="1" x="142"/>
        <item h="1" x="143"/>
        <item h="1" x="144"/>
        <item h="1" x="145"/>
        <item h="1" x="146"/>
        <item h="1" x="149"/>
        <item h="1" x="150"/>
        <item h="1" x="151"/>
        <item h="1" x="152"/>
        <item h="1" x="85"/>
        <item h="1" x="153"/>
        <item h="1" x="154"/>
        <item h="1" x="155"/>
        <item h="1" x="156"/>
        <item h="1" x="157"/>
        <item h="1" x="158"/>
        <item h="1" m="1" x="182"/>
        <item h="1" x="159"/>
        <item h="1" m="1" x="219"/>
        <item h="1" x="160"/>
        <item h="1" x="161"/>
        <item h="1" x="162"/>
        <item h="1" x="163"/>
        <item h="1" x="132"/>
        <item h="1" x="133"/>
        <item h="1" x="164"/>
        <item h="1" x="165"/>
        <item h="1" x="166"/>
        <item h="1" x="167"/>
        <item h="1" x="168"/>
        <item h="1" x="169"/>
        <item h="1" x="170"/>
        <item h="1" x="171"/>
        <item h="1" x="172"/>
        <item h="1" x="173"/>
        <item h="1" x="174"/>
        <item h="1" x="175"/>
        <item h="1" x="176"/>
        <item h="1" x="177"/>
        <item h="1" x="104"/>
        <item h="1" x="148"/>
        <item h="1" x="37"/>
        <item h="1" x="38"/>
        <item h="1" x="39"/>
        <item h="1" x="40"/>
        <item h="1" x="41"/>
        <item h="1" x="42"/>
        <item h="1" x="43"/>
        <item h="1" x="44"/>
        <item h="1" x="45"/>
        <item h="1" x="46"/>
        <item h="1" m="1" x="237"/>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h="1" m="1" x="215"/>
        <item h="1" x="70"/>
        <item h="1" x="71"/>
        <item h="1" m="1" x="230"/>
        <item h="1" x="72"/>
        <item h="1" x="73"/>
        <item x="74"/>
      </items>
    </pivotField>
    <pivotField compact="0" outline="0" showAll="0"/>
    <pivotField axis="axisRow" compact="0" outline="0" showAll="0" sortType="ascending" defaultSubtotal="0">
      <items count="79">
        <item m="1" x="7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s>
    </pivotField>
    <pivotField axis="axisRow" compact="0" outline="0" showAll="0" defaultSubtotal="0">
      <items count="1671">
        <item x="3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9"/>
        <item x="40"/>
        <item x="41"/>
        <item x="42"/>
        <item x="43"/>
        <item x="44"/>
        <item x="45"/>
        <item x="46"/>
        <item x="47"/>
        <item x="48"/>
        <item x="49"/>
        <item x="50"/>
        <item x="52"/>
        <item x="53"/>
        <item x="54"/>
        <item x="55"/>
        <item x="56"/>
        <item x="57"/>
        <item x="58"/>
        <item x="59"/>
        <item x="60"/>
        <item x="61"/>
        <item x="62"/>
        <item x="63"/>
        <item x="64"/>
        <item x="65"/>
        <item x="66"/>
        <item x="67"/>
        <item x="68"/>
        <item x="69"/>
        <item x="70"/>
        <item x="51"/>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m="1" x="1604"/>
        <item m="1" x="1468"/>
        <item m="1" x="1599"/>
        <item m="1" x="1634"/>
        <item m="1" x="1356"/>
        <item m="1" x="1413"/>
        <item m="1" x="1457"/>
        <item m="1" x="1595"/>
        <item m="1" x="1418"/>
        <item m="1" x="1571"/>
        <item m="1" x="1442"/>
        <item m="1" x="1668"/>
        <item m="1" x="1669"/>
        <item m="1" x="1651"/>
        <item m="1" x="1587"/>
        <item m="1" x="1600"/>
        <item m="1" x="1554"/>
        <item m="1" x="1449"/>
        <item m="1" x="1667"/>
        <item m="1" x="1395"/>
        <item m="1" x="1393"/>
        <item m="1" x="1332"/>
        <item m="1" x="1608"/>
        <item m="1" x="1450"/>
        <item m="1" x="1493"/>
        <item m="1" x="1422"/>
        <item m="1" x="1325"/>
        <item m="1" x="1326"/>
        <item m="1" x="1471"/>
        <item m="1" x="1664"/>
        <item m="1" x="1470"/>
        <item m="1" x="1625"/>
        <item m="1" x="1626"/>
        <item m="1" x="1375"/>
        <item m="1" x="1594"/>
        <item m="1" x="1333"/>
        <item m="1" x="1430"/>
        <item m="1" x="1378"/>
        <item m="1" x="1629"/>
        <item m="1" x="1564"/>
        <item m="1" x="1438"/>
        <item m="1" x="1451"/>
        <item m="1" x="1563"/>
        <item m="1" x="1578"/>
        <item m="1" x="1566"/>
        <item m="1" x="1619"/>
        <item m="1" x="1309"/>
        <item m="1" x="1322"/>
        <item m="1" x="1383"/>
        <item m="1" x="1447"/>
        <item m="1" x="1569"/>
        <item m="1" x="1350"/>
        <item m="1" x="1642"/>
        <item m="1" x="1553"/>
        <item m="1" x="1488"/>
        <item m="1" x="1402"/>
        <item m="1" x="1520"/>
        <item m="1" x="1313"/>
        <item m="1" x="1400"/>
        <item m="1" x="1348"/>
        <item m="1" x="1370"/>
        <item m="1" x="1448"/>
        <item m="1" x="1452"/>
        <item m="1" x="1455"/>
        <item m="1" x="1583"/>
        <item m="1" x="1534"/>
        <item m="1" x="1581"/>
        <item m="1" x="1644"/>
        <item m="1" x="1580"/>
        <item m="1" x="1517"/>
        <item m="1" x="1412"/>
        <item m="1" x="1528"/>
        <item m="1" x="1663"/>
        <item m="1" x="1465"/>
        <item m="1" x="1436"/>
        <item m="1" x="1500"/>
        <item m="1" x="1437"/>
        <item m="1" x="1649"/>
        <item m="1" x="1659"/>
        <item m="1" x="1658"/>
        <item m="1" x="1353"/>
        <item m="1" x="1419"/>
        <item m="1" x="1550"/>
        <item m="1" x="1328"/>
        <item m="1" x="1361"/>
        <item m="1" x="1329"/>
        <item m="1" x="1360"/>
        <item m="1" x="1433"/>
        <item m="1" x="1434"/>
        <item m="1" x="1559"/>
        <item m="1" x="1435"/>
        <item m="1" x="1657"/>
        <item m="1" x="1323"/>
        <item m="1" x="1386"/>
        <item m="1" x="1579"/>
        <item m="1" x="1526"/>
        <item m="1" x="1341"/>
        <item m="1" x="1340"/>
        <item m="1" x="1466"/>
        <item m="1" x="1349"/>
        <item m="1" x="1648"/>
        <item m="1" x="1617"/>
        <item m="1" x="1610"/>
        <item m="1" x="1522"/>
        <item m="1" x="1478"/>
        <item m="1" x="1558"/>
        <item m="1" x="1611"/>
        <item m="1" x="1312"/>
        <item m="1" x="1371"/>
        <item m="1" x="1641"/>
        <item m="1" x="1454"/>
        <item m="1" x="1606"/>
        <item m="1" x="1607"/>
        <item m="1" x="1444"/>
        <item m="1" x="1396"/>
        <item m="1" x="1458"/>
        <item m="1" x="1414"/>
        <item m="1" x="1508"/>
        <item m="1" x="1327"/>
        <item m="1" x="1403"/>
        <item m="1" x="1548"/>
        <item x="796"/>
        <item x="797"/>
        <item m="1" x="1586"/>
        <item x="798"/>
        <item m="1" x="1429"/>
        <item m="1" x="1453"/>
        <item m="1" x="1472"/>
        <item m="1" x="1510"/>
        <item m="1" x="1342"/>
        <item m="1" x="1424"/>
        <item m="1" x="1399"/>
        <item m="1" x="1405"/>
        <item m="1" x="1541"/>
        <item m="1" x="1382"/>
        <item m="1" x="1394"/>
        <item m="1" x="1479"/>
        <item m="1" x="1480"/>
        <item m="1" x="1463"/>
        <item m="1" x="1481"/>
        <item m="1" x="1482"/>
        <item m="1" x="1483"/>
        <item m="1" x="1592"/>
        <item m="1" x="1423"/>
        <item m="1" x="1366"/>
        <item m="1" x="1445"/>
        <item m="1" x="1532"/>
        <item m="1" x="1367"/>
        <item m="1" x="1565"/>
        <item m="1" x="1416"/>
        <item m="1" x="1498"/>
        <item m="1" x="1630"/>
        <item m="1" x="1345"/>
        <item m="1" x="1335"/>
        <item m="1" x="1439"/>
        <item m="1" x="1409"/>
        <item m="1" x="1389"/>
        <item m="1" x="1538"/>
        <item m="1" x="1462"/>
        <item m="1" x="1318"/>
        <item m="1" x="1411"/>
        <item m="1" x="1646"/>
        <item m="1" x="1549"/>
        <item m="1" x="1539"/>
        <item m="1" x="1469"/>
        <item m="1" x="1485"/>
        <item m="1" x="1491"/>
        <item m="1" x="1346"/>
        <item m="1" x="1489"/>
        <item m="1" x="1537"/>
        <item m="1" x="1633"/>
        <item m="1" x="1636"/>
        <item m="1" x="1515"/>
        <item m="1" x="1514"/>
        <item m="1" x="1513"/>
        <item m="1" x="1512"/>
        <item m="1" x="1443"/>
        <item m="1" x="1381"/>
        <item m="1" x="1499"/>
        <item m="1" x="1640"/>
        <item m="1" x="1390"/>
        <item m="1" x="1408"/>
        <item m="1" x="1373"/>
        <item m="1" x="1374"/>
        <item m="1" x="1652"/>
        <item m="1" x="1653"/>
        <item m="1" x="1654"/>
        <item m="1" x="1655"/>
        <item m="1" x="1656"/>
        <item m="1" x="1615"/>
        <item m="1" x="1410"/>
        <item m="1" x="1575"/>
        <item m="1" x="1576"/>
        <item m="1" x="1632"/>
        <item m="1" x="1518"/>
        <item m="1" x="1519"/>
        <item x="452"/>
        <item x="453"/>
        <item x="454"/>
        <item x="455"/>
        <item x="456"/>
        <item x="457"/>
        <item x="458"/>
        <item x="459"/>
        <item x="460"/>
        <item x="461"/>
        <item x="462"/>
        <item x="463"/>
        <item x="464"/>
        <item x="465"/>
        <item x="466"/>
        <item x="467"/>
        <item x="468"/>
        <item x="469"/>
        <item x="470"/>
        <item x="562"/>
        <item x="567"/>
        <item m="1" x="1484"/>
        <item m="1" x="1415"/>
        <item m="1" x="1401"/>
        <item x="471"/>
        <item x="472"/>
        <item x="473"/>
        <item x="474"/>
        <item x="475"/>
        <item x="476"/>
        <item x="477"/>
        <item x="478"/>
        <item x="479"/>
        <item x="480"/>
        <item x="481"/>
        <item x="482"/>
        <item x="483"/>
        <item x="484"/>
        <item x="485"/>
        <item m="1" x="1310"/>
        <item m="1" x="1551"/>
        <item m="1" x="1527"/>
        <item m="1" x="1406"/>
        <item m="1" x="1404"/>
        <item m="1" x="1391"/>
        <item m="1" x="1338"/>
        <item m="1" x="1560"/>
        <item m="1" x="1601"/>
        <item m="1" x="1420"/>
        <item x="570"/>
        <item x="571"/>
        <item x="572"/>
        <item x="573"/>
        <item x="574"/>
        <item m="1" x="1459"/>
        <item m="1" x="1473"/>
        <item m="1" x="1362"/>
        <item m="1" x="1584"/>
        <item m="1" x="1354"/>
        <item m="1" x="1379"/>
        <item m="1" x="1635"/>
        <item m="1" x="1355"/>
        <item m="1" x="1380"/>
        <item m="1" x="1475"/>
        <item m="1" x="1441"/>
        <item m="1" x="1334"/>
        <item m="1" x="1496"/>
        <item m="1" x="1315"/>
        <item m="1" x="1316"/>
        <item m="1" x="1546"/>
        <item m="1" x="1531"/>
        <item m="1" x="1547"/>
        <item m="1" x="1311"/>
        <item m="1" x="1314"/>
        <item m="1" x="1487"/>
        <item m="1" x="1486"/>
        <item m="1" x="1357"/>
        <item m="1" x="1523"/>
        <item m="1" x="1623"/>
        <item m="1" x="1392"/>
        <item m="1" x="1524"/>
        <item m="1" x="1358"/>
        <item m="1" x="1359"/>
        <item m="1" x="1609"/>
        <item m="1" x="1336"/>
        <item m="1" x="1343"/>
        <item m="1" x="1388"/>
        <item m="1" x="1614"/>
        <item m="1" x="1427"/>
        <item m="1" x="1536"/>
        <item m="1" x="1621"/>
        <item m="1" x="1568"/>
        <item m="1" x="1643"/>
        <item m="1" x="1495"/>
        <item m="1" x="1624"/>
        <item m="1" x="1670"/>
        <item m="1" x="1501"/>
        <item m="1" x="150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8"/>
        <item x="529"/>
        <item x="530"/>
        <item x="531"/>
        <item x="532"/>
        <item x="533"/>
        <item x="534"/>
        <item x="535"/>
        <item x="536"/>
        <item x="537"/>
        <item x="538"/>
        <item x="539"/>
        <item x="540"/>
        <item x="541"/>
        <item x="542"/>
        <item x="543"/>
        <item x="544"/>
        <item x="545"/>
        <item x="546"/>
        <item x="547"/>
        <item x="548"/>
        <item x="549"/>
        <item x="550"/>
        <item x="551"/>
        <item x="552"/>
        <item x="553"/>
        <item x="554"/>
        <item x="575"/>
        <item x="576"/>
        <item x="577"/>
        <item x="578"/>
        <item x="579"/>
        <item x="580"/>
        <item x="581"/>
        <item x="582"/>
        <item x="583"/>
        <item x="584"/>
        <item x="585"/>
        <item x="586"/>
        <item x="587"/>
        <item x="588"/>
        <item x="589"/>
        <item m="1" x="1398"/>
        <item m="1" x="1596"/>
        <item m="1" x="1561"/>
        <item m="1" x="1574"/>
        <item m="1" x="1573"/>
        <item m="1" x="1557"/>
        <item m="1" x="1590"/>
        <item m="1" x="1306"/>
        <item m="1" x="1347"/>
        <item m="1" x="1516"/>
        <item x="525"/>
        <item x="591"/>
        <item x="592"/>
        <item x="597"/>
        <item x="598"/>
        <item x="599"/>
        <item x="600"/>
        <item x="601"/>
        <item x="602"/>
        <item x="603"/>
        <item x="604"/>
        <item x="605"/>
        <item x="606"/>
        <item x="607"/>
        <item x="608"/>
        <item x="609"/>
        <item x="610"/>
        <item x="611"/>
        <item x="612"/>
        <item x="613"/>
        <item x="614"/>
        <item x="615"/>
        <item x="616"/>
        <item x="617"/>
        <item x="618"/>
        <item x="619"/>
        <item x="620"/>
        <item x="621"/>
        <item m="1" x="1426"/>
        <item m="1" x="1425"/>
        <item m="1" x="1593"/>
        <item m="1" x="1421"/>
        <item m="1" x="1324"/>
        <item m="1" x="1330"/>
        <item m="1" x="1639"/>
        <item m="1" x="1492"/>
        <item m="1" x="1385"/>
        <item m="1" x="1666"/>
        <item x="629"/>
        <item x="630"/>
        <item x="631"/>
        <item x="1214"/>
        <item m="1" x="1542"/>
        <item m="1" x="1440"/>
        <item m="1" x="1567"/>
        <item x="526"/>
        <item x="527"/>
        <item x="555"/>
        <item x="556"/>
        <item x="557"/>
        <item x="558"/>
        <item x="559"/>
        <item x="560"/>
        <item x="561"/>
        <item x="564"/>
        <item x="565"/>
        <item x="566"/>
        <item x="568"/>
        <item x="569"/>
        <item x="625"/>
        <item x="626"/>
        <item x="660"/>
        <item x="667"/>
        <item x="668"/>
        <item x="669"/>
        <item x="670"/>
        <item x="671"/>
        <item x="749"/>
        <item x="750"/>
        <item x="754"/>
        <item x="755"/>
        <item x="756"/>
        <item x="757"/>
        <item x="759"/>
        <item x="761"/>
        <item x="762"/>
        <item x="765"/>
        <item x="766"/>
        <item x="772"/>
        <item x="773"/>
        <item x="774"/>
        <item x="775"/>
        <item x="776"/>
        <item x="778"/>
        <item x="779"/>
        <item x="780"/>
        <item x="781"/>
        <item x="782"/>
        <item x="783"/>
        <item x="784"/>
        <item x="785"/>
        <item x="786"/>
        <item x="787"/>
        <item x="788"/>
        <item x="789"/>
        <item m="1" x="1337"/>
        <item m="1" x="1428"/>
        <item x="590"/>
        <item x="593"/>
        <item x="594"/>
        <item x="622"/>
        <item x="623"/>
        <item x="624"/>
        <item x="627"/>
        <item x="628"/>
        <item x="799"/>
        <item x="809"/>
        <item x="833"/>
        <item x="875"/>
        <item x="907"/>
        <item x="908"/>
        <item x="909"/>
        <item x="945"/>
        <item x="946"/>
        <item x="947"/>
        <item x="948"/>
        <item x="949"/>
        <item x="950"/>
        <item x="951"/>
        <item x="952"/>
        <item x="953"/>
        <item x="954"/>
        <item x="955"/>
        <item x="956"/>
        <item x="957"/>
        <item x="958"/>
        <item x="959"/>
        <item x="960"/>
        <item x="961"/>
        <item x="962"/>
        <item x="963"/>
        <item x="965"/>
        <item x="966"/>
        <item x="967"/>
        <item x="968"/>
        <item x="969"/>
        <item x="970"/>
        <item x="971"/>
        <item x="972"/>
        <item x="973"/>
        <item x="974"/>
        <item x="975"/>
        <item x="976"/>
        <item x="977"/>
        <item x="978"/>
        <item x="979"/>
        <item x="980"/>
        <item x="981"/>
        <item x="982"/>
        <item x="983"/>
        <item x="984"/>
        <item x="985"/>
        <item x="986"/>
        <item m="1" x="1460"/>
        <item m="1" x="1589"/>
        <item m="1" x="1504"/>
        <item m="1" x="1622"/>
        <item m="1" x="1511"/>
        <item m="1" x="1307"/>
        <item m="1" x="1317"/>
        <item m="1" x="1602"/>
        <item m="1" x="1387"/>
        <item m="1" x="1521"/>
        <item m="1" x="1605"/>
        <item m="1" x="1612"/>
        <item m="1" x="1364"/>
        <item m="1" x="1372"/>
        <item m="1" x="1552"/>
        <item m="1" x="1525"/>
        <item m="1" x="1660"/>
        <item x="707"/>
        <item x="708"/>
        <item x="709"/>
        <item x="710"/>
        <item x="711"/>
        <item x="712"/>
        <item x="713"/>
        <item x="714"/>
        <item x="1030"/>
        <item m="1" x="1506"/>
        <item m="1" x="1661"/>
        <item m="1" x="1591"/>
        <item m="1" x="1529"/>
        <item m="1" x="1588"/>
        <item m="1" x="1555"/>
        <item m="1" x="1540"/>
        <item m="1" x="1544"/>
        <item m="1" x="1543"/>
        <item m="1" x="1490"/>
        <item m="1" x="1662"/>
        <item m="1" x="1352"/>
        <item m="1" x="1331"/>
        <item m="1" x="1363"/>
        <item m="1" x="1562"/>
        <item m="1" x="1497"/>
        <item m="1" x="1344"/>
        <item m="1" x="1598"/>
        <item m="1" x="1545"/>
        <item m="1" x="1494"/>
        <item m="1" x="1509"/>
        <item m="1" x="1456"/>
        <item m="1" x="1502"/>
        <item m="1" x="1308"/>
        <item x="661"/>
        <item x="662"/>
        <item x="663"/>
        <item x="664"/>
        <item x="665"/>
        <item x="666"/>
        <item x="705"/>
        <item x="706"/>
        <item x="715"/>
        <item x="716"/>
        <item x="717"/>
        <item x="718"/>
        <item x="719"/>
        <item x="720"/>
        <item x="721"/>
        <item x="722"/>
        <item x="723"/>
        <item x="724"/>
        <item x="725"/>
        <item x="1059"/>
        <item x="1060"/>
        <item x="1104"/>
        <item x="1105"/>
        <item x="1106"/>
        <item x="1120"/>
        <item x="1121"/>
        <item x="1122"/>
        <item x="647"/>
        <item x="648"/>
        <item x="649"/>
        <item x="650"/>
        <item x="651"/>
        <item x="652"/>
        <item x="653"/>
        <item x="654"/>
        <item x="655"/>
        <item x="735"/>
        <item x="736"/>
        <item x="737"/>
        <item x="738"/>
        <item x="739"/>
        <item x="740"/>
        <item x="741"/>
        <item x="742"/>
        <item x="743"/>
        <item x="744"/>
        <item x="745"/>
        <item x="746"/>
        <item x="747"/>
        <item x="748"/>
        <item x="790"/>
        <item x="800"/>
        <item x="801"/>
        <item x="802"/>
        <item x="803"/>
        <item x="804"/>
        <item x="805"/>
        <item x="806"/>
        <item x="807"/>
        <item x="808"/>
        <item x="964"/>
        <item x="987"/>
        <item x="1142"/>
        <item x="1145"/>
        <item x="1146"/>
        <item x="1147"/>
        <item x="1148"/>
        <item x="672"/>
        <item x="673"/>
        <item x="674"/>
        <item x="675"/>
        <item x="676"/>
        <item x="677"/>
        <item x="678"/>
        <item x="679"/>
        <item x="680"/>
        <item x="681"/>
        <item x="682"/>
        <item x="683"/>
        <item x="831"/>
        <item x="832"/>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1160"/>
        <item x="1161"/>
        <item x="1162"/>
        <item x="1163"/>
        <item x="1164"/>
        <item x="1165"/>
        <item x="1166"/>
        <item x="810"/>
        <item x="811"/>
        <item x="812"/>
        <item x="813"/>
        <item x="814"/>
        <item x="815"/>
        <item x="816"/>
        <item x="817"/>
        <item x="818"/>
        <item x="819"/>
        <item x="820"/>
        <item x="821"/>
        <item x="822"/>
        <item x="823"/>
        <item x="824"/>
        <item x="825"/>
        <item x="826"/>
        <item x="827"/>
        <item x="828"/>
        <item x="82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3"/>
        <item x="944"/>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5"/>
        <item x="1217"/>
        <item x="1218"/>
        <item x="1219"/>
        <item x="1220"/>
        <item x="595"/>
        <item x="596"/>
        <item x="643"/>
        <item x="644"/>
        <item x="645"/>
        <item x="646"/>
        <item x="656"/>
        <item x="657"/>
        <item x="658"/>
        <item x="659"/>
        <item x="830"/>
        <item x="1229"/>
        <item m="1" x="1645"/>
        <item m="1" x="1503"/>
        <item m="1" x="1321"/>
        <item m="1" x="1582"/>
        <item m="1" x="1616"/>
        <item m="1" x="1603"/>
        <item m="1" x="1647"/>
        <item m="1" x="1431"/>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m="1" x="1417"/>
        <item x="1274"/>
        <item x="1275"/>
        <item x="1276"/>
        <item x="1277"/>
        <item x="1278"/>
        <item x="1279"/>
        <item x="1280"/>
        <item x="1281"/>
        <item x="1282"/>
        <item x="1283"/>
        <item x="1284"/>
        <item x="1285"/>
        <item x="1286"/>
        <item x="1287"/>
        <item x="1288"/>
        <item x="1289"/>
        <item x="942"/>
        <item x="1294"/>
        <item x="1295"/>
        <item x="1296"/>
        <item x="1297"/>
        <item x="1298"/>
        <item x="1299"/>
        <item x="1057"/>
        <item x="1058"/>
        <item x="1061"/>
        <item x="1062"/>
        <item x="1110"/>
        <item x="1123"/>
        <item x="1124"/>
        <item x="1125"/>
        <item x="1126"/>
        <item x="1127"/>
        <item x="1128"/>
        <item x="1129"/>
        <item x="1130"/>
        <item x="1131"/>
        <item x="1132"/>
        <item x="1133"/>
        <item x="1134"/>
        <item x="1135"/>
        <item x="1136"/>
        <item x="1137"/>
        <item x="1138"/>
        <item x="1139"/>
        <item x="1140"/>
        <item x="1141"/>
        <item x="1143"/>
        <item x="1144"/>
        <item x="1300"/>
        <item x="1301"/>
        <item x="1302"/>
        <item x="1303"/>
        <item x="1304"/>
        <item x="1305"/>
        <item m="1" x="1351"/>
        <item x="563"/>
        <item x="632"/>
        <item x="633"/>
        <item x="634"/>
        <item x="635"/>
        <item x="636"/>
        <item x="637"/>
        <item x="638"/>
        <item x="639"/>
        <item x="640"/>
        <item x="641"/>
        <item x="642"/>
        <item x="684"/>
        <item x="685"/>
        <item x="686"/>
        <item x="687"/>
        <item x="688"/>
        <item x="689"/>
        <item x="690"/>
        <item x="691"/>
        <item x="692"/>
        <item x="693"/>
        <item x="694"/>
        <item x="695"/>
        <item x="696"/>
        <item x="697"/>
        <item x="698"/>
        <item x="699"/>
        <item x="700"/>
        <item x="701"/>
        <item x="702"/>
        <item x="703"/>
        <item x="704"/>
        <item x="726"/>
        <item x="727"/>
        <item x="728"/>
        <item x="729"/>
        <item x="730"/>
        <item x="731"/>
        <item x="732"/>
        <item x="733"/>
        <item x="734"/>
        <item x="751"/>
        <item x="752"/>
        <item x="753"/>
        <item x="758"/>
        <item x="760"/>
        <item x="763"/>
        <item x="764"/>
        <item x="767"/>
        <item x="768"/>
        <item x="769"/>
        <item x="770"/>
        <item x="771"/>
        <item x="777"/>
        <item x="791"/>
        <item x="792"/>
        <item x="793"/>
        <item x="794"/>
        <item x="795"/>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7"/>
        <item x="1108"/>
        <item x="1109"/>
        <item x="1111"/>
        <item x="1112"/>
        <item x="1113"/>
        <item x="1114"/>
        <item x="1115"/>
        <item x="1116"/>
        <item x="1117"/>
        <item x="1118"/>
        <item x="1119"/>
        <item x="1149"/>
        <item x="1150"/>
        <item x="1151"/>
        <item x="1152"/>
        <item x="1153"/>
        <item x="1154"/>
        <item x="1155"/>
        <item x="1156"/>
        <item x="1157"/>
        <item x="1158"/>
        <item x="1159"/>
        <item x="1167"/>
        <item x="1168"/>
        <item x="1216"/>
        <item x="1221"/>
        <item x="1222"/>
        <item x="1223"/>
        <item x="1224"/>
        <item x="1225"/>
        <item x="1226"/>
        <item x="1227"/>
        <item x="1228"/>
        <item x="1238"/>
        <item x="1239"/>
        <item x="1240"/>
        <item x="1241"/>
        <item x="1242"/>
        <item x="1243"/>
        <item x="1244"/>
        <item x="1245"/>
        <item x="1290"/>
        <item x="1291"/>
        <item x="1292"/>
        <item x="1293"/>
        <item x="1230"/>
        <item x="1231"/>
        <item x="1232"/>
        <item x="1233"/>
        <item x="1234"/>
        <item x="1235"/>
        <item x="1236"/>
        <item x="1237"/>
        <item x="1273"/>
        <item m="1" x="1446"/>
        <item m="1" x="1613"/>
        <item m="1" x="1376"/>
        <item m="1" x="1319"/>
        <item m="1" x="1570"/>
        <item m="1" x="1507"/>
        <item m="1" x="1365"/>
        <item m="1" x="1618"/>
        <item m="1" x="1577"/>
        <item m="1" x="1650"/>
        <item m="1" x="1339"/>
        <item m="1" x="1628"/>
        <item m="1" x="1665"/>
        <item m="1" x="1397"/>
        <item m="1" x="1384"/>
        <item m="1" x="1432"/>
        <item m="1" x="1320"/>
        <item m="1" x="1638"/>
        <item m="1" x="1572"/>
        <item m="1" x="1467"/>
        <item m="1" x="1461"/>
        <item m="1" x="1377"/>
        <item m="1" x="1464"/>
        <item m="1" x="1637"/>
        <item m="1" x="1477"/>
        <item m="1" x="1369"/>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m="1" x="1407"/>
        <item m="1" x="1368"/>
        <item m="1" x="1474"/>
        <item m="1" x="1597"/>
        <item m="1" x="1476"/>
        <item m="1" x="1530"/>
        <item m="1" x="1556"/>
        <item m="1" x="1627"/>
        <item m="1" x="1631"/>
        <item m="1" x="1620"/>
        <item m="1" x="1533"/>
        <item x="200"/>
        <item x="201"/>
        <item x="202"/>
        <item x="203"/>
        <item m="1" x="1535"/>
        <item x="204"/>
        <item x="205"/>
        <item x="206"/>
        <item x="207"/>
        <item x="208"/>
        <item x="209"/>
        <item x="210"/>
        <item x="211"/>
        <item x="212"/>
        <item x="213"/>
        <item x="214"/>
        <item x="215"/>
        <item x="194"/>
        <item x="195"/>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216"/>
        <item x="217"/>
        <item x="218"/>
        <item x="347"/>
        <item x="348"/>
        <item x="349"/>
        <item x="350"/>
        <item x="351"/>
        <item x="352"/>
        <item x="353"/>
        <item x="354"/>
        <item x="355"/>
        <item x="356"/>
        <item x="357"/>
        <item x="358"/>
        <item m="1" x="1585"/>
        <item x="199"/>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196"/>
        <item x="197"/>
        <item x="198"/>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s>
    </pivotField>
    <pivotField axis="axisRow" compact="0" outline="0" showAll="0" defaultSubtotal="0">
      <items count="170">
        <item x="16"/>
        <item x="7"/>
        <item x="45"/>
        <item x="29"/>
        <item x="27"/>
        <item x="8"/>
        <item x="117"/>
        <item x="4"/>
        <item x="118"/>
        <item x="9"/>
        <item x="3"/>
        <item x="59"/>
        <item x="39"/>
        <item x="26"/>
        <item x="141"/>
        <item x="35"/>
        <item x="25"/>
        <item x="74"/>
        <item x="2"/>
        <item x="134"/>
        <item x="42"/>
        <item x="1"/>
        <item x="5"/>
        <item x="142"/>
        <item m="1" x="168"/>
        <item x="33"/>
        <item x="124"/>
        <item x="23"/>
        <item x="22"/>
        <item x="28"/>
        <item x="10"/>
        <item x="135"/>
        <item x="36"/>
        <item x="12"/>
        <item x="11"/>
        <item x="15"/>
        <item x="46"/>
        <item x="30"/>
        <item x="14"/>
        <item x="87"/>
        <item x="72"/>
        <item m="1" x="161"/>
        <item x="58"/>
        <item x="43"/>
        <item m="1" x="160"/>
        <item x="38"/>
        <item m="1" x="155"/>
        <item x="41"/>
        <item x="0"/>
        <item x="6"/>
        <item x="13"/>
        <item x="17"/>
        <item x="18"/>
        <item x="19"/>
        <item x="20"/>
        <item x="21"/>
        <item x="24"/>
        <item x="31"/>
        <item x="32"/>
        <item x="34"/>
        <item x="37"/>
        <item x="40"/>
        <item x="44"/>
        <item x="47"/>
        <item x="48"/>
        <item x="49"/>
        <item x="50"/>
        <item x="51"/>
        <item x="52"/>
        <item x="53"/>
        <item x="54"/>
        <item x="55"/>
        <item x="56"/>
        <item x="57"/>
        <item m="1" x="167"/>
        <item m="1" x="153"/>
        <item m="1" x="169"/>
        <item m="1" x="159"/>
        <item m="1" x="157"/>
        <item x="138"/>
        <item m="1" x="156"/>
        <item m="1" x="152"/>
        <item m="1" x="164"/>
        <item m="1" x="163"/>
        <item m="1" x="158"/>
        <item m="1" x="162"/>
        <item x="75"/>
        <item x="119"/>
        <item x="120"/>
        <item x="126"/>
        <item x="121"/>
        <item x="73"/>
        <item x="122"/>
        <item x="123"/>
        <item x="96"/>
        <item x="128"/>
        <item x="144"/>
        <item x="125"/>
        <item m="1" x="166"/>
        <item x="146"/>
        <item x="64"/>
        <item x="127"/>
        <item x="129"/>
        <item x="130"/>
        <item x="131"/>
        <item x="132"/>
        <item x="133"/>
        <item x="105"/>
        <item x="136"/>
        <item x="137"/>
        <item x="113"/>
        <item x="62"/>
        <item x="139"/>
        <item x="116"/>
        <item x="140"/>
        <item x="143"/>
        <item x="145"/>
        <item x="148"/>
        <item x="149"/>
        <item x="150"/>
        <item x="151"/>
        <item x="147"/>
        <item x="60"/>
        <item m="1" x="165"/>
        <item m="1" x="154"/>
        <item x="63"/>
        <item x="65"/>
        <item x="66"/>
        <item x="67"/>
        <item x="68"/>
        <item x="69"/>
        <item x="70"/>
        <item x="71"/>
        <item x="61"/>
        <item x="76"/>
        <item x="77"/>
        <item x="78"/>
        <item x="79"/>
        <item x="80"/>
        <item x="81"/>
        <item x="82"/>
        <item x="83"/>
        <item x="84"/>
        <item x="85"/>
        <item x="86"/>
        <item x="88"/>
        <item x="89"/>
        <item x="90"/>
        <item x="91"/>
        <item x="92"/>
        <item x="93"/>
        <item x="94"/>
        <item x="95"/>
        <item x="97"/>
        <item x="98"/>
        <item x="99"/>
        <item x="100"/>
        <item x="101"/>
        <item x="102"/>
        <item x="103"/>
        <item x="104"/>
        <item x="106"/>
        <item x="107"/>
        <item x="108"/>
        <item x="109"/>
        <item x="110"/>
        <item x="111"/>
        <item x="112"/>
        <item x="114"/>
        <item x="115"/>
      </items>
    </pivotField>
    <pivotField axis="axisRow" compact="0" outline="0" showAll="0" defaultSubtotal="0">
      <items count="78">
        <item x="19"/>
        <item x="0"/>
        <item x="18"/>
        <item x="10"/>
        <item x="15"/>
        <item x="20"/>
        <item x="1"/>
        <item x="5"/>
        <item x="14"/>
        <item x="7"/>
        <item x="8"/>
        <item x="13"/>
        <item x="9"/>
        <item x="4"/>
        <item x="2"/>
        <item x="3"/>
        <item x="6"/>
        <item x="11"/>
        <item x="12"/>
        <item x="16"/>
        <item x="17"/>
        <item x="21"/>
        <item x="22"/>
        <item x="23"/>
        <item x="24"/>
        <item x="25"/>
        <item x="26"/>
        <item x="27"/>
        <item x="28"/>
        <item x="29"/>
        <item x="30"/>
        <item x="31"/>
        <item x="32"/>
        <item x="33"/>
        <item x="34"/>
        <item x="35"/>
        <item x="36"/>
        <item x="37"/>
        <item x="38"/>
        <item x="39"/>
        <item x="40"/>
        <item x="41"/>
        <item x="42"/>
        <item x="43"/>
        <item x="44"/>
        <item x="45"/>
        <item x="46"/>
        <item x="47"/>
        <item x="48"/>
        <item x="49"/>
        <item x="50"/>
        <item x="60"/>
        <item x="61"/>
        <item x="63"/>
        <item x="59"/>
        <item x="66"/>
        <item x="69"/>
        <item x="72"/>
        <item x="52"/>
        <item x="68"/>
        <item x="67"/>
        <item x="71"/>
        <item x="73"/>
        <item x="74"/>
        <item x="70"/>
        <item x="75"/>
        <item x="76"/>
        <item x="77"/>
        <item x="51"/>
        <item x="53"/>
        <item x="54"/>
        <item x="55"/>
        <item x="56"/>
        <item x="57"/>
        <item x="58"/>
        <item x="62"/>
        <item x="64"/>
        <item x="65"/>
      </items>
    </pivotField>
    <pivotField axis="axisRow" compact="0" outline="0" showAll="0">
      <items count="130">
        <item x="0"/>
        <item x="1"/>
        <item x="2"/>
        <item x="3"/>
        <item x="4"/>
        <item x="5"/>
        <item x="6"/>
        <item x="7"/>
        <item x="8"/>
        <item x="9"/>
        <item x="10"/>
        <item x="11"/>
        <item x="12"/>
        <item x="13"/>
        <item x="14"/>
        <item x="15"/>
        <item x="16"/>
        <item x="17"/>
        <item x="18"/>
        <item x="19"/>
        <item x="20"/>
        <item x="21"/>
        <item x="22"/>
        <item x="23"/>
        <item x="24"/>
        <item m="1" x="108"/>
        <item m="1" x="111"/>
        <item m="1" x="95"/>
        <item m="1" x="100"/>
        <item m="1" x="101"/>
        <item m="1" x="125"/>
        <item x="27"/>
        <item m="1" x="97"/>
        <item m="1" x="104"/>
        <item x="50"/>
        <item m="1" x="120"/>
        <item m="1" x="117"/>
        <item m="1" x="115"/>
        <item m="1" x="98"/>
        <item m="1" x="122"/>
        <item m="1" x="107"/>
        <item x="71"/>
        <item m="1" x="94"/>
        <item m="1" x="127"/>
        <item m="1" x="96"/>
        <item m="1" x="102"/>
        <item m="1" x="116"/>
        <item m="1" x="112"/>
        <item m="1" x="110"/>
        <item m="1" x="105"/>
        <item m="1" x="118"/>
        <item m="1" x="103"/>
        <item x="46"/>
        <item x="47"/>
        <item m="1" x="126"/>
        <item x="48"/>
        <item x="49"/>
        <item m="1" x="123"/>
        <item x="51"/>
        <item x="52"/>
        <item x="53"/>
        <item x="54"/>
        <item x="55"/>
        <item x="56"/>
        <item x="57"/>
        <item x="58"/>
        <item x="59"/>
        <item x="60"/>
        <item x="61"/>
        <item x="62"/>
        <item x="63"/>
        <item x="64"/>
        <item x="65"/>
        <item x="66"/>
        <item x="67"/>
        <item x="68"/>
        <item x="69"/>
        <item x="70"/>
        <item x="72"/>
        <item x="73"/>
        <item x="74"/>
        <item x="75"/>
        <item x="76"/>
        <item x="77"/>
        <item x="78"/>
        <item x="79"/>
        <item x="80"/>
        <item x="81"/>
        <item x="82"/>
        <item x="83"/>
        <item x="84"/>
        <item x="85"/>
        <item x="86"/>
        <item x="87"/>
        <item x="88"/>
        <item m="1" x="114"/>
        <item x="89"/>
        <item x="90"/>
        <item x="91"/>
        <item x="92"/>
        <item m="1" x="99"/>
        <item m="1" x="121"/>
        <item m="1" x="106"/>
        <item m="1" x="124"/>
        <item x="28"/>
        <item x="29"/>
        <item m="1" x="119"/>
        <item m="1" x="113"/>
        <item x="26"/>
        <item m="1" x="128"/>
        <item x="30"/>
        <item m="1" x="93"/>
        <item x="31"/>
        <item x="32"/>
        <item x="33"/>
        <item x="34"/>
        <item x="35"/>
        <item x="36"/>
        <item x="37"/>
        <item x="38"/>
        <item x="39"/>
        <item x="40"/>
        <item x="41"/>
        <item x="42"/>
        <item m="1" x="109"/>
        <item x="43"/>
        <item x="25"/>
        <item x="45"/>
        <item x="44"/>
        <item t="default"/>
      </items>
    </pivotField>
    <pivotField axis="axisRow" compact="0" outline="0" showAll="0" defaultSubtotal="0">
      <items count="20">
        <item x="0"/>
        <item x="14"/>
        <item x="1"/>
        <item x="2"/>
        <item x="3"/>
        <item x="7"/>
        <item x="4"/>
        <item x="12"/>
        <item m="1" x="17"/>
        <item m="1" x="18"/>
        <item m="1" x="19"/>
        <item x="6"/>
        <item x="5"/>
        <item x="13"/>
        <item x="11"/>
        <item x="15"/>
        <item x="16"/>
        <item x="8"/>
        <item x="9"/>
        <item x="10"/>
      </items>
    </pivotField>
    <pivotField axis="axisRow" compact="0" outline="0" showAll="0" defaultSubtotal="0">
      <items count="6">
        <item x="0"/>
        <item x="5"/>
        <item x="1"/>
        <item x="2"/>
        <item x="3"/>
        <item x="4"/>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pivotField compact="0" outline="0" showAll="0"/>
    <pivotField compact="0" outline="0" showAll="0" defaultSubtotal="0"/>
    <pivotField compact="0" outline="0" showAll="0"/>
    <pivotField compact="0" outline="0" showAll="0"/>
    <pivotField compact="0" outline="0" showAll="0" defaultSubtotal="0"/>
    <pivotField compact="0"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8">
    <field x="16"/>
    <field x="18"/>
    <field x="20"/>
    <field x="21"/>
    <field x="19"/>
    <field x="23"/>
    <field x="24"/>
    <field x="22"/>
  </rowFields>
  <rowItems count="27">
    <i>
      <x v="240"/>
      <x v="1"/>
      <x v="13"/>
      <x v="7"/>
      <x/>
      <x v="14"/>
      <x v="2"/>
      <x/>
    </i>
    <i r="1">
      <x v="2"/>
      <x v="13"/>
      <x v="7"/>
      <x/>
      <x v="14"/>
      <x v="2"/>
      <x/>
    </i>
    <i r="1">
      <x v="3"/>
      <x v="9"/>
      <x v="7"/>
      <x/>
      <x v="14"/>
      <x v="2"/>
      <x/>
    </i>
    <i r="1">
      <x v="4"/>
      <x v="13"/>
      <x v="7"/>
      <x/>
      <x v="14"/>
      <x v="2"/>
      <x/>
    </i>
    <i r="1">
      <x v="5"/>
      <x v="13"/>
      <x v="7"/>
      <x/>
      <x v="14"/>
      <x v="2"/>
      <x/>
    </i>
    <i r="1">
      <x v="6"/>
      <x v="13"/>
      <x v="7"/>
      <x/>
      <x v="14"/>
      <x v="2"/>
      <x/>
    </i>
    <i r="1">
      <x v="7"/>
      <x v="13"/>
      <x v="7"/>
      <x/>
      <x v="14"/>
      <x v="2"/>
      <x/>
    </i>
    <i r="1">
      <x v="8"/>
      <x v="9"/>
      <x v="7"/>
      <x/>
      <x v="14"/>
      <x v="2"/>
      <x/>
    </i>
    <i r="1">
      <x v="9"/>
      <x v="9"/>
      <x v="7"/>
      <x/>
      <x v="14"/>
      <x v="2"/>
      <x/>
    </i>
    <i r="1">
      <x v="10"/>
      <x v="9"/>
      <x v="7"/>
      <x/>
      <x v="14"/>
      <x v="2"/>
      <x/>
    </i>
    <i r="1">
      <x v="11"/>
      <x v="9"/>
      <x v="7"/>
      <x/>
      <x v="14"/>
      <x v="2"/>
      <x/>
    </i>
    <i r="1">
      <x v="12"/>
      <x v="9"/>
      <x v="7"/>
      <x/>
      <x v="14"/>
      <x v="2"/>
      <x/>
    </i>
    <i r="1">
      <x v="13"/>
      <x v="13"/>
      <x v="7"/>
      <x/>
      <x v="14"/>
      <x v="2"/>
      <x/>
    </i>
    <i r="1">
      <x v="14"/>
      <x v="15"/>
      <x v="7"/>
      <x/>
      <x v="14"/>
      <x v="2"/>
      <x/>
    </i>
    <i r="1">
      <x v="15"/>
      <x v="13"/>
      <x v="7"/>
      <x/>
      <x v="14"/>
      <x v="2"/>
      <x v="52"/>
    </i>
    <i r="1">
      <x v="16"/>
      <x v="11"/>
      <x v="7"/>
      <x/>
      <x v="14"/>
      <x v="2"/>
      <x/>
    </i>
    <i r="1">
      <x v="17"/>
      <x v="11"/>
      <x v="7"/>
      <x/>
      <x v="14"/>
      <x v="2"/>
      <x/>
    </i>
    <i r="1">
      <x v="18"/>
      <x v="11"/>
      <x v="7"/>
      <x/>
      <x v="14"/>
      <x v="2"/>
      <x/>
    </i>
    <i r="1">
      <x v="19"/>
      <x v="11"/>
      <x v="7"/>
      <x/>
      <x v="14"/>
      <x v="2"/>
      <x/>
    </i>
    <i r="1">
      <x v="20"/>
      <x v="13"/>
      <x v="7"/>
      <x/>
      <x v="14"/>
      <x v="2"/>
      <x/>
    </i>
    <i r="1">
      <x v="21"/>
      <x v="13"/>
      <x v="7"/>
      <x/>
      <x v="14"/>
      <x v="2"/>
      <x/>
    </i>
    <i r="1">
      <x v="22"/>
      <x v="13"/>
      <x v="7"/>
      <x/>
      <x v="14"/>
      <x v="2"/>
      <x/>
    </i>
    <i r="1">
      <x v="23"/>
      <x v="13"/>
      <x v="7"/>
      <x/>
      <x v="14"/>
      <x v="2"/>
      <x/>
    </i>
    <i r="1">
      <x v="24"/>
      <x v="9"/>
      <x v="7"/>
      <x/>
      <x v="14"/>
      <x v="2"/>
      <x/>
    </i>
    <i r="1">
      <x v="25"/>
      <x v="15"/>
      <x v="7"/>
      <x/>
      <x v="14"/>
      <x v="2"/>
      <x/>
    </i>
    <i r="1">
      <x v="26"/>
      <x v="15"/>
      <x v="7"/>
      <x/>
      <x v="14"/>
      <x v="2"/>
      <x/>
    </i>
    <i t="grand">
      <x/>
    </i>
  </rowItems>
  <colItems count="1">
    <i/>
  </colItems>
  <pageFields count="2">
    <pageField fld="1" item="135" hier="-1"/>
    <pageField fld="0" item="2" hier="-1"/>
  </pageFields>
  <formats count="24">
    <format dxfId="23">
      <pivotArea type="all" dataOnly="0" outline="0" fieldPosition="0"/>
    </format>
    <format dxfId="22">
      <pivotArea field="16" type="button" dataOnly="0" labelOnly="1" outline="0" axis="axisRow" fieldPosition="0"/>
    </format>
    <format dxfId="21">
      <pivotArea field="18" type="button" dataOnly="0" labelOnly="1" outline="0" axis="axisRow" fieldPosition="1"/>
    </format>
    <format dxfId="20">
      <pivotArea field="20" type="button" dataOnly="0" labelOnly="1" outline="0" axis="axisRow" fieldPosition="2"/>
    </format>
    <format dxfId="19">
      <pivotArea field="21" type="button" dataOnly="0" labelOnly="1" outline="0" axis="axisRow" fieldPosition="3"/>
    </format>
    <format dxfId="18">
      <pivotArea field="19" type="button" dataOnly="0" labelOnly="1" outline="0" axis="axisRow" fieldPosition="4"/>
    </format>
    <format dxfId="17">
      <pivotArea field="23" type="button" dataOnly="0" labelOnly="1" outline="0" axis="axisRow" fieldPosition="5"/>
    </format>
    <format dxfId="16">
      <pivotArea field="24" type="button" dataOnly="0" labelOnly="1" outline="0" axis="axisRow" fieldPosition="6"/>
    </format>
    <format dxfId="15">
      <pivotArea field="22" type="button" dataOnly="0" labelOnly="1" outline="0" axis="axisRow" fieldPosition="7"/>
    </format>
    <format dxfId="14">
      <pivotArea dataOnly="0" labelOnly="1" outline="0" fieldPosition="0">
        <references count="1">
          <reference field="16" count="1">
            <x v="70"/>
          </reference>
        </references>
      </pivotArea>
    </format>
    <format dxfId="13">
      <pivotArea dataOnly="0" labelOnly="1" grandRow="1" outline="0" fieldPosition="0"/>
    </format>
    <format dxfId="12">
      <pivotArea dataOnly="0" labelOnly="1" outline="0" fieldPosition="0">
        <references count="2">
          <reference field="16" count="1" selected="0">
            <x v="70"/>
          </reference>
          <reference field="18" count="3">
            <x v="1"/>
            <x v="2"/>
            <x v="3"/>
          </reference>
        </references>
      </pivotArea>
    </format>
    <format dxfId="11">
      <pivotArea dataOnly="0" labelOnly="1" outline="0" fieldPosition="0">
        <references count="3">
          <reference field="16" count="1" selected="0">
            <x v="70"/>
          </reference>
          <reference field="18" count="1" selected="0">
            <x v="1"/>
          </reference>
          <reference field="20" count="1">
            <x v="0"/>
          </reference>
        </references>
      </pivotArea>
    </format>
    <format dxfId="10">
      <pivotArea dataOnly="0" labelOnly="1" outline="0" fieldPosition="0">
        <references count="3">
          <reference field="16" count="1" selected="0">
            <x v="70"/>
          </reference>
          <reference field="18" count="1" selected="0">
            <x v="2"/>
          </reference>
          <reference field="20" count="1">
            <x v="1"/>
          </reference>
        </references>
      </pivotArea>
    </format>
    <format dxfId="9">
      <pivotArea dataOnly="0" labelOnly="1" outline="0" fieldPosition="0">
        <references count="3">
          <reference field="16" count="1" selected="0">
            <x v="70"/>
          </reference>
          <reference field="18" count="1" selected="0">
            <x v="3"/>
          </reference>
          <reference field="20" count="1">
            <x v="0"/>
          </reference>
        </references>
      </pivotArea>
    </format>
    <format dxfId="8">
      <pivotArea dataOnly="0" labelOnly="1" outline="0" fieldPosition="0">
        <references count="4">
          <reference field="16" count="1" selected="0">
            <x v="70"/>
          </reference>
          <reference field="18" count="1" selected="0">
            <x v="1"/>
          </reference>
          <reference field="20" count="1" selected="0">
            <x v="0"/>
          </reference>
          <reference field="21" count="1">
            <x v="52"/>
          </reference>
        </references>
      </pivotArea>
    </format>
    <format dxfId="7">
      <pivotArea dataOnly="0" labelOnly="1" outline="0" fieldPosition="0">
        <references count="5">
          <reference field="16" count="1" selected="0">
            <x v="70"/>
          </reference>
          <reference field="18" count="1" selected="0">
            <x v="1"/>
          </reference>
          <reference field="19" count="1">
            <x v="375"/>
          </reference>
          <reference field="20" count="1" selected="0">
            <x v="0"/>
          </reference>
          <reference field="21" count="1" selected="0">
            <x v="52"/>
          </reference>
        </references>
      </pivotArea>
    </format>
    <format dxfId="6">
      <pivotArea dataOnly="0" labelOnly="1" outline="0" fieldPosition="0">
        <references count="5">
          <reference field="16" count="1" selected="0">
            <x v="70"/>
          </reference>
          <reference field="18" count="1" selected="0">
            <x v="2"/>
          </reference>
          <reference field="19" count="1">
            <x v="376"/>
          </reference>
          <reference field="20" count="1" selected="0">
            <x v="1"/>
          </reference>
          <reference field="21" count="1" selected="0">
            <x v="52"/>
          </reference>
        </references>
      </pivotArea>
    </format>
    <format dxfId="5">
      <pivotArea dataOnly="0" labelOnly="1" outline="0" fieldPosition="0">
        <references count="5">
          <reference field="16" count="1" selected="0">
            <x v="70"/>
          </reference>
          <reference field="18" count="1" selected="0">
            <x v="3"/>
          </reference>
          <reference field="19" count="1">
            <x v="377"/>
          </reference>
          <reference field="20" count="1" selected="0">
            <x v="0"/>
          </reference>
          <reference field="21" count="1" selected="0">
            <x v="52"/>
          </reference>
        </references>
      </pivotArea>
    </format>
    <format dxfId="4">
      <pivotArea dataOnly="0" labelOnly="1" outline="0" fieldPosition="0">
        <references count="6">
          <reference field="16" count="1" selected="0">
            <x v="70"/>
          </reference>
          <reference field="18" count="1" selected="0">
            <x v="1"/>
          </reference>
          <reference field="19" count="1" selected="0">
            <x v="375"/>
          </reference>
          <reference field="20" count="1" selected="0">
            <x v="0"/>
          </reference>
          <reference field="21" count="1" selected="0">
            <x v="52"/>
          </reference>
          <reference field="23" count="1">
            <x v="7"/>
          </reference>
        </references>
      </pivotArea>
    </format>
    <format dxfId="3">
      <pivotArea dataOnly="0" labelOnly="1" outline="0" fieldPosition="0">
        <references count="7">
          <reference field="16" count="1" selected="0">
            <x v="70"/>
          </reference>
          <reference field="18" count="1" selected="0">
            <x v="1"/>
          </reference>
          <reference field="19" count="1" selected="0">
            <x v="375"/>
          </reference>
          <reference field="20" count="1" selected="0">
            <x v="0"/>
          </reference>
          <reference field="21" count="1" selected="0">
            <x v="52"/>
          </reference>
          <reference field="23" count="1" selected="0">
            <x v="7"/>
          </reference>
          <reference field="24" count="1">
            <x v="0"/>
          </reference>
        </references>
      </pivotArea>
    </format>
    <format dxfId="2">
      <pivotArea dataOnly="0" labelOnly="1" outline="0" fieldPosition="0">
        <references count="8">
          <reference field="16" count="1" selected="0">
            <x v="70"/>
          </reference>
          <reference field="18" count="1" selected="0">
            <x v="1"/>
          </reference>
          <reference field="19" count="1" selected="0">
            <x v="375"/>
          </reference>
          <reference field="20" count="1" selected="0">
            <x v="0"/>
          </reference>
          <reference field="21" count="1" selected="0">
            <x v="52"/>
          </reference>
          <reference field="22" count="1">
            <x v="40"/>
          </reference>
          <reference field="23" count="1" selected="0">
            <x v="7"/>
          </reference>
          <reference field="24" count="1" selected="0">
            <x v="0"/>
          </reference>
        </references>
      </pivotArea>
    </format>
    <format dxfId="1">
      <pivotArea dataOnly="0" labelOnly="1" outline="0" fieldPosition="0">
        <references count="8">
          <reference field="16" count="1" selected="0">
            <x v="70"/>
          </reference>
          <reference field="18" count="1" selected="0">
            <x v="2"/>
          </reference>
          <reference field="19" count="1" selected="0">
            <x v="376"/>
          </reference>
          <reference field="20" count="1" selected="0">
            <x v="1"/>
          </reference>
          <reference field="21" count="1" selected="0">
            <x v="52"/>
          </reference>
          <reference field="22" count="1">
            <x v="0"/>
          </reference>
          <reference field="23" count="1" selected="0">
            <x v="7"/>
          </reference>
          <reference field="24" count="1" selected="0">
            <x v="0"/>
          </reference>
        </references>
      </pivotArea>
    </format>
    <format dxfId="0">
      <pivotArea dataOnly="0" labelOnly="1" outline="0" fieldPosition="0">
        <references count="8">
          <reference field="16" count="1" selected="0">
            <x v="70"/>
          </reference>
          <reference field="18" count="1" selected="0">
            <x v="3"/>
          </reference>
          <reference field="19" count="1" selected="0">
            <x v="377"/>
          </reference>
          <reference field="20" count="1" selected="0">
            <x v="0"/>
          </reference>
          <reference field="21" count="1" selected="0">
            <x v="52"/>
          </reference>
          <reference field="22" count="1">
            <x v="0"/>
          </reference>
          <reference field="23" count="1" selected="0">
            <x v="7"/>
          </reference>
          <reference field="24" count="1" selected="0">
            <x v="0"/>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image" Target="../media/image1.emf"/><Relationship Id="rId2" Type="http://schemas.openxmlformats.org/officeDocument/2006/relationships/hyperlink" Target="mailto:rvillegas@colquiri.gob.bo" TargetMode="External"/><Relationship Id="rId1" Type="http://schemas.openxmlformats.org/officeDocument/2006/relationships/pivotTable" Target="../pivotTables/pivotTable1.xml"/><Relationship Id="rId6" Type="http://schemas.openxmlformats.org/officeDocument/2006/relationships/oleObject" Target="../embeddings/oleObject1.bin"/><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38A9A-6BA5-4EB9-A8BE-580A30737A38}">
  <dimension ref="B1:U105"/>
  <sheetViews>
    <sheetView tabSelected="1" topLeftCell="A55" zoomScale="85" zoomScaleNormal="85" workbookViewId="0">
      <selection activeCell="F60" sqref="F60:F85"/>
    </sheetView>
  </sheetViews>
  <sheetFormatPr baseColWidth="10" defaultColWidth="11.42578125" defaultRowHeight="15" x14ac:dyDescent="0.25"/>
  <cols>
    <col min="1" max="1" width="0.7109375" customWidth="1"/>
    <col min="2" max="2" width="5.85546875" customWidth="1"/>
    <col min="3" max="3" width="9.42578125" customWidth="1"/>
    <col min="4" max="4" width="8.5703125" customWidth="1"/>
    <col min="5" max="5" width="47" customWidth="1"/>
    <col min="6" max="6" width="63" customWidth="1"/>
    <col min="7" max="7" width="10.28515625" customWidth="1"/>
    <col min="8" max="8" width="62.140625" customWidth="1"/>
    <col min="9" max="9" width="16.42578125" customWidth="1"/>
    <col min="10" max="10" width="13.28515625" customWidth="1"/>
    <col min="11" max="11" width="23.28515625" customWidth="1"/>
    <col min="12" max="12" width="19" customWidth="1"/>
    <col min="13" max="15" width="0" hidden="1" customWidth="1"/>
    <col min="16" max="16" width="9.7109375" hidden="1" customWidth="1"/>
    <col min="17" max="17" width="10.42578125" hidden="1" customWidth="1"/>
    <col min="18" max="18" width="43.5703125" hidden="1" customWidth="1"/>
    <col min="19" max="19" width="42.5703125" hidden="1" customWidth="1"/>
    <col min="20" max="20" width="18.42578125" hidden="1" customWidth="1"/>
    <col min="21" max="21" width="191.42578125" hidden="1" customWidth="1"/>
    <col min="22" max="23" width="0" hidden="1" customWidth="1"/>
  </cols>
  <sheetData>
    <row r="1" spans="2:21" x14ac:dyDescent="0.25">
      <c r="N1" s="105" t="s">
        <v>0</v>
      </c>
      <c r="O1" t="s">
        <v>1</v>
      </c>
    </row>
    <row r="2" spans="2:21" ht="81" customHeight="1" x14ac:dyDescent="0.25">
      <c r="C2" s="1"/>
      <c r="D2" s="1"/>
      <c r="E2" s="109" t="s">
        <v>2</v>
      </c>
      <c r="F2" s="109"/>
      <c r="G2" s="109"/>
      <c r="H2" s="109"/>
      <c r="I2" s="109"/>
      <c r="J2" s="1"/>
      <c r="L2" s="1"/>
      <c r="N2" s="105" t="s">
        <v>3</v>
      </c>
      <c r="O2" s="2">
        <v>2024</v>
      </c>
    </row>
    <row r="3" spans="2:21" ht="13.5" customHeight="1" x14ac:dyDescent="0.25">
      <c r="B3" s="3"/>
      <c r="C3" s="3"/>
      <c r="D3" s="3"/>
      <c r="E3" s="109"/>
      <c r="F3" s="109"/>
      <c r="G3" s="109"/>
      <c r="H3" s="109"/>
      <c r="I3" s="109"/>
      <c r="J3" s="3"/>
      <c r="K3" s="4" t="s">
        <v>4</v>
      </c>
    </row>
    <row r="4" spans="2:21" ht="13.5" customHeight="1" x14ac:dyDescent="0.25">
      <c r="B4" s="3"/>
      <c r="C4" s="3"/>
      <c r="D4" s="3"/>
      <c r="E4" s="109"/>
      <c r="F4" s="109"/>
      <c r="G4" s="109"/>
      <c r="H4" s="109"/>
      <c r="I4" s="109"/>
      <c r="J4" s="3"/>
      <c r="K4" s="5" t="s">
        <v>5</v>
      </c>
      <c r="N4" s="105" t="s">
        <v>6</v>
      </c>
      <c r="O4" s="105" t="s">
        <v>7</v>
      </c>
      <c r="P4" s="105" t="s">
        <v>8</v>
      </c>
      <c r="Q4" s="105" t="s">
        <v>9</v>
      </c>
      <c r="R4" s="105" t="s">
        <v>10</v>
      </c>
      <c r="S4" s="105" t="s">
        <v>11</v>
      </c>
      <c r="T4" s="105" t="s">
        <v>12</v>
      </c>
      <c r="U4" s="105" t="s">
        <v>13</v>
      </c>
    </row>
    <row r="5" spans="2:21" ht="13.5" customHeight="1" x14ac:dyDescent="0.25">
      <c r="B5" s="3"/>
      <c r="C5" s="3"/>
      <c r="D5" s="3"/>
      <c r="E5" s="109"/>
      <c r="F5" s="109"/>
      <c r="G5" s="109"/>
      <c r="H5" s="109"/>
      <c r="I5" s="109"/>
      <c r="J5" s="3"/>
      <c r="K5" s="5" t="s">
        <v>14</v>
      </c>
      <c r="N5" t="s">
        <v>15</v>
      </c>
      <c r="O5">
        <v>1</v>
      </c>
      <c r="P5">
        <v>20</v>
      </c>
      <c r="Q5" t="s">
        <v>16</v>
      </c>
      <c r="R5" t="s">
        <v>17</v>
      </c>
      <c r="S5" t="s">
        <v>18</v>
      </c>
      <c r="T5" t="s">
        <v>19</v>
      </c>
      <c r="U5" t="s">
        <v>17</v>
      </c>
    </row>
    <row r="6" spans="2:21" ht="35.25" customHeight="1" x14ac:dyDescent="0.25">
      <c r="C6" s="6"/>
      <c r="D6" s="7" t="str">
        <f>"N° "&amp;O1&amp;"/2024"</f>
        <v>N° CD-338/2024</v>
      </c>
      <c r="E6" s="8"/>
      <c r="F6" s="8"/>
      <c r="G6" s="8"/>
      <c r="O6">
        <v>2</v>
      </c>
      <c r="P6">
        <v>20</v>
      </c>
      <c r="Q6" t="s">
        <v>16</v>
      </c>
      <c r="R6" t="s">
        <v>17</v>
      </c>
      <c r="S6" t="s">
        <v>18</v>
      </c>
      <c r="T6" t="s">
        <v>19</v>
      </c>
      <c r="U6" t="s">
        <v>17</v>
      </c>
    </row>
    <row r="7" spans="2:21" ht="66.75" customHeight="1" x14ac:dyDescent="0.25">
      <c r="B7" s="110" t="str">
        <f>N5</f>
        <v>CLQ-24-CD-338/2024 ADQUISICIÓN DE ACCESORIOS PARA TUBERIAS</v>
      </c>
      <c r="C7" s="110"/>
      <c r="D7" s="110"/>
      <c r="E7" s="110"/>
      <c r="F7" s="110"/>
      <c r="G7" s="110"/>
      <c r="H7" s="110"/>
      <c r="I7" s="110"/>
      <c r="J7" s="110"/>
      <c r="K7" s="110"/>
      <c r="L7" s="110"/>
      <c r="O7">
        <v>3</v>
      </c>
      <c r="P7">
        <v>10</v>
      </c>
      <c r="Q7" t="s">
        <v>16</v>
      </c>
      <c r="R7" t="s">
        <v>17</v>
      </c>
      <c r="S7" t="s">
        <v>18</v>
      </c>
      <c r="T7" t="s">
        <v>19</v>
      </c>
      <c r="U7" t="s">
        <v>17</v>
      </c>
    </row>
    <row r="8" spans="2:21" ht="5.25" customHeight="1" x14ac:dyDescent="0.35">
      <c r="B8" s="9"/>
      <c r="C8" s="9"/>
      <c r="D8" s="9"/>
      <c r="E8" s="9"/>
      <c r="F8" s="9"/>
      <c r="G8" s="9"/>
      <c r="H8" s="9"/>
      <c r="I8" s="9"/>
      <c r="J8" s="9"/>
      <c r="K8" s="10"/>
      <c r="L8" s="10"/>
      <c r="O8">
        <v>4</v>
      </c>
      <c r="P8">
        <v>20</v>
      </c>
      <c r="Q8" t="s">
        <v>16</v>
      </c>
      <c r="R8" t="s">
        <v>17</v>
      </c>
      <c r="S8" t="s">
        <v>18</v>
      </c>
      <c r="T8" t="s">
        <v>19</v>
      </c>
      <c r="U8" t="s">
        <v>17</v>
      </c>
    </row>
    <row r="9" spans="2:21" s="6" customFormat="1" ht="28.5" customHeight="1" x14ac:dyDescent="0.25">
      <c r="B9" s="11"/>
      <c r="C9" s="111" t="s">
        <v>20</v>
      </c>
      <c r="D9" s="112"/>
      <c r="E9" s="113"/>
      <c r="F9" s="114" t="s">
        <v>21</v>
      </c>
      <c r="G9" s="115"/>
      <c r="H9" s="116"/>
      <c r="I9" s="12"/>
      <c r="J9" s="12"/>
      <c r="K9" s="13"/>
      <c r="L9" s="13"/>
      <c r="N9"/>
      <c r="O9">
        <v>5</v>
      </c>
      <c r="P9">
        <v>20</v>
      </c>
      <c r="Q9" t="s">
        <v>16</v>
      </c>
      <c r="R9" t="s">
        <v>17</v>
      </c>
      <c r="S9" t="s">
        <v>18</v>
      </c>
      <c r="T9" t="s">
        <v>19</v>
      </c>
      <c r="U9" t="s">
        <v>17</v>
      </c>
    </row>
    <row r="10" spans="2:21" s="6" customFormat="1" ht="6.75" customHeight="1" x14ac:dyDescent="0.25">
      <c r="B10" s="11"/>
      <c r="C10" s="14"/>
      <c r="D10" s="15"/>
      <c r="E10" s="15"/>
      <c r="F10" s="16"/>
      <c r="G10" s="16"/>
      <c r="H10" s="12"/>
      <c r="I10" s="12"/>
      <c r="J10" s="12"/>
      <c r="K10" s="17"/>
      <c r="L10" s="17"/>
      <c r="N10"/>
      <c r="O10">
        <v>6</v>
      </c>
      <c r="P10">
        <v>20</v>
      </c>
      <c r="Q10" t="s">
        <v>16</v>
      </c>
      <c r="R10" t="s">
        <v>17</v>
      </c>
      <c r="S10" t="s">
        <v>18</v>
      </c>
      <c r="T10" t="s">
        <v>19</v>
      </c>
      <c r="U10" t="s">
        <v>17</v>
      </c>
    </row>
    <row r="11" spans="2:21" s="6" customFormat="1" ht="31.5" customHeight="1" x14ac:dyDescent="0.25">
      <c r="B11" s="11"/>
      <c r="C11" s="111" t="s">
        <v>22</v>
      </c>
      <c r="D11" s="112"/>
      <c r="E11" s="113"/>
      <c r="F11" s="117" t="s">
        <v>23</v>
      </c>
      <c r="G11" s="118"/>
      <c r="H11" s="119"/>
      <c r="I11" s="18" t="s">
        <v>24</v>
      </c>
      <c r="J11" s="120" t="s">
        <v>25</v>
      </c>
      <c r="K11" s="121"/>
      <c r="L11" s="19"/>
      <c r="N11"/>
      <c r="O11">
        <v>7</v>
      </c>
      <c r="P11">
        <v>20</v>
      </c>
      <c r="Q11" t="s">
        <v>16</v>
      </c>
      <c r="R11" t="s">
        <v>17</v>
      </c>
      <c r="S11" t="s">
        <v>18</v>
      </c>
      <c r="T11" t="s">
        <v>19</v>
      </c>
      <c r="U11" t="s">
        <v>17</v>
      </c>
    </row>
    <row r="12" spans="2:21" ht="7.5" customHeight="1" x14ac:dyDescent="0.3">
      <c r="B12" s="20"/>
      <c r="C12" s="21"/>
      <c r="D12" s="21"/>
      <c r="E12" s="21"/>
      <c r="F12" s="21"/>
      <c r="G12" s="21"/>
      <c r="H12" s="22"/>
      <c r="I12" s="22"/>
      <c r="J12" s="22"/>
      <c r="K12" s="23"/>
      <c r="L12" s="23"/>
      <c r="O12">
        <v>8</v>
      </c>
      <c r="P12">
        <v>10</v>
      </c>
      <c r="Q12" t="s">
        <v>16</v>
      </c>
      <c r="R12" t="s">
        <v>17</v>
      </c>
      <c r="S12" t="s">
        <v>18</v>
      </c>
      <c r="T12" t="s">
        <v>19</v>
      </c>
      <c r="U12" t="s">
        <v>17</v>
      </c>
    </row>
    <row r="13" spans="2:21" ht="21.75" customHeight="1" x14ac:dyDescent="0.25">
      <c r="B13" s="122" t="s">
        <v>26</v>
      </c>
      <c r="C13" s="122"/>
      <c r="D13" s="122"/>
      <c r="E13" s="122"/>
      <c r="F13" s="122"/>
      <c r="G13" s="122"/>
      <c r="H13" s="122"/>
      <c r="I13" s="122"/>
      <c r="J13" s="122"/>
      <c r="K13" s="122"/>
      <c r="L13" s="122"/>
      <c r="O13">
        <v>9</v>
      </c>
      <c r="P13">
        <v>10</v>
      </c>
      <c r="Q13" t="s">
        <v>16</v>
      </c>
      <c r="R13" t="s">
        <v>17</v>
      </c>
      <c r="S13" t="s">
        <v>18</v>
      </c>
      <c r="T13" t="s">
        <v>19</v>
      </c>
      <c r="U13" t="s">
        <v>17</v>
      </c>
    </row>
    <row r="14" spans="2:21" ht="8.25" customHeight="1" x14ac:dyDescent="0.25">
      <c r="B14" s="12"/>
      <c r="C14" s="12"/>
      <c r="D14" s="12"/>
      <c r="E14" s="12"/>
      <c r="F14" s="12"/>
      <c r="G14" s="12"/>
      <c r="H14" s="12"/>
      <c r="I14" s="12"/>
      <c r="J14" s="12"/>
      <c r="K14" s="12"/>
      <c r="L14" s="12"/>
      <c r="O14">
        <v>10</v>
      </c>
      <c r="P14">
        <v>10</v>
      </c>
      <c r="Q14" t="s">
        <v>16</v>
      </c>
      <c r="R14" t="s">
        <v>17</v>
      </c>
      <c r="S14" t="s">
        <v>18</v>
      </c>
      <c r="T14" t="s">
        <v>19</v>
      </c>
      <c r="U14" t="s">
        <v>17</v>
      </c>
    </row>
    <row r="15" spans="2:21" ht="16.5" customHeight="1" x14ac:dyDescent="0.35">
      <c r="B15" s="24"/>
      <c r="C15" s="123" t="s">
        <v>27</v>
      </c>
      <c r="D15" s="124"/>
      <c r="E15" s="124"/>
      <c r="F15" s="124"/>
      <c r="G15" s="124"/>
      <c r="H15" s="125"/>
      <c r="I15" s="125"/>
      <c r="J15" s="125"/>
      <c r="K15" s="125"/>
      <c r="O15">
        <v>11</v>
      </c>
      <c r="P15">
        <v>10</v>
      </c>
      <c r="Q15" t="s">
        <v>16</v>
      </c>
      <c r="R15" t="s">
        <v>17</v>
      </c>
      <c r="S15" t="s">
        <v>18</v>
      </c>
      <c r="T15" t="s">
        <v>19</v>
      </c>
      <c r="U15" t="s">
        <v>17</v>
      </c>
    </row>
    <row r="16" spans="2:21" ht="9.75" customHeight="1" thickBot="1" x14ac:dyDescent="0.3">
      <c r="B16" s="24"/>
      <c r="C16" s="25"/>
      <c r="D16" s="26"/>
      <c r="E16" s="26"/>
      <c r="F16" s="26"/>
      <c r="G16" s="26"/>
      <c r="H16" s="27"/>
      <c r="I16" s="27"/>
      <c r="J16" s="27"/>
      <c r="K16" s="27"/>
      <c r="O16">
        <v>12</v>
      </c>
      <c r="P16">
        <v>10</v>
      </c>
      <c r="Q16" t="s">
        <v>16</v>
      </c>
      <c r="R16" t="s">
        <v>17</v>
      </c>
      <c r="S16" t="s">
        <v>18</v>
      </c>
      <c r="T16" t="s">
        <v>19</v>
      </c>
      <c r="U16" t="s">
        <v>17</v>
      </c>
    </row>
    <row r="17" spans="2:21" ht="35.25" customHeight="1" thickBot="1" x14ac:dyDescent="0.3">
      <c r="B17" s="24"/>
      <c r="C17" s="126" t="s">
        <v>28</v>
      </c>
      <c r="D17" s="127"/>
      <c r="E17" s="127"/>
      <c r="F17" s="28"/>
      <c r="G17" s="28"/>
      <c r="H17" s="29"/>
      <c r="I17" s="29"/>
      <c r="J17" s="29"/>
      <c r="K17" s="30"/>
      <c r="O17">
        <v>13</v>
      </c>
      <c r="P17">
        <v>20</v>
      </c>
      <c r="Q17" t="s">
        <v>16</v>
      </c>
      <c r="R17" t="s">
        <v>17</v>
      </c>
      <c r="S17" t="s">
        <v>18</v>
      </c>
      <c r="T17" t="s">
        <v>19</v>
      </c>
      <c r="U17" t="s">
        <v>17</v>
      </c>
    </row>
    <row r="18" spans="2:21" ht="8.25" customHeight="1" thickBot="1" x14ac:dyDescent="0.45">
      <c r="C18" s="31"/>
      <c r="D18" s="32"/>
      <c r="E18" s="33"/>
      <c r="F18" s="33"/>
      <c r="G18" s="33"/>
      <c r="H18" s="33"/>
      <c r="I18" s="32"/>
      <c r="J18" s="32"/>
      <c r="K18" s="34"/>
      <c r="L18" s="27"/>
      <c r="O18">
        <v>14</v>
      </c>
      <c r="P18">
        <v>30</v>
      </c>
      <c r="Q18" t="s">
        <v>16</v>
      </c>
      <c r="R18" t="s">
        <v>17</v>
      </c>
      <c r="S18" t="s">
        <v>18</v>
      </c>
      <c r="T18" t="s">
        <v>19</v>
      </c>
      <c r="U18" t="s">
        <v>17</v>
      </c>
    </row>
    <row r="19" spans="2:21" s="40" customFormat="1" ht="29.25" customHeight="1" thickBot="1" x14ac:dyDescent="0.5">
      <c r="B19" s="35"/>
      <c r="C19" s="36"/>
      <c r="D19" s="37" t="s">
        <v>29</v>
      </c>
      <c r="E19" s="38"/>
      <c r="F19" s="39"/>
      <c r="G19" s="39"/>
      <c r="H19" s="128"/>
      <c r="I19" s="129"/>
      <c r="J19" s="129"/>
      <c r="K19" s="130"/>
      <c r="N19"/>
      <c r="O19">
        <v>15</v>
      </c>
      <c r="P19">
        <v>20</v>
      </c>
      <c r="Q19" t="s">
        <v>16</v>
      </c>
      <c r="R19" t="s">
        <v>17</v>
      </c>
      <c r="S19" t="s">
        <v>18</v>
      </c>
      <c r="T19" t="s">
        <v>19</v>
      </c>
      <c r="U19" t="s">
        <v>30</v>
      </c>
    </row>
    <row r="20" spans="2:21" ht="9" customHeight="1" thickBot="1" x14ac:dyDescent="0.35">
      <c r="B20" s="25"/>
      <c r="C20" s="41"/>
      <c r="D20" s="26"/>
      <c r="E20" s="26"/>
      <c r="F20" s="26"/>
      <c r="G20" s="26"/>
      <c r="H20" s="42"/>
      <c r="K20" s="43"/>
      <c r="O20">
        <v>16</v>
      </c>
      <c r="P20">
        <v>15</v>
      </c>
      <c r="Q20" t="s">
        <v>16</v>
      </c>
      <c r="R20" t="s">
        <v>17</v>
      </c>
      <c r="S20" t="s">
        <v>18</v>
      </c>
      <c r="T20" t="s">
        <v>19</v>
      </c>
      <c r="U20" t="s">
        <v>17</v>
      </c>
    </row>
    <row r="21" spans="2:21" s="40" customFormat="1" ht="29.25" customHeight="1" thickBot="1" x14ac:dyDescent="0.5">
      <c r="B21" s="35"/>
      <c r="C21" s="36"/>
      <c r="D21" s="37" t="s">
        <v>31</v>
      </c>
      <c r="E21" s="38"/>
      <c r="F21" s="39"/>
      <c r="G21" s="39"/>
      <c r="H21" s="128"/>
      <c r="I21" s="129"/>
      <c r="J21" s="129"/>
      <c r="K21" s="130"/>
      <c r="N21"/>
      <c r="O21">
        <v>17</v>
      </c>
      <c r="P21">
        <v>15</v>
      </c>
      <c r="Q21" t="s">
        <v>16</v>
      </c>
      <c r="R21" t="s">
        <v>17</v>
      </c>
      <c r="S21" t="s">
        <v>18</v>
      </c>
      <c r="T21" t="s">
        <v>19</v>
      </c>
      <c r="U21" t="s">
        <v>17</v>
      </c>
    </row>
    <row r="22" spans="2:21" ht="7.5" customHeight="1" thickBot="1" x14ac:dyDescent="0.35">
      <c r="B22" s="25"/>
      <c r="C22" s="41"/>
      <c r="D22" s="26"/>
      <c r="E22" s="26"/>
      <c r="F22" s="26"/>
      <c r="G22" s="26"/>
      <c r="H22" s="42"/>
      <c r="K22" s="43"/>
      <c r="O22">
        <v>18</v>
      </c>
      <c r="P22">
        <v>15</v>
      </c>
      <c r="Q22" t="s">
        <v>16</v>
      </c>
      <c r="R22" t="s">
        <v>17</v>
      </c>
      <c r="S22" t="s">
        <v>18</v>
      </c>
      <c r="T22" t="s">
        <v>19</v>
      </c>
      <c r="U22" t="s">
        <v>17</v>
      </c>
    </row>
    <row r="23" spans="2:21" s="40" customFormat="1" ht="29.25" customHeight="1" thickBot="1" x14ac:dyDescent="0.5">
      <c r="B23" s="35"/>
      <c r="C23" s="36"/>
      <c r="D23" s="37" t="s">
        <v>32</v>
      </c>
      <c r="E23" s="38"/>
      <c r="F23" s="39"/>
      <c r="G23" s="39"/>
      <c r="H23" s="106"/>
      <c r="I23" s="107"/>
      <c r="J23" s="107"/>
      <c r="K23" s="108"/>
      <c r="N23"/>
      <c r="O23">
        <v>19</v>
      </c>
      <c r="P23">
        <v>15</v>
      </c>
      <c r="Q23" t="s">
        <v>16</v>
      </c>
      <c r="R23" t="s">
        <v>17</v>
      </c>
      <c r="S23" t="s">
        <v>18</v>
      </c>
      <c r="T23" t="s">
        <v>19</v>
      </c>
      <c r="U23" t="s">
        <v>17</v>
      </c>
    </row>
    <row r="24" spans="2:21" ht="9" customHeight="1" thickBot="1" x14ac:dyDescent="0.35">
      <c r="B24" s="25"/>
      <c r="C24" s="41"/>
      <c r="D24" s="26"/>
      <c r="E24" s="26"/>
      <c r="F24" s="26"/>
      <c r="G24" s="26"/>
      <c r="H24" s="42"/>
      <c r="K24" s="43"/>
      <c r="O24">
        <v>20</v>
      </c>
      <c r="P24">
        <v>20</v>
      </c>
      <c r="Q24" t="s">
        <v>16</v>
      </c>
      <c r="R24" t="s">
        <v>17</v>
      </c>
      <c r="S24" t="s">
        <v>18</v>
      </c>
      <c r="T24" t="s">
        <v>19</v>
      </c>
      <c r="U24" t="s">
        <v>17</v>
      </c>
    </row>
    <row r="25" spans="2:21" s="40" customFormat="1" ht="29.25" customHeight="1" thickBot="1" x14ac:dyDescent="0.5">
      <c r="B25" s="44"/>
      <c r="C25" s="36"/>
      <c r="D25" s="134" t="s">
        <v>33</v>
      </c>
      <c r="E25" s="134"/>
      <c r="F25" s="134"/>
      <c r="G25" s="45"/>
      <c r="H25" s="128"/>
      <c r="I25" s="129"/>
      <c r="J25" s="129"/>
      <c r="K25" s="130"/>
      <c r="N25"/>
      <c r="O25">
        <v>21</v>
      </c>
      <c r="P25">
        <v>20</v>
      </c>
      <c r="Q25" t="s">
        <v>16</v>
      </c>
      <c r="R25" t="s">
        <v>17</v>
      </c>
      <c r="S25" t="s">
        <v>18</v>
      </c>
      <c r="T25" t="s">
        <v>19</v>
      </c>
      <c r="U25" t="s">
        <v>17</v>
      </c>
    </row>
    <row r="26" spans="2:21" ht="9" customHeight="1" thickBot="1" x14ac:dyDescent="0.35">
      <c r="B26" s="25"/>
      <c r="C26" s="41"/>
      <c r="D26" s="25"/>
      <c r="E26" s="25"/>
      <c r="F26" s="25"/>
      <c r="G26" s="25"/>
      <c r="H26" s="42"/>
      <c r="K26" s="43"/>
      <c r="O26">
        <v>22</v>
      </c>
      <c r="P26">
        <v>20</v>
      </c>
      <c r="Q26" t="s">
        <v>16</v>
      </c>
      <c r="R26" t="s">
        <v>17</v>
      </c>
      <c r="S26" t="s">
        <v>18</v>
      </c>
      <c r="T26" t="s">
        <v>19</v>
      </c>
      <c r="U26" t="s">
        <v>17</v>
      </c>
    </row>
    <row r="27" spans="2:21" s="40" customFormat="1" ht="29.25" customHeight="1" thickBot="1" x14ac:dyDescent="0.5">
      <c r="B27" s="35"/>
      <c r="C27" s="36"/>
      <c r="D27" s="37" t="s">
        <v>34</v>
      </c>
      <c r="E27" s="38"/>
      <c r="F27" s="39"/>
      <c r="G27" s="39"/>
      <c r="H27" s="106"/>
      <c r="I27" s="107"/>
      <c r="J27" s="107"/>
      <c r="K27" s="108"/>
      <c r="N27"/>
      <c r="O27">
        <v>23</v>
      </c>
      <c r="P27">
        <v>20</v>
      </c>
      <c r="Q27" t="s">
        <v>16</v>
      </c>
      <c r="R27" t="s">
        <v>17</v>
      </c>
      <c r="S27" t="s">
        <v>18</v>
      </c>
      <c r="T27" t="s">
        <v>19</v>
      </c>
      <c r="U27" t="s">
        <v>17</v>
      </c>
    </row>
    <row r="28" spans="2:21" ht="9" customHeight="1" thickBot="1" x14ac:dyDescent="0.35">
      <c r="B28" s="25"/>
      <c r="C28" s="46"/>
      <c r="D28" s="47"/>
      <c r="E28" s="47"/>
      <c r="F28" s="25"/>
      <c r="G28" s="25"/>
      <c r="H28" s="42"/>
      <c r="K28" s="43"/>
      <c r="O28">
        <v>24</v>
      </c>
      <c r="P28">
        <v>10</v>
      </c>
      <c r="Q28" t="s">
        <v>16</v>
      </c>
      <c r="R28" t="s">
        <v>17</v>
      </c>
      <c r="S28" t="s">
        <v>18</v>
      </c>
      <c r="T28" t="s">
        <v>19</v>
      </c>
      <c r="U28" t="s">
        <v>17</v>
      </c>
    </row>
    <row r="29" spans="2:21" ht="29.1" customHeight="1" thickBot="1" x14ac:dyDescent="0.3">
      <c r="B29" s="25"/>
      <c r="C29" s="46"/>
      <c r="D29" s="48" t="s">
        <v>35</v>
      </c>
      <c r="E29" s="47"/>
      <c r="F29" s="25"/>
      <c r="G29" s="25"/>
      <c r="H29" s="106"/>
      <c r="I29" s="107"/>
      <c r="J29" s="107"/>
      <c r="K29" s="108"/>
      <c r="O29">
        <v>25</v>
      </c>
      <c r="P29">
        <v>30</v>
      </c>
      <c r="Q29" t="s">
        <v>16</v>
      </c>
      <c r="R29" t="s">
        <v>17</v>
      </c>
      <c r="S29" t="s">
        <v>18</v>
      </c>
      <c r="T29" t="s">
        <v>19</v>
      </c>
      <c r="U29" t="s">
        <v>17</v>
      </c>
    </row>
    <row r="30" spans="2:21" ht="9" customHeight="1" thickBot="1" x14ac:dyDescent="0.35">
      <c r="B30" s="25"/>
      <c r="C30" s="46"/>
      <c r="D30" s="47"/>
      <c r="E30" s="47"/>
      <c r="F30" s="25"/>
      <c r="G30" s="25"/>
      <c r="H30" s="42"/>
      <c r="K30" s="43"/>
      <c r="O30">
        <v>26</v>
      </c>
      <c r="P30">
        <v>30</v>
      </c>
      <c r="Q30" t="s">
        <v>16</v>
      </c>
      <c r="R30" t="s">
        <v>17</v>
      </c>
      <c r="S30" t="s">
        <v>18</v>
      </c>
      <c r="T30" t="s">
        <v>19</v>
      </c>
      <c r="U30" t="s">
        <v>17</v>
      </c>
    </row>
    <row r="31" spans="2:21" s="40" customFormat="1" ht="29.25" customHeight="1" thickBot="1" x14ac:dyDescent="0.5">
      <c r="B31" s="35"/>
      <c r="C31" s="36"/>
      <c r="D31" s="37" t="s">
        <v>36</v>
      </c>
      <c r="E31" s="38"/>
      <c r="F31" s="39"/>
      <c r="G31" s="39"/>
      <c r="H31" s="106"/>
      <c r="I31" s="107"/>
      <c r="J31" s="107"/>
      <c r="K31" s="108"/>
      <c r="N31" t="s">
        <v>37</v>
      </c>
      <c r="O31"/>
      <c r="P31"/>
      <c r="Q31"/>
      <c r="R31"/>
      <c r="S31"/>
      <c r="T31"/>
      <c r="U31"/>
    </row>
    <row r="32" spans="2:21" ht="9.75" customHeight="1" thickBot="1" x14ac:dyDescent="0.35">
      <c r="B32" s="25"/>
      <c r="C32" s="49"/>
      <c r="D32" s="50"/>
      <c r="E32" s="51"/>
      <c r="F32" s="52"/>
      <c r="G32" s="52"/>
      <c r="H32" s="42"/>
      <c r="K32" s="43"/>
    </row>
    <row r="33" spans="2:21" s="40" customFormat="1" ht="29.25" customHeight="1" thickBot="1" x14ac:dyDescent="0.5">
      <c r="B33" s="35"/>
      <c r="C33" s="36"/>
      <c r="D33" s="37" t="s">
        <v>38</v>
      </c>
      <c r="E33" s="38"/>
      <c r="F33" s="35"/>
      <c r="G33" s="35"/>
      <c r="H33" s="106"/>
      <c r="I33" s="107"/>
      <c r="J33" s="107"/>
      <c r="K33" s="108"/>
      <c r="N33"/>
      <c r="O33"/>
      <c r="P33"/>
      <c r="Q33"/>
      <c r="R33"/>
      <c r="S33"/>
      <c r="T33"/>
      <c r="U33"/>
    </row>
    <row r="34" spans="2:21" ht="7.5" customHeight="1" thickBot="1" x14ac:dyDescent="0.35">
      <c r="B34" s="25"/>
      <c r="C34" s="53"/>
      <c r="D34" s="54"/>
      <c r="E34" s="54"/>
      <c r="F34" s="55"/>
      <c r="G34" s="55"/>
      <c r="H34" s="42"/>
      <c r="K34" s="43"/>
    </row>
    <row r="35" spans="2:21" s="40" customFormat="1" ht="29.25" customHeight="1" thickBot="1" x14ac:dyDescent="0.5">
      <c r="B35" s="35"/>
      <c r="C35" s="36"/>
      <c r="D35" s="134" t="s">
        <v>39</v>
      </c>
      <c r="E35" s="134"/>
      <c r="F35" s="56"/>
      <c r="G35" s="56"/>
      <c r="H35" s="106"/>
      <c r="I35" s="107"/>
      <c r="J35" s="107"/>
      <c r="K35" s="108"/>
      <c r="N35"/>
      <c r="O35"/>
      <c r="P35"/>
      <c r="Q35"/>
      <c r="R35"/>
      <c r="S35"/>
      <c r="T35"/>
      <c r="U35"/>
    </row>
    <row r="36" spans="2:21" ht="10.5" customHeight="1" x14ac:dyDescent="0.25">
      <c r="B36" s="25"/>
      <c r="C36" s="57"/>
      <c r="D36" s="58"/>
      <c r="E36" s="58"/>
      <c r="F36" s="59"/>
      <c r="G36" s="59"/>
      <c r="H36" s="60"/>
      <c r="K36" s="43"/>
    </row>
    <row r="37" spans="2:21" ht="40.5" customHeight="1" x14ac:dyDescent="0.25">
      <c r="B37" s="25"/>
      <c r="C37" s="135" t="s">
        <v>40</v>
      </c>
      <c r="D37" s="136"/>
      <c r="E37" s="136"/>
      <c r="F37" s="136"/>
      <c r="G37" s="136"/>
      <c r="H37" s="136"/>
      <c r="I37" s="136"/>
      <c r="J37" s="136"/>
      <c r="K37" s="137"/>
    </row>
    <row r="38" spans="2:21" ht="21" customHeight="1" x14ac:dyDescent="0.25">
      <c r="B38" s="25"/>
      <c r="C38" s="138" t="s">
        <v>41</v>
      </c>
      <c r="D38" s="139"/>
      <c r="E38" s="139"/>
      <c r="F38" s="139"/>
      <c r="G38" s="139"/>
      <c r="H38" s="139"/>
      <c r="I38" s="139"/>
      <c r="J38" s="139"/>
      <c r="K38" s="140"/>
    </row>
    <row r="39" spans="2:21" ht="10.5" customHeight="1" x14ac:dyDescent="0.25">
      <c r="B39" s="25"/>
      <c r="C39" s="61"/>
      <c r="D39" s="62"/>
      <c r="E39" s="62"/>
      <c r="F39" s="62"/>
      <c r="G39" s="62"/>
      <c r="H39" s="62"/>
      <c r="I39" s="62"/>
      <c r="J39" s="62"/>
      <c r="K39" s="63"/>
    </row>
    <row r="40" spans="2:21" ht="27" customHeight="1" x14ac:dyDescent="0.35">
      <c r="B40" s="25"/>
      <c r="C40" s="64" t="s">
        <v>42</v>
      </c>
      <c r="D40" s="65"/>
      <c r="E40" s="65"/>
      <c r="F40" s="65"/>
      <c r="G40" s="65"/>
      <c r="H40" s="66"/>
      <c r="I40" s="67"/>
      <c r="J40" s="67"/>
      <c r="K40" s="68"/>
    </row>
    <row r="41" spans="2:21" ht="25.5" customHeight="1" x14ac:dyDescent="0.25">
      <c r="B41" s="25"/>
      <c r="C41" s="69" t="s">
        <v>43</v>
      </c>
      <c r="D41" s="51"/>
      <c r="E41" s="51"/>
      <c r="F41" s="51"/>
      <c r="G41" s="51"/>
      <c r="H41" s="70"/>
      <c r="I41" s="59"/>
      <c r="J41" s="59"/>
      <c r="K41" s="71"/>
    </row>
    <row r="42" spans="2:21" ht="25.5" customHeight="1" x14ac:dyDescent="0.25">
      <c r="B42" s="25"/>
      <c r="C42" s="131" t="s">
        <v>44</v>
      </c>
      <c r="D42" s="132"/>
      <c r="E42" s="132"/>
      <c r="F42" s="132"/>
      <c r="G42" s="132"/>
      <c r="H42" s="132"/>
      <c r="I42" s="132"/>
      <c r="J42" s="132"/>
      <c r="K42" s="133"/>
    </row>
    <row r="43" spans="2:21" ht="25.5" customHeight="1" x14ac:dyDescent="0.25">
      <c r="B43" s="25"/>
      <c r="C43" s="131" t="s">
        <v>45</v>
      </c>
      <c r="D43" s="132"/>
      <c r="E43" s="132"/>
      <c r="F43" s="132"/>
      <c r="G43" s="132"/>
      <c r="H43" s="132"/>
      <c r="I43" s="132"/>
      <c r="J43" s="132"/>
      <c r="K43" s="133"/>
    </row>
    <row r="44" spans="2:21" ht="25.5" customHeight="1" x14ac:dyDescent="0.25">
      <c r="B44" s="25"/>
      <c r="C44" s="131" t="s">
        <v>46</v>
      </c>
      <c r="D44" s="132"/>
      <c r="E44" s="132"/>
      <c r="F44" s="132"/>
      <c r="G44" s="132"/>
      <c r="H44" s="132"/>
      <c r="I44" s="132"/>
      <c r="J44" s="132"/>
      <c r="K44" s="133"/>
    </row>
    <row r="45" spans="2:21" ht="25.5" customHeight="1" x14ac:dyDescent="0.25">
      <c r="B45" s="25"/>
      <c r="C45" s="131" t="s">
        <v>47</v>
      </c>
      <c r="D45" s="132"/>
      <c r="E45" s="132"/>
      <c r="F45" s="132"/>
      <c r="G45" s="132"/>
      <c r="H45" s="132"/>
      <c r="I45" s="132"/>
      <c r="J45" s="132"/>
      <c r="K45" s="133"/>
    </row>
    <row r="46" spans="2:21" ht="25.5" customHeight="1" x14ac:dyDescent="0.25">
      <c r="B46" s="25"/>
      <c r="C46" s="131" t="s">
        <v>48</v>
      </c>
      <c r="D46" s="132"/>
      <c r="E46" s="132"/>
      <c r="F46" s="132"/>
      <c r="G46" s="132"/>
      <c r="H46" s="132"/>
      <c r="I46" s="132"/>
      <c r="J46" s="132"/>
      <c r="K46" s="133"/>
    </row>
    <row r="47" spans="2:21" ht="25.5" customHeight="1" x14ac:dyDescent="0.25">
      <c r="B47" s="25"/>
      <c r="C47" s="131" t="s">
        <v>49</v>
      </c>
      <c r="D47" s="132"/>
      <c r="E47" s="132"/>
      <c r="F47" s="132"/>
      <c r="G47" s="132"/>
      <c r="H47" s="132"/>
      <c r="I47" s="132"/>
      <c r="J47" s="132"/>
      <c r="K47" s="133"/>
    </row>
    <row r="48" spans="2:21" ht="25.5" customHeight="1" x14ac:dyDescent="0.25">
      <c r="B48" s="25"/>
      <c r="C48" s="131" t="s">
        <v>50</v>
      </c>
      <c r="D48" s="132"/>
      <c r="E48" s="132"/>
      <c r="F48" s="132"/>
      <c r="G48" s="132"/>
      <c r="H48" s="132"/>
      <c r="I48" s="132"/>
      <c r="J48" s="132"/>
      <c r="K48" s="133"/>
    </row>
    <row r="49" spans="2:21" ht="25.5" customHeight="1" x14ac:dyDescent="0.25">
      <c r="B49" s="25"/>
      <c r="C49" s="131" t="s">
        <v>51</v>
      </c>
      <c r="D49" s="132"/>
      <c r="E49" s="132"/>
      <c r="F49" s="132"/>
      <c r="G49" s="132"/>
      <c r="H49" s="132"/>
      <c r="I49" s="132"/>
      <c r="J49" s="132"/>
      <c r="K49" s="133"/>
    </row>
    <row r="50" spans="2:21" ht="25.5" customHeight="1" x14ac:dyDescent="0.25">
      <c r="C50" s="147" t="s">
        <v>52</v>
      </c>
      <c r="D50" s="148"/>
      <c r="E50" s="148"/>
      <c r="F50" s="148"/>
      <c r="G50" s="148"/>
      <c r="H50" s="148"/>
      <c r="I50" s="148"/>
      <c r="J50" s="148"/>
      <c r="K50" s="149"/>
    </row>
    <row r="51" spans="2:21" ht="86.25" customHeight="1" x14ac:dyDescent="0.25"/>
    <row r="52" spans="2:21" ht="39" customHeight="1" x14ac:dyDescent="0.3">
      <c r="B52" s="150" t="s">
        <v>53</v>
      </c>
      <c r="C52" s="150"/>
      <c r="D52" s="150"/>
      <c r="E52" s="150"/>
      <c r="F52" s="150"/>
      <c r="G52" s="150"/>
      <c r="H52" s="150"/>
      <c r="I52" s="150"/>
      <c r="J52" s="150"/>
      <c r="K52" s="150"/>
      <c r="L52" s="150"/>
    </row>
    <row r="53" spans="2:21" ht="5.25" customHeight="1" x14ac:dyDescent="0.25"/>
    <row r="54" spans="2:21" ht="23.25" x14ac:dyDescent="0.35">
      <c r="B54" s="151" t="s">
        <v>54</v>
      </c>
      <c r="C54" s="152"/>
      <c r="D54" s="152"/>
      <c r="E54" s="152"/>
      <c r="F54" s="152"/>
      <c r="G54" s="152"/>
      <c r="H54" s="152"/>
      <c r="I54" s="152"/>
      <c r="J54" s="152"/>
      <c r="K54" s="152"/>
    </row>
    <row r="55" spans="2:21" ht="23.25" x14ac:dyDescent="0.35">
      <c r="B55" s="141" t="s">
        <v>11</v>
      </c>
      <c r="C55" s="142"/>
      <c r="D55" s="142"/>
      <c r="E55" s="143"/>
      <c r="F55" s="144" t="str">
        <f>S5</f>
        <v>CALIDAD PROPUESTA TECNICA Y COSTO (CALIDAD 30%, PROPUESTA TECNICA 30% Y COSTO 40%)</v>
      </c>
      <c r="G55" s="145"/>
      <c r="H55" s="146"/>
      <c r="I55" s="73"/>
      <c r="J55" s="73"/>
      <c r="K55" s="73"/>
    </row>
    <row r="56" spans="2:21" ht="23.25" x14ac:dyDescent="0.35">
      <c r="B56" s="141" t="s">
        <v>12</v>
      </c>
      <c r="C56" s="142"/>
      <c r="D56" s="142"/>
      <c r="E56" s="143"/>
      <c r="F56" s="144" t="str">
        <f>+T5</f>
        <v>Por el Total</v>
      </c>
      <c r="G56" s="145"/>
      <c r="H56" s="146"/>
      <c r="I56" s="73"/>
      <c r="J56" s="73"/>
      <c r="K56" s="73"/>
    </row>
    <row r="57" spans="2:21" ht="16.5" customHeight="1" thickBot="1" x14ac:dyDescent="0.4">
      <c r="B57" s="72"/>
      <c r="C57" s="73"/>
      <c r="D57" s="73"/>
      <c r="E57" s="73"/>
      <c r="F57" s="73"/>
      <c r="G57" s="73"/>
      <c r="H57" s="73"/>
      <c r="I57" s="73"/>
      <c r="J57" s="73"/>
      <c r="K57" s="73"/>
    </row>
    <row r="58" spans="2:21" ht="39.75" customHeight="1" x14ac:dyDescent="0.25">
      <c r="B58" s="155" t="s">
        <v>55</v>
      </c>
      <c r="C58" s="156"/>
      <c r="D58" s="156"/>
      <c r="E58" s="156"/>
      <c r="F58" s="157"/>
      <c r="G58" s="158" t="s">
        <v>56</v>
      </c>
      <c r="H58" s="159"/>
      <c r="I58" s="159"/>
      <c r="J58" s="159"/>
      <c r="K58" s="159"/>
      <c r="L58" s="160"/>
    </row>
    <row r="59" spans="2:21" s="21" customFormat="1" ht="28.5" customHeight="1" x14ac:dyDescent="0.25">
      <c r="B59" s="74" t="s">
        <v>57</v>
      </c>
      <c r="C59" s="75" t="s">
        <v>58</v>
      </c>
      <c r="D59" s="76" t="s">
        <v>59</v>
      </c>
      <c r="E59" s="76" t="s">
        <v>60</v>
      </c>
      <c r="F59" s="76" t="s">
        <v>61</v>
      </c>
      <c r="G59" s="161" t="s">
        <v>62</v>
      </c>
      <c r="H59" s="162"/>
      <c r="I59" s="76" t="s">
        <v>63</v>
      </c>
      <c r="J59" s="76" t="s">
        <v>64</v>
      </c>
      <c r="K59" s="76" t="s">
        <v>65</v>
      </c>
      <c r="L59" s="77" t="s">
        <v>66</v>
      </c>
      <c r="N59"/>
      <c r="O59"/>
      <c r="P59"/>
      <c r="Q59"/>
      <c r="R59"/>
      <c r="S59"/>
      <c r="T59"/>
      <c r="U59"/>
    </row>
    <row r="60" spans="2:21" ht="19.5" customHeight="1" x14ac:dyDescent="0.25">
      <c r="B60" s="78">
        <f t="shared" ref="B60:B85" si="0">O5</f>
        <v>1</v>
      </c>
      <c r="C60" s="79">
        <f t="shared" ref="C60:C85" si="1">P5</f>
        <v>20</v>
      </c>
      <c r="D60" s="80" t="str">
        <f t="shared" ref="D60:D85" si="2">Q5</f>
        <v>PZA</v>
      </c>
      <c r="E60" s="81" t="s">
        <v>85</v>
      </c>
      <c r="F60" s="163" t="s">
        <v>111</v>
      </c>
      <c r="G60" s="153"/>
      <c r="H60" s="154"/>
      <c r="I60" s="82"/>
      <c r="J60" s="82"/>
      <c r="K60" s="82"/>
      <c r="L60" s="83">
        <f>C60*K60</f>
        <v>0</v>
      </c>
    </row>
    <row r="61" spans="2:21" ht="19.5" customHeight="1" x14ac:dyDescent="0.25">
      <c r="B61" s="78">
        <f t="shared" si="0"/>
        <v>2</v>
      </c>
      <c r="C61" s="79">
        <f t="shared" si="1"/>
        <v>20</v>
      </c>
      <c r="D61" s="80" t="str">
        <f t="shared" si="2"/>
        <v>PZA</v>
      </c>
      <c r="E61" s="81" t="s">
        <v>86</v>
      </c>
      <c r="F61" s="164"/>
      <c r="G61" s="153"/>
      <c r="H61" s="154"/>
      <c r="I61" s="82"/>
      <c r="J61" s="82"/>
      <c r="K61" s="82"/>
      <c r="L61" s="83">
        <f t="shared" ref="L61:L85" si="3">C61*K61</f>
        <v>0</v>
      </c>
    </row>
    <row r="62" spans="2:21" ht="19.5" customHeight="1" x14ac:dyDescent="0.25">
      <c r="B62" s="78">
        <f t="shared" si="0"/>
        <v>3</v>
      </c>
      <c r="C62" s="79">
        <f t="shared" si="1"/>
        <v>10</v>
      </c>
      <c r="D62" s="80" t="str">
        <f t="shared" si="2"/>
        <v>PZA</v>
      </c>
      <c r="E62" s="81" t="s">
        <v>87</v>
      </c>
      <c r="F62" s="164"/>
      <c r="G62" s="153"/>
      <c r="H62" s="154"/>
      <c r="I62" s="82"/>
      <c r="J62" s="82"/>
      <c r="K62" s="82"/>
      <c r="L62" s="83">
        <f t="shared" si="3"/>
        <v>0</v>
      </c>
    </row>
    <row r="63" spans="2:21" ht="19.5" customHeight="1" x14ac:dyDescent="0.25">
      <c r="B63" s="78">
        <f t="shared" si="0"/>
        <v>4</v>
      </c>
      <c r="C63" s="79">
        <f t="shared" si="1"/>
        <v>20</v>
      </c>
      <c r="D63" s="80" t="str">
        <f t="shared" si="2"/>
        <v>PZA</v>
      </c>
      <c r="E63" s="81" t="s">
        <v>88</v>
      </c>
      <c r="F63" s="164"/>
      <c r="G63" s="153"/>
      <c r="H63" s="154"/>
      <c r="I63" s="82"/>
      <c r="J63" s="82"/>
      <c r="K63" s="82"/>
      <c r="L63" s="83">
        <f t="shared" si="3"/>
        <v>0</v>
      </c>
    </row>
    <row r="64" spans="2:21" ht="19.5" customHeight="1" x14ac:dyDescent="0.25">
      <c r="B64" s="78">
        <f t="shared" si="0"/>
        <v>5</v>
      </c>
      <c r="C64" s="79">
        <f t="shared" si="1"/>
        <v>20</v>
      </c>
      <c r="D64" s="80" t="str">
        <f t="shared" si="2"/>
        <v>PZA</v>
      </c>
      <c r="E64" s="81" t="s">
        <v>89</v>
      </c>
      <c r="F64" s="164"/>
      <c r="G64" s="153"/>
      <c r="H64" s="154"/>
      <c r="I64" s="82"/>
      <c r="J64" s="82"/>
      <c r="K64" s="82"/>
      <c r="L64" s="83">
        <f t="shared" si="3"/>
        <v>0</v>
      </c>
    </row>
    <row r="65" spans="2:12" ht="19.5" customHeight="1" x14ac:dyDescent="0.25">
      <c r="B65" s="78">
        <f t="shared" si="0"/>
        <v>6</v>
      </c>
      <c r="C65" s="79">
        <f t="shared" si="1"/>
        <v>20</v>
      </c>
      <c r="D65" s="80" t="str">
        <f t="shared" si="2"/>
        <v>PZA</v>
      </c>
      <c r="E65" s="81" t="s">
        <v>90</v>
      </c>
      <c r="F65" s="164"/>
      <c r="G65" s="153"/>
      <c r="H65" s="154"/>
      <c r="I65" s="82"/>
      <c r="J65" s="82"/>
      <c r="K65" s="82"/>
      <c r="L65" s="83">
        <f t="shared" si="3"/>
        <v>0</v>
      </c>
    </row>
    <row r="66" spans="2:12" ht="19.5" customHeight="1" x14ac:dyDescent="0.25">
      <c r="B66" s="78">
        <f t="shared" si="0"/>
        <v>7</v>
      </c>
      <c r="C66" s="79">
        <f t="shared" si="1"/>
        <v>20</v>
      </c>
      <c r="D66" s="80" t="str">
        <f t="shared" si="2"/>
        <v>PZA</v>
      </c>
      <c r="E66" s="81" t="s">
        <v>91</v>
      </c>
      <c r="F66" s="164"/>
      <c r="G66" s="153"/>
      <c r="H66" s="154"/>
      <c r="I66" s="82"/>
      <c r="J66" s="82"/>
      <c r="K66" s="82"/>
      <c r="L66" s="83">
        <f t="shared" si="3"/>
        <v>0</v>
      </c>
    </row>
    <row r="67" spans="2:12" ht="19.5" customHeight="1" x14ac:dyDescent="0.25">
      <c r="B67" s="78">
        <f t="shared" si="0"/>
        <v>8</v>
      </c>
      <c r="C67" s="79">
        <f t="shared" si="1"/>
        <v>10</v>
      </c>
      <c r="D67" s="80" t="str">
        <f t="shared" si="2"/>
        <v>PZA</v>
      </c>
      <c r="E67" s="81" t="s">
        <v>92</v>
      </c>
      <c r="F67" s="164"/>
      <c r="G67" s="153"/>
      <c r="H67" s="154"/>
      <c r="I67" s="82"/>
      <c r="J67" s="82"/>
      <c r="K67" s="82"/>
      <c r="L67" s="83">
        <f t="shared" si="3"/>
        <v>0</v>
      </c>
    </row>
    <row r="68" spans="2:12" ht="19.5" customHeight="1" x14ac:dyDescent="0.25">
      <c r="B68" s="78">
        <f t="shared" si="0"/>
        <v>9</v>
      </c>
      <c r="C68" s="79">
        <f t="shared" si="1"/>
        <v>10</v>
      </c>
      <c r="D68" s="80" t="str">
        <f t="shared" si="2"/>
        <v>PZA</v>
      </c>
      <c r="E68" s="81" t="s">
        <v>93</v>
      </c>
      <c r="F68" s="164"/>
      <c r="G68" s="153"/>
      <c r="H68" s="154"/>
      <c r="I68" s="82"/>
      <c r="J68" s="82"/>
      <c r="K68" s="82"/>
      <c r="L68" s="83">
        <f t="shared" si="3"/>
        <v>0</v>
      </c>
    </row>
    <row r="69" spans="2:12" ht="19.5" customHeight="1" x14ac:dyDescent="0.25">
      <c r="B69" s="78">
        <f t="shared" si="0"/>
        <v>10</v>
      </c>
      <c r="C69" s="79">
        <f t="shared" si="1"/>
        <v>10</v>
      </c>
      <c r="D69" s="80" t="str">
        <f t="shared" si="2"/>
        <v>PZA</v>
      </c>
      <c r="E69" s="81" t="s">
        <v>94</v>
      </c>
      <c r="F69" s="164"/>
      <c r="G69" s="153"/>
      <c r="H69" s="154"/>
      <c r="I69" s="82"/>
      <c r="J69" s="82"/>
      <c r="K69" s="82"/>
      <c r="L69" s="83">
        <f t="shared" si="3"/>
        <v>0</v>
      </c>
    </row>
    <row r="70" spans="2:12" ht="19.5" customHeight="1" x14ac:dyDescent="0.25">
      <c r="B70" s="78">
        <f t="shared" si="0"/>
        <v>11</v>
      </c>
      <c r="C70" s="79">
        <f t="shared" si="1"/>
        <v>10</v>
      </c>
      <c r="D70" s="80" t="str">
        <f t="shared" si="2"/>
        <v>PZA</v>
      </c>
      <c r="E70" s="81" t="s">
        <v>95</v>
      </c>
      <c r="F70" s="164"/>
      <c r="G70" s="153"/>
      <c r="H70" s="154"/>
      <c r="I70" s="82"/>
      <c r="J70" s="82"/>
      <c r="K70" s="82"/>
      <c r="L70" s="83">
        <f t="shared" si="3"/>
        <v>0</v>
      </c>
    </row>
    <row r="71" spans="2:12" ht="19.5" customHeight="1" x14ac:dyDescent="0.25">
      <c r="B71" s="78">
        <f t="shared" si="0"/>
        <v>12</v>
      </c>
      <c r="C71" s="79">
        <f t="shared" si="1"/>
        <v>10</v>
      </c>
      <c r="D71" s="80" t="str">
        <f t="shared" si="2"/>
        <v>PZA</v>
      </c>
      <c r="E71" s="81" t="s">
        <v>96</v>
      </c>
      <c r="F71" s="164"/>
      <c r="G71" s="153"/>
      <c r="H71" s="154"/>
      <c r="I71" s="82"/>
      <c r="J71" s="82"/>
      <c r="K71" s="82"/>
      <c r="L71" s="83">
        <f t="shared" si="3"/>
        <v>0</v>
      </c>
    </row>
    <row r="72" spans="2:12" ht="19.5" customHeight="1" x14ac:dyDescent="0.25">
      <c r="B72" s="78">
        <f t="shared" si="0"/>
        <v>13</v>
      </c>
      <c r="C72" s="79">
        <f t="shared" si="1"/>
        <v>20</v>
      </c>
      <c r="D72" s="80" t="str">
        <f t="shared" si="2"/>
        <v>PZA</v>
      </c>
      <c r="E72" s="81" t="s">
        <v>97</v>
      </c>
      <c r="F72" s="164"/>
      <c r="G72" s="153"/>
      <c r="H72" s="154"/>
      <c r="I72" s="82"/>
      <c r="J72" s="82"/>
      <c r="K72" s="82"/>
      <c r="L72" s="83">
        <f t="shared" si="3"/>
        <v>0</v>
      </c>
    </row>
    <row r="73" spans="2:12" ht="19.5" customHeight="1" x14ac:dyDescent="0.25">
      <c r="B73" s="78">
        <f t="shared" si="0"/>
        <v>14</v>
      </c>
      <c r="C73" s="79">
        <f t="shared" si="1"/>
        <v>30</v>
      </c>
      <c r="D73" s="80" t="str">
        <f t="shared" si="2"/>
        <v>PZA</v>
      </c>
      <c r="E73" s="81" t="s">
        <v>98</v>
      </c>
      <c r="F73" s="164"/>
      <c r="G73" s="153"/>
      <c r="H73" s="154"/>
      <c r="I73" s="82"/>
      <c r="J73" s="82"/>
      <c r="K73" s="82"/>
      <c r="L73" s="83">
        <f t="shared" si="3"/>
        <v>0</v>
      </c>
    </row>
    <row r="74" spans="2:12" ht="19.5" customHeight="1" x14ac:dyDescent="0.25">
      <c r="B74" s="78">
        <f t="shared" si="0"/>
        <v>15</v>
      </c>
      <c r="C74" s="79">
        <f t="shared" si="1"/>
        <v>20</v>
      </c>
      <c r="D74" s="80" t="str">
        <f t="shared" si="2"/>
        <v>PZA</v>
      </c>
      <c r="E74" s="81" t="s">
        <v>99</v>
      </c>
      <c r="F74" s="164"/>
      <c r="G74" s="153"/>
      <c r="H74" s="154"/>
      <c r="I74" s="82"/>
      <c r="J74" s="82"/>
      <c r="K74" s="82"/>
      <c r="L74" s="83">
        <f t="shared" si="3"/>
        <v>0</v>
      </c>
    </row>
    <row r="75" spans="2:12" ht="19.5" customHeight="1" x14ac:dyDescent="0.25">
      <c r="B75" s="78">
        <f t="shared" si="0"/>
        <v>16</v>
      </c>
      <c r="C75" s="79">
        <f t="shared" si="1"/>
        <v>15</v>
      </c>
      <c r="D75" s="80" t="str">
        <f t="shared" si="2"/>
        <v>PZA</v>
      </c>
      <c r="E75" s="81" t="s">
        <v>100</v>
      </c>
      <c r="F75" s="164"/>
      <c r="G75" s="153"/>
      <c r="H75" s="154"/>
      <c r="I75" s="82"/>
      <c r="J75" s="82"/>
      <c r="K75" s="82"/>
      <c r="L75" s="83">
        <f t="shared" si="3"/>
        <v>0</v>
      </c>
    </row>
    <row r="76" spans="2:12" ht="19.5" customHeight="1" x14ac:dyDescent="0.25">
      <c r="B76" s="78">
        <f t="shared" si="0"/>
        <v>17</v>
      </c>
      <c r="C76" s="79">
        <f t="shared" si="1"/>
        <v>15</v>
      </c>
      <c r="D76" s="80" t="str">
        <f t="shared" si="2"/>
        <v>PZA</v>
      </c>
      <c r="E76" s="81" t="s">
        <v>101</v>
      </c>
      <c r="F76" s="164"/>
      <c r="G76" s="153"/>
      <c r="H76" s="154"/>
      <c r="I76" s="82"/>
      <c r="J76" s="82"/>
      <c r="K76" s="82"/>
      <c r="L76" s="83">
        <f t="shared" si="3"/>
        <v>0</v>
      </c>
    </row>
    <row r="77" spans="2:12" ht="19.5" customHeight="1" x14ac:dyDescent="0.25">
      <c r="B77" s="78">
        <f t="shared" si="0"/>
        <v>18</v>
      </c>
      <c r="C77" s="79">
        <f t="shared" si="1"/>
        <v>15</v>
      </c>
      <c r="D77" s="80" t="str">
        <f t="shared" si="2"/>
        <v>PZA</v>
      </c>
      <c r="E77" s="81" t="s">
        <v>102</v>
      </c>
      <c r="F77" s="164"/>
      <c r="G77" s="153"/>
      <c r="H77" s="154"/>
      <c r="I77" s="82"/>
      <c r="J77" s="82"/>
      <c r="K77" s="82"/>
      <c r="L77" s="83">
        <f t="shared" si="3"/>
        <v>0</v>
      </c>
    </row>
    <row r="78" spans="2:12" ht="19.5" customHeight="1" x14ac:dyDescent="0.25">
      <c r="B78" s="78">
        <f t="shared" si="0"/>
        <v>19</v>
      </c>
      <c r="C78" s="79">
        <f t="shared" si="1"/>
        <v>15</v>
      </c>
      <c r="D78" s="80" t="str">
        <f t="shared" si="2"/>
        <v>PZA</v>
      </c>
      <c r="E78" s="81" t="s">
        <v>103</v>
      </c>
      <c r="F78" s="164"/>
      <c r="G78" s="153"/>
      <c r="H78" s="154"/>
      <c r="I78" s="82"/>
      <c r="J78" s="82"/>
      <c r="K78" s="82"/>
      <c r="L78" s="83">
        <f t="shared" si="3"/>
        <v>0</v>
      </c>
    </row>
    <row r="79" spans="2:12" ht="19.5" customHeight="1" x14ac:dyDescent="0.25">
      <c r="B79" s="78">
        <f t="shared" si="0"/>
        <v>20</v>
      </c>
      <c r="C79" s="79">
        <f t="shared" si="1"/>
        <v>20</v>
      </c>
      <c r="D79" s="80" t="str">
        <f t="shared" si="2"/>
        <v>PZA</v>
      </c>
      <c r="E79" s="81" t="s">
        <v>104</v>
      </c>
      <c r="F79" s="164"/>
      <c r="G79" s="153"/>
      <c r="H79" s="154"/>
      <c r="I79" s="82"/>
      <c r="J79" s="82"/>
      <c r="K79" s="82"/>
      <c r="L79" s="83">
        <f t="shared" si="3"/>
        <v>0</v>
      </c>
    </row>
    <row r="80" spans="2:12" ht="19.5" customHeight="1" x14ac:dyDescent="0.25">
      <c r="B80" s="78">
        <f t="shared" si="0"/>
        <v>21</v>
      </c>
      <c r="C80" s="79">
        <f t="shared" si="1"/>
        <v>20</v>
      </c>
      <c r="D80" s="80" t="str">
        <f t="shared" si="2"/>
        <v>PZA</v>
      </c>
      <c r="E80" s="81" t="s">
        <v>105</v>
      </c>
      <c r="F80" s="164"/>
      <c r="G80" s="153"/>
      <c r="H80" s="154"/>
      <c r="I80" s="82"/>
      <c r="J80" s="82"/>
      <c r="K80" s="82"/>
      <c r="L80" s="83">
        <f t="shared" si="3"/>
        <v>0</v>
      </c>
    </row>
    <row r="81" spans="2:12" ht="19.5" customHeight="1" x14ac:dyDescent="0.25">
      <c r="B81" s="78">
        <f t="shared" si="0"/>
        <v>22</v>
      </c>
      <c r="C81" s="79">
        <f t="shared" si="1"/>
        <v>20</v>
      </c>
      <c r="D81" s="80" t="str">
        <f t="shared" si="2"/>
        <v>PZA</v>
      </c>
      <c r="E81" s="81" t="s">
        <v>106</v>
      </c>
      <c r="F81" s="164"/>
      <c r="G81" s="153"/>
      <c r="H81" s="154"/>
      <c r="I81" s="82"/>
      <c r="J81" s="82"/>
      <c r="K81" s="82"/>
      <c r="L81" s="83">
        <f t="shared" si="3"/>
        <v>0</v>
      </c>
    </row>
    <row r="82" spans="2:12" ht="19.5" customHeight="1" x14ac:dyDescent="0.25">
      <c r="B82" s="78">
        <f t="shared" si="0"/>
        <v>23</v>
      </c>
      <c r="C82" s="79">
        <f t="shared" si="1"/>
        <v>20</v>
      </c>
      <c r="D82" s="80" t="str">
        <f t="shared" si="2"/>
        <v>PZA</v>
      </c>
      <c r="E82" s="81" t="s">
        <v>107</v>
      </c>
      <c r="F82" s="164"/>
      <c r="G82" s="153"/>
      <c r="H82" s="154"/>
      <c r="I82" s="82"/>
      <c r="J82" s="82"/>
      <c r="K82" s="82"/>
      <c r="L82" s="83">
        <f t="shared" si="3"/>
        <v>0</v>
      </c>
    </row>
    <row r="83" spans="2:12" ht="19.5" customHeight="1" x14ac:dyDescent="0.25">
      <c r="B83" s="78">
        <f t="shared" si="0"/>
        <v>24</v>
      </c>
      <c r="C83" s="79">
        <f t="shared" si="1"/>
        <v>10</v>
      </c>
      <c r="D83" s="80" t="str">
        <f t="shared" si="2"/>
        <v>PZA</v>
      </c>
      <c r="E83" s="81" t="s">
        <v>108</v>
      </c>
      <c r="F83" s="164"/>
      <c r="G83" s="153"/>
      <c r="H83" s="154"/>
      <c r="I83" s="82"/>
      <c r="J83" s="82"/>
      <c r="K83" s="82"/>
      <c r="L83" s="83">
        <f t="shared" si="3"/>
        <v>0</v>
      </c>
    </row>
    <row r="84" spans="2:12" ht="19.5" customHeight="1" x14ac:dyDescent="0.25">
      <c r="B84" s="78">
        <f t="shared" si="0"/>
        <v>25</v>
      </c>
      <c r="C84" s="79">
        <f t="shared" si="1"/>
        <v>30</v>
      </c>
      <c r="D84" s="80" t="str">
        <f t="shared" si="2"/>
        <v>PZA</v>
      </c>
      <c r="E84" s="81" t="s">
        <v>109</v>
      </c>
      <c r="F84" s="164"/>
      <c r="G84" s="153"/>
      <c r="H84" s="154"/>
      <c r="I84" s="82"/>
      <c r="J84" s="82"/>
      <c r="K84" s="82"/>
      <c r="L84" s="83">
        <f t="shared" si="3"/>
        <v>0</v>
      </c>
    </row>
    <row r="85" spans="2:12" ht="19.5" customHeight="1" x14ac:dyDescent="0.25">
      <c r="B85" s="78">
        <f t="shared" si="0"/>
        <v>26</v>
      </c>
      <c r="C85" s="79">
        <f t="shared" si="1"/>
        <v>30</v>
      </c>
      <c r="D85" s="80" t="str">
        <f t="shared" si="2"/>
        <v>PZA</v>
      </c>
      <c r="E85" s="81" t="s">
        <v>110</v>
      </c>
      <c r="F85" s="165"/>
      <c r="G85" s="153"/>
      <c r="H85" s="154"/>
      <c r="I85" s="82"/>
      <c r="J85" s="82"/>
      <c r="K85" s="82"/>
      <c r="L85" s="83">
        <f t="shared" si="3"/>
        <v>0</v>
      </c>
    </row>
    <row r="86" spans="2:12" x14ac:dyDescent="0.25">
      <c r="B86" s="172" t="s">
        <v>67</v>
      </c>
      <c r="C86" s="173"/>
      <c r="D86" s="173"/>
      <c r="E86" s="173"/>
      <c r="F86" s="173"/>
      <c r="G86" s="173"/>
      <c r="H86" s="173"/>
      <c r="I86" s="173"/>
      <c r="J86" s="173"/>
      <c r="K86" s="174"/>
      <c r="L86" s="84">
        <f>SUM(L60:L85)</f>
        <v>0</v>
      </c>
    </row>
    <row r="87" spans="2:12" ht="15.75" thickBot="1" x14ac:dyDescent="0.3">
      <c r="B87" s="175" t="s">
        <v>68</v>
      </c>
      <c r="C87" s="176"/>
      <c r="D87" s="176"/>
      <c r="E87" s="176"/>
      <c r="F87" s="176"/>
      <c r="G87" s="176"/>
      <c r="H87" s="176"/>
      <c r="I87" s="176"/>
      <c r="J87" s="176"/>
      <c r="K87" s="176"/>
      <c r="L87" s="177"/>
    </row>
    <row r="88" spans="2:12" ht="18.75" x14ac:dyDescent="0.3">
      <c r="B88" s="132" t="s">
        <v>69</v>
      </c>
      <c r="C88" s="178"/>
      <c r="D88" s="178"/>
      <c r="E88" s="178"/>
      <c r="F88" s="178"/>
      <c r="G88" s="178"/>
      <c r="H88" s="178"/>
      <c r="I88" s="178"/>
      <c r="J88" s="178"/>
      <c r="K88" s="178"/>
    </row>
    <row r="89" spans="2:12" ht="18.75" x14ac:dyDescent="0.25">
      <c r="B89" s="132" t="s">
        <v>70</v>
      </c>
      <c r="C89" s="132"/>
      <c r="D89" s="132"/>
      <c r="E89" s="132"/>
      <c r="F89" s="132"/>
      <c r="G89" s="132"/>
      <c r="H89" s="132"/>
      <c r="I89" s="132"/>
      <c r="J89" s="132"/>
      <c r="K89" s="132"/>
      <c r="L89" s="132"/>
    </row>
    <row r="90" spans="2:12" ht="21" x14ac:dyDescent="0.25">
      <c r="B90" s="179" t="s">
        <v>71</v>
      </c>
      <c r="C90" s="179"/>
      <c r="D90" s="179"/>
      <c r="E90" s="179"/>
      <c r="F90" s="85"/>
      <c r="G90" s="85"/>
      <c r="H90" s="180"/>
      <c r="I90" s="181"/>
      <c r="J90" s="181"/>
      <c r="K90" s="181"/>
      <c r="L90" s="181"/>
    </row>
    <row r="91" spans="2:12" ht="80.25" customHeight="1" x14ac:dyDescent="0.25">
      <c r="B91" s="182" t="s">
        <v>72</v>
      </c>
      <c r="C91" s="183"/>
      <c r="D91" s="183"/>
      <c r="E91" s="183"/>
      <c r="F91" s="183"/>
      <c r="G91" s="183"/>
      <c r="H91" s="183"/>
      <c r="I91" s="183"/>
      <c r="J91" s="183"/>
      <c r="K91" s="183"/>
      <c r="L91" s="184"/>
    </row>
    <row r="92" spans="2:12" ht="18.75" x14ac:dyDescent="0.25">
      <c r="B92" s="185" t="s">
        <v>73</v>
      </c>
      <c r="C92" s="186"/>
      <c r="D92" s="186"/>
      <c r="E92" s="186"/>
      <c r="F92" s="187"/>
      <c r="G92" s="188"/>
      <c r="H92" s="189"/>
      <c r="I92" s="189"/>
      <c r="J92" s="189"/>
      <c r="K92" s="189"/>
      <c r="L92" s="190"/>
    </row>
    <row r="93" spans="2:12" ht="18.75" customHeight="1" x14ac:dyDescent="0.25">
      <c r="B93" s="166" t="s">
        <v>74</v>
      </c>
      <c r="C93" s="167"/>
      <c r="D93" s="167"/>
      <c r="E93" s="167"/>
      <c r="F93" s="168"/>
      <c r="G93" s="169" t="s">
        <v>75</v>
      </c>
      <c r="H93" s="170"/>
      <c r="I93" s="170"/>
      <c r="J93" s="170"/>
      <c r="K93" s="170"/>
      <c r="L93" s="171"/>
    </row>
    <row r="94" spans="2:12" ht="18.75" x14ac:dyDescent="0.25">
      <c r="B94" s="166" t="s">
        <v>76</v>
      </c>
      <c r="C94" s="167"/>
      <c r="D94" s="167"/>
      <c r="E94" s="167"/>
      <c r="F94" s="168"/>
      <c r="G94" s="86"/>
      <c r="H94" s="87" t="s">
        <v>77</v>
      </c>
      <c r="I94" s="88"/>
      <c r="J94" s="88"/>
      <c r="K94" s="88"/>
      <c r="L94" s="89"/>
    </row>
    <row r="95" spans="2:12" ht="24.75" customHeight="1" x14ac:dyDescent="0.25">
      <c r="B95" s="192" t="s">
        <v>78</v>
      </c>
      <c r="C95" s="193"/>
      <c r="D95" s="193"/>
      <c r="E95" s="193"/>
      <c r="F95" s="193"/>
      <c r="G95" s="193"/>
      <c r="H95" s="193"/>
      <c r="I95" s="193"/>
      <c r="J95" s="193"/>
      <c r="K95" s="193"/>
      <c r="L95" s="194"/>
    </row>
    <row r="96" spans="2:12" ht="19.5" customHeight="1" thickBot="1" x14ac:dyDescent="0.3">
      <c r="B96" s="195" t="s">
        <v>79</v>
      </c>
      <c r="C96" s="196"/>
      <c r="D96" s="196"/>
      <c r="E96" s="196"/>
      <c r="F96" s="196"/>
      <c r="G96" s="196"/>
      <c r="H96" s="196"/>
      <c r="I96" s="196"/>
      <c r="J96" s="196"/>
      <c r="K96" s="196"/>
      <c r="L96" s="197"/>
    </row>
    <row r="97" spans="2:12" ht="21" x14ac:dyDescent="0.35">
      <c r="B97" s="90" t="s">
        <v>42</v>
      </c>
      <c r="C97" s="32"/>
      <c r="D97" s="32"/>
      <c r="E97" s="32"/>
      <c r="F97" s="91"/>
      <c r="G97" s="91"/>
      <c r="H97" s="92"/>
      <c r="I97" s="92"/>
      <c r="J97" s="92"/>
      <c r="K97" s="93"/>
      <c r="L97" s="94"/>
    </row>
    <row r="98" spans="2:12" ht="18.75" x14ac:dyDescent="0.3">
      <c r="B98" s="198" t="s">
        <v>80</v>
      </c>
      <c r="C98" s="199"/>
      <c r="D98" s="199"/>
      <c r="E98" s="199"/>
      <c r="F98" s="199"/>
      <c r="G98" s="199"/>
      <c r="H98" s="199"/>
      <c r="I98" s="199"/>
      <c r="J98" s="199"/>
      <c r="K98" s="199"/>
      <c r="L98" s="200"/>
    </row>
    <row r="99" spans="2:12" ht="18.75" x14ac:dyDescent="0.3">
      <c r="B99" s="198" t="s">
        <v>81</v>
      </c>
      <c r="C99" s="199"/>
      <c r="D99" s="199"/>
      <c r="E99" s="199"/>
      <c r="F99" s="199"/>
      <c r="G99" s="199"/>
      <c r="H99" s="199"/>
      <c r="I99" s="199"/>
      <c r="J99" s="199"/>
      <c r="K99" s="199"/>
      <c r="L99" s="200"/>
    </row>
    <row r="100" spans="2:12" ht="19.5" thickBot="1" x14ac:dyDescent="0.35">
      <c r="B100" s="95"/>
      <c r="C100" s="96"/>
      <c r="D100" s="96"/>
      <c r="E100" s="96"/>
      <c r="F100" s="97"/>
      <c r="G100" s="97"/>
      <c r="H100" s="98"/>
      <c r="I100" s="98"/>
      <c r="J100" s="98"/>
      <c r="K100" s="98"/>
      <c r="L100" s="99"/>
    </row>
    <row r="101" spans="2:12" ht="19.5" thickBot="1" x14ac:dyDescent="0.3">
      <c r="B101" s="201" t="s">
        <v>82</v>
      </c>
      <c r="C101" s="202"/>
      <c r="D101" s="202"/>
      <c r="E101" s="202"/>
      <c r="F101" s="202"/>
      <c r="G101" s="100"/>
      <c r="H101" s="101"/>
      <c r="I101" s="101"/>
      <c r="J101" s="101"/>
      <c r="K101" s="101"/>
      <c r="L101" s="102"/>
    </row>
    <row r="102" spans="2:12" x14ac:dyDescent="0.25">
      <c r="B102" s="103"/>
      <c r="C102" s="103"/>
      <c r="D102" s="103"/>
      <c r="E102" s="103"/>
      <c r="F102" s="103"/>
      <c r="G102" s="103"/>
      <c r="H102" s="103"/>
      <c r="I102" s="103"/>
      <c r="J102" s="103"/>
      <c r="K102" s="103"/>
      <c r="L102" s="103"/>
    </row>
    <row r="103" spans="2:12" ht="21" x14ac:dyDescent="0.35">
      <c r="B103" s="104" t="s">
        <v>83</v>
      </c>
      <c r="C103" s="103"/>
      <c r="D103" s="103"/>
      <c r="E103" s="103"/>
      <c r="F103" s="103"/>
      <c r="G103" s="103"/>
      <c r="H103" s="103"/>
      <c r="I103" s="103"/>
      <c r="J103" s="103"/>
      <c r="K103" s="103"/>
      <c r="L103" s="103"/>
    </row>
    <row r="104" spans="2:12" ht="45" customHeight="1" x14ac:dyDescent="0.25">
      <c r="B104" s="103"/>
      <c r="C104" s="103"/>
      <c r="D104" s="103"/>
      <c r="E104" s="103"/>
      <c r="F104" s="103"/>
      <c r="G104" s="103"/>
      <c r="H104" s="103"/>
      <c r="I104" s="103"/>
      <c r="J104" s="103"/>
      <c r="K104" s="103"/>
      <c r="L104" s="103"/>
    </row>
    <row r="105" spans="2:12" ht="68.25" customHeight="1" x14ac:dyDescent="0.35">
      <c r="B105" s="191" t="s">
        <v>84</v>
      </c>
      <c r="C105" s="191"/>
      <c r="D105" s="191"/>
      <c r="E105" s="191"/>
      <c r="F105" s="191"/>
      <c r="G105" s="191"/>
      <c r="H105" s="191"/>
      <c r="I105" s="191"/>
      <c r="J105" s="191"/>
      <c r="K105" s="191"/>
      <c r="L105" s="191"/>
    </row>
  </sheetData>
  <mergeCells count="86">
    <mergeCell ref="B105:L105"/>
    <mergeCell ref="B94:F94"/>
    <mergeCell ref="B95:L95"/>
    <mergeCell ref="B96:L96"/>
    <mergeCell ref="B98:L98"/>
    <mergeCell ref="B99:L99"/>
    <mergeCell ref="B101:F101"/>
    <mergeCell ref="G82:H82"/>
    <mergeCell ref="G83:H83"/>
    <mergeCell ref="G84:H84"/>
    <mergeCell ref="G85:H85"/>
    <mergeCell ref="B93:F93"/>
    <mergeCell ref="G93:L93"/>
    <mergeCell ref="B86:K86"/>
    <mergeCell ref="B87:L87"/>
    <mergeCell ref="B88:K88"/>
    <mergeCell ref="B89:L89"/>
    <mergeCell ref="B90:E90"/>
    <mergeCell ref="H90:L90"/>
    <mergeCell ref="B91:L91"/>
    <mergeCell ref="B92:F92"/>
    <mergeCell ref="G92:L92"/>
    <mergeCell ref="G76:H76"/>
    <mergeCell ref="G77:H77"/>
    <mergeCell ref="G78:H78"/>
    <mergeCell ref="G79:H79"/>
    <mergeCell ref="G81:H81"/>
    <mergeCell ref="G71:H71"/>
    <mergeCell ref="G72:H72"/>
    <mergeCell ref="G73:H73"/>
    <mergeCell ref="G74:H74"/>
    <mergeCell ref="G75:H75"/>
    <mergeCell ref="G68:H68"/>
    <mergeCell ref="B58:F58"/>
    <mergeCell ref="G58:L58"/>
    <mergeCell ref="G59:H59"/>
    <mergeCell ref="G60:H60"/>
    <mergeCell ref="G61:H61"/>
    <mergeCell ref="G62:H62"/>
    <mergeCell ref="F60:F85"/>
    <mergeCell ref="G63:H63"/>
    <mergeCell ref="G64:H64"/>
    <mergeCell ref="G65:H65"/>
    <mergeCell ref="G66:H66"/>
    <mergeCell ref="G67:H67"/>
    <mergeCell ref="G80:H80"/>
    <mergeCell ref="G69:H69"/>
    <mergeCell ref="G70:H70"/>
    <mergeCell ref="B56:E56"/>
    <mergeCell ref="F56:H56"/>
    <mergeCell ref="C44:K44"/>
    <mergeCell ref="C45:K45"/>
    <mergeCell ref="C46:K46"/>
    <mergeCell ref="C47:K47"/>
    <mergeCell ref="C48:K48"/>
    <mergeCell ref="C49:K49"/>
    <mergeCell ref="C50:K50"/>
    <mergeCell ref="B52:L52"/>
    <mergeCell ref="B54:K54"/>
    <mergeCell ref="B55:E55"/>
    <mergeCell ref="F55:H55"/>
    <mergeCell ref="C43:K43"/>
    <mergeCell ref="D25:F25"/>
    <mergeCell ref="H25:K25"/>
    <mergeCell ref="H27:K27"/>
    <mergeCell ref="H29:K29"/>
    <mergeCell ref="H31:K31"/>
    <mergeCell ref="H33:K33"/>
    <mergeCell ref="D35:E35"/>
    <mergeCell ref="H35:K35"/>
    <mergeCell ref="C37:K37"/>
    <mergeCell ref="C38:K38"/>
    <mergeCell ref="C42:K42"/>
    <mergeCell ref="H23:K23"/>
    <mergeCell ref="E2:I5"/>
    <mergeCell ref="B7:L7"/>
    <mergeCell ref="C9:E9"/>
    <mergeCell ref="F9:H9"/>
    <mergeCell ref="C11:E11"/>
    <mergeCell ref="F11:H11"/>
    <mergeCell ref="J11:K11"/>
    <mergeCell ref="B13:L13"/>
    <mergeCell ref="C15:K15"/>
    <mergeCell ref="C17:E17"/>
    <mergeCell ref="H19:K19"/>
    <mergeCell ref="H21:K21"/>
  </mergeCells>
  <hyperlinks>
    <hyperlink ref="J11" r:id="rId2" xr:uid="{1CBF60EF-BBA4-47E2-88B1-B7B93F2F0B70}"/>
  </hyperlinks>
  <pageMargins left="0.70866141732283472" right="0.70866141732283472" top="0.74803149606299213" bottom="0.74803149606299213" header="0.31496062992125984" footer="0.31496062992125984"/>
  <pageSetup scale="42" orientation="landscape" r:id="rId3"/>
  <drawing r:id="rId4"/>
  <legacyDrawing r:id="rId5"/>
  <oleObjects>
    <mc:AlternateContent xmlns:mc="http://schemas.openxmlformats.org/markup-compatibility/2006">
      <mc:Choice Requires="x14">
        <oleObject progId="PBrush" shapeId="1025" r:id="rId6">
          <objectPr defaultSize="0" autoPict="0" r:id="rId7">
            <anchor moveWithCells="1" sizeWithCells="1">
              <from>
                <xdr:col>1</xdr:col>
                <xdr:colOff>285750</xdr:colOff>
                <xdr:row>1</xdr:row>
                <xdr:rowOff>123825</xdr:rowOff>
              </from>
              <to>
                <xdr:col>4</xdr:col>
                <xdr:colOff>180975</xdr:colOff>
                <xdr:row>4</xdr:row>
                <xdr:rowOff>9525</xdr:rowOff>
              </to>
            </anchor>
          </objectPr>
        </oleObject>
      </mc:Choice>
      <mc:Fallback>
        <oleObject progId="PBrush" shapeId="1025"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Rilberth Villegas</dc:creator>
  <cp:lastModifiedBy>Rilberth Villegas</cp:lastModifiedBy>
  <cp:lastPrinted>2024-04-04T20:28:17Z</cp:lastPrinted>
  <dcterms:created xsi:type="dcterms:W3CDTF">2024-04-03T20:55:31Z</dcterms:created>
  <dcterms:modified xsi:type="dcterms:W3CDTF">2024-04-04T20:29:14Z</dcterms:modified>
</cp:coreProperties>
</file>