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C024EEA2-4C48-49F6-902C-70D879764D3D}" xr6:coauthVersionLast="47" xr6:coauthVersionMax="47" xr10:uidLastSave="{00000000-0000-0000-0000-000000000000}"/>
  <bookViews>
    <workbookView xWindow="-30" yWindow="30" windowWidth="28800" windowHeight="15750" xr2:uid="{19C6D393-96D1-4860-83AB-9B95CB44917D}"/>
  </bookViews>
  <sheets>
    <sheet name="Hoja1" sheetId="1" r:id="rId1"/>
  </sheets>
  <calcPr calcId="191029"/>
  <pivotCaches>
    <pivotCache cacheId="13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s="1"/>
  <c r="F56" i="1"/>
  <c r="F55" i="1"/>
  <c r="B7" i="1"/>
  <c r="D6" i="1"/>
</calcChain>
</file>

<file path=xl/sharedStrings.xml><?xml version="1.0" encoding="utf-8"?>
<sst xmlns="http://schemas.openxmlformats.org/spreadsheetml/2006/main" count="88" uniqueCount="82">
  <si>
    <t xml:space="preserve">Nº </t>
  </si>
  <si>
    <t>CD-341</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</si>
  <si>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</si>
  <si>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</si>
  <si>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</si>
  <si>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</si>
  <si>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</si>
  <si>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</si>
  <si>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</si>
  <si>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</si>
  <si>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</si>
  <si>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</si>
  <si>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CLQ-24-CD-341/2024 ADQUISICIÓN DE CHALECO DE ALTA VISIBILIDAD</t>
  </si>
  <si>
    <t>PIEZA</t>
  </si>
  <si>
    <t>(en blanco)</t>
  </si>
  <si>
    <t>CALIDAD,PROPUESTA TECNICA Y COSTO</t>
  </si>
  <si>
    <t>Por el Total</t>
  </si>
  <si>
    <t>Total general</t>
  </si>
  <si>
    <t>Fecha lÍmite de presentaccion de propuestas</t>
  </si>
  <si>
    <t>15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</si>
  <si>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</si>
  <si>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</si>
  <si>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</si>
  <si>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</si>
  <si>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</si>
  <si>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</si>
  <si>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</si>
  <si>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</si>
  <si>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</si>
  <si>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</si>
  <si>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</si>
  <si>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</si>
  <si>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</si>
  <si>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</si>
  <si>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</si>
  <si>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</si>
  <si>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</si>
  <si>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</si>
  <si>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</si>
  <si>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</si>
  <si>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</si>
  <si>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</si>
  <si>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</si>
  <si>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</si>
  <si>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</si>
  <si>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</si>
  <si>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</si>
  <si>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</si>
  <si>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</si>
  <si>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</si>
  <si>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</si>
  <si>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</si>
  <si>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</si>
  <si>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</si>
  <si>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</si>
  <si>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</si>
  <si>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</si>
  <si>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</si>
  <si>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</si>
  <si>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</si>
  <si>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</si>
  <si>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</si>
  <si>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</si>
  <si>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</si>
  <si>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</si>
  <si>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</si>
  <si>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</si>
  <si>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</si>
  <si>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</si>
  <si>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</si>
  <si>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</si>
  <si>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</si>
  <si>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</si>
  <si>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</si>
  <si>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</si>
  <si>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</si>
  <si>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</si>
  <si>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</si>
  <si>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</si>
  <si>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</si>
  <si>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r>
      <rPr>
        <b/>
        <sz val="12"/>
        <color theme="1"/>
        <rFont val="Calibri"/>
        <family val="2"/>
        <scheme val="minor"/>
      </rPr>
      <t>CHALECO DE ALTA VISIBILIDAD</t>
    </r>
    <r>
      <rPr>
        <sz val="12"/>
        <color theme="1"/>
        <rFont val="Calibri"/>
        <family val="2"/>
        <scheme val="minor"/>
      </rPr>
      <t xml:space="preserve">
• CHALECO DE SEGURIDAD INDUSTRIAL EN TELA MALLA RED FOSDORECENTE, REFLECTIVO DE 2 PULGADAS, CIERRES NYLON DE PRIMERA CALIDAD, PORTA LAPICERO, DOS BOLSILLO DELANTERO PARA GUARDAR LIBRETA, UN BOLSILLO SUPERIOR PARA GUARDAR HANDYS, UN BOLSILLO SUPERIOR CON CIERRE PARA GUARDAR CELULAR, Y UN BOLSILLO CON CIERRE ATRÁS PARA GUARDAR UN CUADERNO.</t>
    </r>
  </si>
  <si>
    <r>
      <t xml:space="preserve">• Tiempo de Entrega: 45 DIAS
• Lugar de Entrega: Almacenes de la E.M.C.
• Validez de la cotización: Mínima de 60 días calendario
</t>
    </r>
    <r>
      <rPr>
        <b/>
        <sz val="11"/>
        <color theme="1"/>
        <rFont val="Calibri"/>
        <family val="2"/>
        <scheme val="minor"/>
      </rPr>
      <t>CALIDAD 35%</t>
    </r>
    <r>
      <rPr>
        <sz val="11"/>
        <color theme="1"/>
        <rFont val="Calibri"/>
        <family val="2"/>
        <scheme val="minor"/>
      </rPr>
      <t xml:space="preserve">
- Garantía escrita del producto.
- Presentar certificados de calidad.
- Experiencia en el rubro.
</t>
    </r>
    <r>
      <rPr>
        <b/>
        <sz val="11"/>
        <color theme="1"/>
        <rFont val="Calibri"/>
        <family val="2"/>
        <scheme val="minor"/>
      </rPr>
      <t xml:space="preserve">PROPUESTA TECNICA 35%
</t>
    </r>
    <r>
      <rPr>
        <sz val="11"/>
        <color theme="1"/>
        <rFont val="Calibri"/>
        <family val="2"/>
        <scheme val="minor"/>
      </rPr>
      <t xml:space="preserve">- Debe cumplir con los términos de referencia 
- Presentar ficha técnica actualizada producto
- Certificar la procedencia del producto.
</t>
    </r>
    <r>
      <rPr>
        <b/>
        <sz val="11"/>
        <color theme="1"/>
        <rFont val="Calibri"/>
        <family val="2"/>
        <scheme val="minor"/>
      </rPr>
      <t xml:space="preserve">PROPUESTA ECONOMICA 30%
</t>
    </r>
    <r>
      <rPr>
        <sz val="11"/>
        <color theme="1"/>
        <rFont val="Calibri"/>
        <family val="2"/>
        <scheme val="minor"/>
      </rPr>
      <t xml:space="preserve">
</t>
    </r>
    <r>
      <rPr>
        <b/>
        <sz val="11"/>
        <color theme="1"/>
        <rFont val="Calibri"/>
        <family val="2"/>
        <scheme val="minor"/>
      </rPr>
      <t>MUESTRA OBLIGATORIO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</si>
</sst>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
      <b/>
      <u/>
      <sz val="35"/>
      <color theme="1"/>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36"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22</xdr:col>
      <xdr:colOff>304800</xdr:colOff>
      <xdr:row>61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E5FF373C-0113-4233-8B9F-683064A56964}"/>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1A698532-08C7-4751-9B8D-5243F86E537E}"/>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FFD34BAD-31F9-410A-A4D2-1E280977EF23}"/>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161D3F17-AE59-403B-907E-3EF1CC3B712B}"/>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B59FCD1D-ED1C-409A-ACD3-DD33CB681BB5}"/>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1A4C2B2B-3DA9-4DA6-870D-A1A915783618}"/>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789106A5-A3B4-434F-B3FD-4DB711532B3B}"/>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BFD69940-574A-42BE-9335-DAF1F5E7479C}"/>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4161968C-DCAC-476A-952B-133F9ECA6D77}"/>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A7BF02ED-623C-4BDA-B5AB-64F476507772}"/>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D2827C63-28E4-414F-99B0-D4E09E10470C}"/>
            </a:ext>
          </a:extLst>
        </xdr:cNvPr>
        <xdr:cNvSpPr>
          <a:spLocks noChangeAspect="1" noChangeArrowheads="1"/>
        </xdr:cNvSpPr>
      </xdr:nvSpPr>
      <xdr:spPr bwMode="auto">
        <a:xfrm>
          <a:off x="17840325" y="265938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570CE445-68E3-4035-8D42-872FD831D3EE}"/>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C5E305B7-7980-40C6-A10D-2BEB6D74DBA7}"/>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B192BF8-DE34-4EE1-8094-336E73759C68}"/>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C30B66A3-09AB-4C94-9777-DE020BDC9490}"/>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F3EB689F-C1C1-482E-98F8-8B93675CCC11}"/>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09AD8F9-D963-4ABA-8943-CC27C9D7559A}"/>
            </a:ext>
          </a:extLst>
        </xdr:cNvPr>
        <xdr:cNvSpPr>
          <a:spLocks noChangeAspect="1" noChangeArrowheads="1"/>
        </xdr:cNvSpPr>
      </xdr:nvSpPr>
      <xdr:spPr bwMode="auto">
        <a:xfrm>
          <a:off x="17840325" y="265938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2760E82B-D945-485A-9845-0B3F8E809FFB}"/>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EDAD32B-4757-4585-9FFF-E97C28A4E418}"/>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CAD9E065-8D6D-4F01-8F10-4F02B6B23949}"/>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88754900-A77A-4B74-89F3-7CB096CAFD3C}"/>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85DE8982-9A96-449D-BD1E-62EDCF91D9AA}"/>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123A15E6-8D79-4838-88E6-752CD96AEEF5}"/>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7A21DD1D-6A33-4D36-AB31-1FE26E6D8558}"/>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46247008-2948-440A-B010-F11BC6823B17}"/>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24CCE42-3751-48B1-AE09-441CCC2809A8}"/>
            </a:ext>
          </a:extLst>
        </xdr:cNvPr>
        <xdr:cNvSpPr>
          <a:spLocks noChangeAspect="1" noChangeArrowheads="1"/>
        </xdr:cNvSpPr>
      </xdr:nvSpPr>
      <xdr:spPr bwMode="auto">
        <a:xfrm>
          <a:off x="17840325" y="265938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850D6A52-EB2F-40E6-BC0A-C40B0CA02F72}"/>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1140221</xdr:colOff>
      <xdr:row>5</xdr:row>
      <xdr:rowOff>258536</xdr:rowOff>
    </xdr:to>
    <xdr:pic>
      <xdr:nvPicPr>
        <xdr:cNvPr id="29" name="28 Imagen" descr="LOGOTIPO OFICIAL">
          <a:extLst>
            <a:ext uri="{FF2B5EF4-FFF2-40B4-BE49-F238E27FC236}">
              <a16:creationId xmlns:a16="http://schemas.microsoft.com/office/drawing/2014/main" id="{07674C4D-C88B-4D02-BF60-C0BA6ED57864}"/>
            </a:ext>
          </a:extLst>
        </xdr:cNvPr>
        <xdr:cNvPicPr/>
      </xdr:nvPicPr>
      <xdr:blipFill>
        <a:blip xmlns:r="http://schemas.openxmlformats.org/officeDocument/2006/relationships" r:embed="rId2" cstate="print"/>
        <a:srcRect/>
        <a:stretch>
          <a:fillRect/>
        </a:stretch>
      </xdr:blipFill>
      <xdr:spPr bwMode="auto">
        <a:xfrm>
          <a:off x="15404247" y="139293"/>
          <a:ext cx="2227831" cy="216031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BFE91E1E-4E6B-4678-B83B-8D9CEB12401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22</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DB3C0DA1-5CDF-413B-A7ED-6437D969F3B0}"/>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C3CBA5A3-F750-41A0-A3B8-66AC97305B63}"/>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8A117317-5B65-41CF-B24E-45618B90FA14}"/>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5D5080AE-147A-415B-BC64-8A3C4FEDA33A}"/>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3E85DB67-2ECC-46B0-93DC-8AC9728E30EA}"/>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9A4381DF-CE37-4AA5-A0F9-07DD6F38E0B0}"/>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9C936C58-7E3E-4D21-B884-16885E9B6D3F}"/>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2FFA1C0-9221-491A-94C3-4A625CB2CC18}"/>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FA78118A-D405-4403-A1C4-73D28087DAB1}"/>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A09B029C-0ABE-494E-8ACE-2CABC6F7ECA3}"/>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BB383B9D-A956-4778-B697-B52AC4035CAA}"/>
            </a:ext>
          </a:extLst>
        </xdr:cNvPr>
        <xdr:cNvSpPr>
          <a:spLocks noChangeAspect="1" noChangeArrowheads="1"/>
        </xdr:cNvSpPr>
      </xdr:nvSpPr>
      <xdr:spPr bwMode="auto">
        <a:xfrm>
          <a:off x="18030825" y="332898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85AAE34B-9599-4437-A1BD-1A845A39E61F}"/>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61A5E63C-9906-4515-9678-54F540ECBCF7}"/>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83AB6332-40B1-4B83-8B65-3555BFF42668}"/>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DBAED090-1F38-440B-AFD2-D3D285D702E6}"/>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C2BD5297-AB26-46EA-8CE9-7EAAA451D35B}"/>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7CB7A6E5-EC46-41E9-97E5-37616CE5C4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89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4.915675925928" createdVersion="3" refreshedVersion="7" minRefreshableVersion="3" recordCount="227" xr:uid="{91CB114C-7F00-46D2-AC01-AB27022935BB}">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26">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9990"/>
        <n v="33300"/>
        <n v="31110" u="1"/>
        <n v="22600" u="1"/>
        <n v="34300" u="1"/>
        <n v="331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26">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s v="ADQ. MANTTO 213/2024"/>
        <s v="ADQ. MANTTO 118/2024"/>
        <s v="ADQ. MANTTO 122/2024"/>
        <s v="ADQ/SIMA-097/2024"/>
        <s v="ADQ/SIMA-100/2024"/>
        <s v="ADQ/SIMA-098/2024"/>
        <s v="ADQ/SIMA-103/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9">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1016"/>
        <n v="1048"/>
        <n v="1050"/>
        <n v="1026"/>
        <n v="1029"/>
        <n v="1065"/>
        <n v="1030"/>
        <n v="1064"/>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11">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8">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s v="15/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7">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s v="15/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40">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74/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6">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s v="08/010/2024"/>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1">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0">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514"/>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0">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514"/>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26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30">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3">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2"/>
    <x v="41"/>
    <x v="74"/>
    <x v="88"/>
    <x v="74"/>
    <n v="17670"/>
    <x v="88"/>
    <x v="1"/>
    <x v="54"/>
    <x v="0"/>
    <n v="30"/>
    <x v="1"/>
    <m/>
    <x v="61"/>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1"/>
    <x v="17"/>
    <x v="6"/>
    <x v="0"/>
    <x v="8"/>
    <x v="1"/>
    <x v="56"/>
    <x v="59"/>
    <x v="1"/>
    <x v="1"/>
    <x v="5"/>
    <x v="16"/>
    <x v="13"/>
    <m/>
    <x v="7"/>
    <x v="6"/>
    <x v="7"/>
    <x v="8"/>
    <x v="7"/>
    <m/>
    <x v="8"/>
    <x v="1"/>
    <x v="7"/>
    <x v="0"/>
    <n v="30"/>
    <x v="4"/>
    <m/>
    <x v="6"/>
    <x v="6"/>
    <s v="COLQUIRI"/>
    <m/>
    <m/>
    <x v="96"/>
    <s v="ADQ/SIMA-030/204"/>
    <n v="34500"/>
    <x v="0"/>
    <x v="1"/>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3"/>
    <x v="40"/>
    <x v="75"/>
    <x v="89"/>
    <x v="75"/>
    <n v="93000"/>
    <x v="89"/>
    <x v="1"/>
    <x v="66"/>
    <x v="0"/>
    <n v="30"/>
    <x v="11"/>
    <m/>
    <x v="62"/>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3"/>
    <x v="66"/>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3"/>
    <x v="66"/>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3"/>
    <x v="66"/>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4"/>
    <x v="67"/>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4"/>
    <x v="67"/>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4"/>
    <x v="67"/>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5"/>
    <s v="OTROS MATERIALES Y SUMINISTROS"/>
    <x v="4"/>
    <x v="4"/>
    <x v="123"/>
    <d v="2024-09-30T00:00:00"/>
    <m/>
    <x v="127"/>
    <s v="BIEN"/>
    <x v="128"/>
    <n v="71370"/>
    <x v="0"/>
    <x v="1"/>
    <x v="0"/>
    <x v="1"/>
    <x v="0"/>
    <x v="8"/>
    <x v="0"/>
    <x v="64"/>
    <x v="67"/>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6"/>
    <s v="PRENDAS DE VESTIR"/>
    <x v="4"/>
    <x v="4"/>
    <x v="124"/>
    <d v="2024-09-30T00:00:00"/>
    <m/>
    <x v="128"/>
    <s v="BIEN"/>
    <x v="129"/>
    <n v="69975"/>
    <x v="0"/>
    <x v="1"/>
    <x v="0"/>
    <x v="1"/>
    <x v="0"/>
    <x v="8"/>
    <x v="1"/>
    <x v="64"/>
    <x v="67"/>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30"/>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1D8BA5-8CCE-4AE7-BA6E-652792F400F5}" name="TablaDinámica2" cacheId="130"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27">
        <item m="1" x="131"/>
        <item m="1" x="878"/>
        <item m="1" x="696"/>
        <item m="1" x="668"/>
        <item m="1" x="588"/>
        <item m="1" x="574"/>
        <item m="1" x="561"/>
        <item m="1" x="996"/>
        <item m="1" x="515"/>
        <item m="1" x="731"/>
        <item m="1" x="981"/>
        <item m="1" x="655"/>
        <item m="1" x="895"/>
        <item m="1" x="406"/>
        <item m="1" x="641"/>
        <item m="1" x="723"/>
        <item m="1" x="848"/>
        <item m="1" x="255"/>
        <item m="1" x="492"/>
        <item m="1" x="706"/>
        <item m="1" x="830"/>
        <item m="1" x="961"/>
        <item m="1" x="160"/>
        <item m="1" x="242"/>
        <item m="1" x="474"/>
        <item m="1" x="813"/>
        <item m="1" x="942"/>
        <item m="1" x="149"/>
        <item m="1" x="326"/>
        <item m="1" x="455"/>
        <item m="1" x="575"/>
        <item m="1" x="676"/>
        <item m="1" x="794"/>
        <item m="1" x="923"/>
        <item m="1" x="138"/>
        <item m="1" x="562"/>
        <item m="1" x="662"/>
        <item m="1" x="778"/>
        <item m="1" x="906"/>
        <item m="1" x="1021"/>
        <item m="1" x="209"/>
        <item m="1" x="298"/>
        <item m="1" x="416"/>
        <item m="1" x="547"/>
        <item m="1" x="648"/>
        <item m="1" x="760"/>
        <item m="1" x="886"/>
        <item m="1" x="1009"/>
        <item m="1" x="197"/>
        <item m="1" x="397"/>
        <item m="1" x="622"/>
        <item m="1" x="174"/>
        <item m="1" x="261"/>
        <item m="1" x="361"/>
        <item m="1" x="429"/>
        <item m="1" x="609"/>
        <item m="1" x="715"/>
        <item m="1" x="772"/>
        <item m="1" x="837"/>
        <item m="1" x="899"/>
        <item m="1" x="410"/>
        <item m="1" x="482"/>
        <item m="1" x="542"/>
        <item m="1" x="595"/>
        <item m="1" x="645"/>
        <item m="1" x="699"/>
        <item m="1" x="757"/>
        <item m="1" x="820"/>
        <item m="1" x="881"/>
        <item m="1" x="950"/>
        <item m="1" x="152"/>
        <item m="1" x="193"/>
        <item m="1" x="235"/>
        <item m="1" x="282"/>
        <item m="1" x="331"/>
        <item m="1" x="391"/>
        <item m="1" x="463"/>
        <item m="1" x="527"/>
        <item m="1" x="581"/>
        <item m="1" x="631"/>
        <item m="1" x="685"/>
        <item m="1" x="742"/>
        <item m="1" x="802"/>
        <item m="1" x="866"/>
        <item m="1" x="931"/>
        <item m="1" x="992"/>
        <item m="1" x="142"/>
        <item m="1" x="182"/>
        <item m="1" x="224"/>
        <item m="1" x="270"/>
        <item m="1" x="317"/>
        <item m="1" x="374"/>
        <item m="1" x="445"/>
        <item m="1" x="512"/>
        <item m="1" x="568"/>
        <item m="1" x="619"/>
        <item m="1" x="670"/>
        <item m="1" x="727"/>
        <item m="1" x="786"/>
        <item m="1" x="851"/>
        <item m="1" x="914"/>
        <item m="1" x="978"/>
        <item m="1" x="1025"/>
        <item m="1" x="171"/>
        <item m="1" x="214"/>
        <item m="1" x="257"/>
        <item m="1" x="305"/>
        <item m="1" x="358"/>
        <item m="1" x="426"/>
        <item m="1" x="496"/>
        <item m="1" x="554"/>
        <item m="1" x="606"/>
        <item m="1" x="657"/>
        <item m="1" x="710"/>
        <item m="1" x="769"/>
        <item m="1" x="834"/>
        <item m="1" x="896"/>
        <item m="1" x="964"/>
        <item m="1" x="1014"/>
        <item m="1" x="162"/>
        <item m="1" x="204"/>
        <item m="1" x="245"/>
        <item m="1" x="293"/>
        <item m="1" x="344"/>
        <item m="1" x="407"/>
        <item m="1" x="478"/>
        <item m="1" x="539"/>
        <item m="1" x="592"/>
        <item m="1" x="642"/>
        <item m="1" x="694"/>
        <item m="1" x="754"/>
        <item m="1" x="817"/>
        <item m="1" x="879"/>
        <item m="1" x="946"/>
        <item m="1" x="1002"/>
        <item m="1" x="151"/>
        <item m="1" x="192"/>
        <item m="1" x="233"/>
        <item m="1" x="281"/>
        <item m="1" x="330"/>
        <item m="1" x="390"/>
        <item m="1" x="460"/>
        <item m="1" x="525"/>
        <item m="1" x="579"/>
        <item m="1" x="630"/>
        <item m="1" x="680"/>
        <item m="1" x="740"/>
        <item m="1" x="800"/>
        <item m="1" x="865"/>
        <item m="1" x="929"/>
        <item m="1" x="991"/>
        <item m="1" x="141"/>
        <item m="1" x="181"/>
        <item m="1" x="222"/>
        <item m="1" x="269"/>
        <item m="1" x="316"/>
        <item m="1" x="373"/>
        <item m="1" x="442"/>
        <item m="1" x="511"/>
        <item m="1" x="566"/>
        <item m="1" x="617"/>
        <item m="1" x="666"/>
        <item m="1" x="725"/>
        <item m="1" x="784"/>
        <item m="1" x="850"/>
        <item m="1" x="912"/>
        <item m="1" x="977"/>
        <item m="1" x="1024"/>
        <item m="1" x="170"/>
        <item m="1" x="190"/>
        <item m="1" x="212"/>
        <item m="1" x="232"/>
        <item m="1" x="256"/>
        <item m="1" x="280"/>
        <item m="1" x="678"/>
        <item m="1" x="738"/>
        <item m="1" x="767"/>
        <item x="130"/>
        <item m="1" x="378"/>
        <item m="1" x="654"/>
        <item m="1" x="159"/>
        <item m="1" x="148"/>
        <item m="1" x="1008"/>
        <item m="1" x="640"/>
        <item m="1" x="682"/>
        <item m="1" x="480"/>
        <item m="1" x="180"/>
        <item m="1" x="775"/>
        <item m="1" x="847"/>
        <item m="1" x="436"/>
        <item m="1" x="966"/>
        <item m="1" x="304"/>
        <item m="1" x="329"/>
        <item m="1" x="356"/>
        <item m="1" x="387"/>
        <item m="1" x="422"/>
        <item m="1" x="458"/>
        <item m="1" x="493"/>
        <item m="1" x="522"/>
        <item m="1" x="551"/>
        <item m="1" x="577"/>
        <item m="1" x="603"/>
        <item m="1" x="627"/>
        <item m="1" x="652"/>
        <item m="1" x="707"/>
        <item m="1" x="798"/>
        <item m="1" x="831"/>
        <item m="1" x="863"/>
        <item m="1" x="893"/>
        <item m="1" x="927"/>
        <item m="1" x="962"/>
        <item m="1" x="989"/>
        <item m="1" x="1013"/>
        <item m="1" x="140"/>
        <item m="1" x="161"/>
        <item m="1" x="179"/>
        <item m="1" x="201"/>
        <item m="1" x="221"/>
        <item m="1" x="244"/>
        <item m="1" x="268"/>
        <item m="1" x="292"/>
        <item m="1" x="315"/>
        <item m="1" x="343"/>
        <item m="1" x="370"/>
        <item m="1" x="404"/>
        <item m="1" x="440"/>
        <item m="1" x="476"/>
        <item m="1" x="507"/>
        <item m="1" x="341"/>
        <item m="1" x="536"/>
        <item m="1" x="564"/>
        <item m="1" x="590"/>
        <item m="1" x="614"/>
        <item m="1" x="638"/>
        <item m="1" x="664"/>
        <item m="1" x="692"/>
        <item m="1" x="721"/>
        <item m="1" x="751"/>
        <item m="1" x="781"/>
        <item m="1" x="814"/>
        <item m="1" x="845"/>
        <item m="1" x="589"/>
        <item m="1" x="372"/>
        <item m="1" x="876"/>
        <item m="1" x="909"/>
        <item m="1" x="943"/>
        <item m="1" x="974"/>
        <item m="1" x="1001"/>
        <item m="1" x="1023"/>
        <item m="1" x="150"/>
        <item m="1" x="168"/>
        <item m="1" x="189"/>
        <item m="1" x="211"/>
        <item m="1" x="230"/>
        <item m="1" x="253"/>
        <item m="1" x="278"/>
        <item m="1" x="302"/>
        <item m="1" x="327"/>
        <item m="1" x="354"/>
        <item m="1" x="385"/>
        <item m="1" x="420"/>
        <item m="1" x="456"/>
        <item m="1" x="490"/>
        <item m="1" x="521"/>
        <item m="1" x="550"/>
        <item m="1" x="576"/>
        <item m="1" x="600"/>
        <item m="1" x="626"/>
        <item m="1" x="651"/>
        <item m="1" x="677"/>
        <item m="1" x="704"/>
        <item m="1" x="736"/>
        <item m="1" x="765"/>
        <item m="1" x="796"/>
        <item m="1" x="828"/>
        <item m="1" x="861"/>
        <item m="1" x="891"/>
        <item m="1" x="925"/>
        <item m="1" x="959"/>
        <item m="1" x="988"/>
        <item m="1" x="1012"/>
        <item m="1" x="139"/>
        <item m="1" x="158"/>
        <item m="1" x="202"/>
        <item m="1" x="213"/>
        <item m="1" x="509"/>
        <item m="1" x="178"/>
        <item m="1" x="200"/>
        <item m="1" x="220"/>
        <item m="1" x="241"/>
        <item m="1" x="265"/>
        <item m="1" x="289"/>
        <item m="1" x="312"/>
        <item m="1" x="339"/>
        <item m="1" x="367"/>
        <item m="1" x="401"/>
        <item m="1" x="437"/>
        <item m="1" x="472"/>
        <item m="1" x="505"/>
        <item m="1" x="535"/>
        <item m="1" x="563"/>
        <item m="1" x="587"/>
        <item m="1" x="613"/>
        <item m="1" x="637"/>
        <item m="1" x="663"/>
        <item m="1" x="691"/>
        <item m="1" x="719"/>
        <item m="1" x="749"/>
        <item m="1" x="779"/>
        <item m="1" x="810"/>
        <item m="1" x="844"/>
        <item m="1" x="874"/>
        <item m="1" x="907"/>
        <item m="1" x="940"/>
        <item m="1" x="972"/>
        <item m="1" x="1000"/>
        <item m="1" x="1022"/>
        <item m="1" x="147"/>
        <item m="1" x="167"/>
        <item m="1" x="188"/>
        <item m="1" x="210"/>
        <item m="1" x="229"/>
        <item m="1" x="252"/>
        <item m="1" x="276"/>
        <item m="1" x="300"/>
        <item m="1" x="324"/>
        <item m="1" x="352"/>
        <item m="1" x="383"/>
        <item m="1" x="418"/>
        <item m="1" x="453"/>
        <item m="1" x="488"/>
        <item m="1" x="520"/>
        <item m="1" x="549"/>
        <item m="1" x="573"/>
        <item m="1" x="599"/>
        <item m="1" x="625"/>
        <item m="1" x="650"/>
        <item m="1" x="675"/>
        <item m="1" x="703"/>
        <item m="1" x="734"/>
        <item m="1" x="762"/>
        <item m="1" x="792"/>
        <item m="1" x="825"/>
        <item m="1" x="858"/>
        <item m="1" x="888"/>
        <item m="1" x="921"/>
        <item m="1" x="956"/>
        <item m="1" x="986"/>
        <item m="1" x="1010"/>
        <item m="1" x="135"/>
        <item m="1" x="156"/>
        <item m="1" x="176"/>
        <item m="1" x="198"/>
        <item m="1" x="218"/>
        <item m="1" x="273"/>
        <item m="1" x="239"/>
        <item m="1" x="263"/>
        <item m="1" x="286"/>
        <item m="1" x="309"/>
        <item m="1" x="336"/>
        <item m="1" x="365"/>
        <item m="1" x="398"/>
        <item m="1" x="433"/>
        <item m="1" x="469"/>
        <item m="1" x="502"/>
        <item m="1" x="533"/>
        <item m="1" x="559"/>
        <item m="1" x="585"/>
        <item m="1" x="611"/>
        <item m="1" x="635"/>
        <item m="1" x="661"/>
        <item m="1" x="689"/>
        <item m="1" x="717"/>
        <item m="1" x="747"/>
        <item m="1" x="774"/>
        <item m="1" x="807"/>
        <item m="1" x="841"/>
        <item m="1" x="871"/>
        <item m="1" x="903"/>
        <item m="1" x="937"/>
        <item m="1" x="970"/>
        <item m="1" x="998"/>
        <item m="1" x="1018"/>
        <item m="1" x="145"/>
        <item m="1" x="165"/>
        <item m="1" x="186"/>
        <item m="1" x="207"/>
        <item m="1" x="227"/>
        <item m="1" x="250"/>
        <item m="1" x="274"/>
        <item m="1" x="296"/>
        <item m="1" x="320"/>
        <item m="1" x="348"/>
        <item m="1" x="379"/>
        <item m="1" x="413"/>
        <item m="1" x="449"/>
        <item m="1" x="484"/>
        <item m="1" x="516"/>
        <item m="1" x="544"/>
        <item m="1" x="571"/>
        <item m="1" x="597"/>
        <item m="1" x="623"/>
        <item m="1" x="647"/>
        <item m="1" x="673"/>
        <item m="1" x="701"/>
        <item m="1" x="732"/>
        <item m="1" x="759"/>
        <item m="1" x="789"/>
        <item m="1" x="822"/>
        <item m="1" x="855"/>
        <item m="1" x="884"/>
        <item m="1" x="918"/>
        <item m="1" x="953"/>
        <item m="1" x="983"/>
        <item m="1" x="1006"/>
        <item m="1" x="134"/>
        <item m="1" x="155"/>
        <item m="1" x="175"/>
        <item m="1" x="196"/>
        <item m="1" x="217"/>
        <item m="1" x="238"/>
        <item m="1" x="262"/>
        <item m="1" x="285"/>
        <item m="1" x="308"/>
        <item m="1" x="334"/>
        <item m="1" x="363"/>
        <item m="1" x="395"/>
        <item m="1" x="431"/>
        <item m="1" x="467"/>
        <item m="1" x="500"/>
        <item m="1" x="530"/>
        <item m="1" x="557"/>
        <item m="1" x="584"/>
        <item m="1" x="610"/>
        <item m="1" x="634"/>
        <item m="1" x="660"/>
        <item m="1" x="688"/>
        <item m="1" x="716"/>
        <item m="1" x="745"/>
        <item m="1" x="773"/>
        <item m="1" x="805"/>
        <item m="1" x="838"/>
        <item m="1" x="869"/>
        <item m="1" x="900"/>
        <item m="1" x="934"/>
        <item m="1" x="968"/>
        <item m="1" x="982"/>
        <item m="1" x="995"/>
        <item m="1" x="1004"/>
        <item m="1" x="1016"/>
        <item m="1" x="133"/>
        <item m="1" x="144"/>
        <item m="1" x="154"/>
        <item m="1" x="164"/>
        <item m="1" x="173"/>
        <item m="1" x="629"/>
        <item m="1" x="184"/>
        <item m="1" x="195"/>
        <item m="1" x="206"/>
        <item m="1" x="216"/>
        <item m="1" x="226"/>
        <item m="1" x="237"/>
        <item m="1" x="249"/>
        <item m="1" x="260"/>
        <item m="1" x="272"/>
        <item m="1" x="284"/>
        <item m="1" x="295"/>
        <item m="1" x="307"/>
        <item m="1" x="319"/>
        <item m="1" x="333"/>
        <item m="1" x="346"/>
        <item m="1" x="360"/>
        <item m="1" x="376"/>
        <item m="1" x="393"/>
        <item m="1" x="411"/>
        <item m="1" x="428"/>
        <item m="1" x="447"/>
        <item m="1" x="465"/>
        <item m="1" x="483"/>
        <item m="1" x="499"/>
        <item m="1" x="514"/>
        <item m="1" x="529"/>
        <item m="1" x="543"/>
        <item m="1" x="556"/>
        <item m="1" x="570"/>
        <item m="1" x="583"/>
        <item m="1" x="596"/>
        <item m="1" x="608"/>
        <item m="1" x="621"/>
        <item m="1" x="633"/>
        <item m="1" x="646"/>
        <item m="1" x="659"/>
        <item m="1" x="672"/>
        <item m="1" x="687"/>
        <item m="1" x="700"/>
        <item m="1" x="714"/>
        <item m="1" x="729"/>
        <item m="1" x="744"/>
        <item m="1" x="758"/>
        <item m="1" x="771"/>
        <item m="1" x="788"/>
        <item m="1" x="804"/>
        <item m="1" x="821"/>
        <item m="1" x="836"/>
        <item m="1" x="853"/>
        <item m="1" x="868"/>
        <item m="1" x="882"/>
        <item m="1" x="898"/>
        <item m="1" x="713"/>
        <item m="1" x="602"/>
        <item m="1" x="952"/>
        <item m="1" x="916"/>
        <item m="1" x="933"/>
        <item m="1" x="951"/>
        <item m="1" x="967"/>
        <item m="1" x="980"/>
        <item m="1" x="994"/>
        <item m="1" x="1003"/>
        <item m="1" x="1015"/>
        <item m="1" x="132"/>
        <item m="1" x="143"/>
        <item m="1" x="153"/>
        <item m="1" x="163"/>
        <item m="1" x="172"/>
        <item m="1" x="183"/>
        <item m="1" x="194"/>
        <item m="1" x="205"/>
        <item m="1" x="215"/>
        <item m="1" x="225"/>
        <item m="1" x="811"/>
        <item m="1" x="730"/>
        <item m="1" x="248"/>
        <item m="1" x="236"/>
        <item m="1" x="247"/>
        <item m="1" x="258"/>
        <item m="1" x="271"/>
        <item m="1" x="283"/>
        <item m="1" x="294"/>
        <item m="1" x="306"/>
        <item m="1" x="318"/>
        <item m="1" x="332"/>
        <item m="1" x="345"/>
        <item m="1" x="359"/>
        <item m="1" x="375"/>
        <item m="1" x="392"/>
        <item m="1" x="409"/>
        <item m="1" x="427"/>
        <item m="1" x="446"/>
        <item m="1" x="464"/>
        <item m="1" x="481"/>
        <item m="1" x="497"/>
        <item m="1" x="513"/>
        <item m="1" x="528"/>
        <item m="1" x="541"/>
        <item m="1" x="555"/>
        <item m="1" x="569"/>
        <item m="1" x="582"/>
        <item m="1" x="594"/>
        <item m="1" x="607"/>
        <item m="1" x="620"/>
        <item m="1" x="632"/>
        <item m="1" x="644"/>
        <item m="1" x="658"/>
        <item m="1" x="671"/>
        <item m="1" x="686"/>
        <item m="1" x="698"/>
        <item m="1" x="191"/>
        <item m="1" x="498"/>
        <item m="1" x="711"/>
        <item m="1" x="728"/>
        <item m="1" x="743"/>
        <item m="1" x="756"/>
        <item m="1" x="770"/>
        <item m="1" x="787"/>
        <item m="1" x="803"/>
        <item m="1" x="819"/>
        <item m="1" x="835"/>
        <item m="1" x="852"/>
        <item m="1" x="867"/>
        <item m="1" x="880"/>
        <item m="1" x="185"/>
        <item m="1" x="948"/>
        <item m="1" x="1019"/>
        <item m="1" x="930"/>
        <item m="1" x="203"/>
        <item m="1" x="546"/>
        <item m="1" x="947"/>
        <item m="1" x="712"/>
        <item m="1" x="615"/>
        <item m="1" x="246"/>
        <item m="1" x="913"/>
        <item m="1" x="1005"/>
        <item m="1" x="746"/>
        <item m="1" x="259"/>
        <item m="1" x="462"/>
        <item m="1" x="444"/>
        <item m="1" x="137"/>
        <item m="1" x="601"/>
        <item m="1" x="389"/>
        <item m="1" x="993"/>
        <item m="1" x="897"/>
        <item m="1" x="915"/>
        <item m="1" x="949"/>
        <item m="1" x="965"/>
        <item m="1" x="979"/>
        <item m="1" x="408"/>
        <item m="1" x="425"/>
        <item m="1" x="443"/>
        <item m="1" x="479"/>
        <item m="1" x="495"/>
        <item m="1" x="932"/>
        <item m="1" x="553"/>
        <item m="1" x="567"/>
        <item m="1" x="580"/>
        <item m="1" x="593"/>
        <item m="1" x="605"/>
        <item m="1" x="643"/>
        <item m="1" x="656"/>
        <item m="1" x="683"/>
        <item m="1" x="424"/>
        <item m="1" x="526"/>
        <item m="1" x="540"/>
        <item m="1" x="618"/>
        <item m="1" x="726"/>
        <item m="1" x="667"/>
        <item m="1" x="681"/>
        <item m="1" x="695"/>
        <item m="1" x="709"/>
        <item m="1" x="741"/>
        <item m="1" x="755"/>
        <item m="1" x="768"/>
        <item m="1" x="591"/>
        <item m="1" x="684"/>
        <item m="1" x="494"/>
        <item m="1" x="801"/>
        <item m="1" x="785"/>
        <item m="1" x="524"/>
        <item m="1" x="538"/>
        <item m="1" x="565"/>
        <item m="1" x="578"/>
        <item m="1" x="552"/>
        <item m="1" x="616"/>
        <item m="1" x="639"/>
        <item m="1" x="653"/>
        <item m="1" x="665"/>
        <item m="1" x="669"/>
        <item m="1" x="510"/>
        <item m="1" x="708"/>
        <item m="1" x="833"/>
        <item m="1" x="799"/>
        <item m="1" x="679"/>
        <item m="1" x="693"/>
        <item m="1" x="818"/>
        <item m="1" x="234"/>
        <item m="1" x="628"/>
        <item m="1" x="724"/>
        <item m="1" x="739"/>
        <item m="1" x="753"/>
        <item m="1" x="357"/>
        <item m="1" x="849"/>
        <item m="1" x="371"/>
        <item m="1" x="864"/>
        <item m="1" x="697"/>
        <item m="1" x="894"/>
        <item m="1" x="423"/>
        <item m="1" x="911"/>
        <item m="1" x="945"/>
        <item m="1" x="477"/>
        <item m="1" x="405"/>
        <item m="1" x="459"/>
        <item m="1" x="223"/>
        <item m="1" x="388"/>
        <item m="1" x="461"/>
        <item m="1" x="783"/>
        <item m="1" x="816"/>
        <item m="1" x="832"/>
        <item m="1" x="877"/>
        <item m="1" x="441"/>
        <item m="1" x="604"/>
        <item m="1" x="963"/>
        <item m="1" x="531"/>
        <item m="1" x="928"/>
        <item m="1" x="990"/>
        <item m="1" x="523"/>
        <item m="1" x="537"/>
        <item m="1" x="231"/>
        <item m="1" x="508"/>
        <item m="1" x="254"/>
        <item m="1" x="722"/>
        <item m="1" x="267"/>
        <item m="1" x="737"/>
        <item m="1" x="279"/>
        <item m="1" x="752"/>
        <item m="1" x="291"/>
        <item m="1" x="314"/>
        <item m="1" x="797"/>
        <item m="1" x="243"/>
        <item m="1" x="766"/>
        <item m="1" x="705"/>
        <item m="1" x="303"/>
        <item m="1" x="782"/>
        <item m="1" x="328"/>
        <item m="1" x="815"/>
        <item m="1" x="342"/>
        <item m="1" x="829"/>
        <item m="1" x="862"/>
        <item m="1" x="386"/>
        <item m="1" x="892"/>
        <item m="1" x="975"/>
        <item m="1" x="506"/>
        <item m="1" x="910"/>
        <item m="1" x="439"/>
        <item m="1" x="926"/>
        <item m="1" x="457"/>
        <item m="1" x="944"/>
        <item m="1" x="846"/>
        <item m="1" x="421"/>
        <item m="1" x="475"/>
        <item m="1" x="960"/>
        <item m="1" x="491"/>
        <item m="1" x="277"/>
        <item m="1" x="735"/>
        <item m="1" x="403"/>
        <item m="1" x="266"/>
        <item m="1" x="290"/>
        <item m="1" x="764"/>
        <item m="1" x="750"/>
        <item m="1" x="369"/>
        <item m="1" x="301"/>
        <item m="1" x="355"/>
        <item m="1" x="325"/>
        <item m="1" x="812"/>
        <item m="1" x="384"/>
        <item m="1" x="875"/>
        <item m="1" x="402"/>
        <item m="1" x="780"/>
        <item m="1" x="313"/>
        <item m="1" x="795"/>
        <item m="1" x="720"/>
        <item m="1" x="419"/>
        <item m="1" x="908"/>
        <item m="1" x="438"/>
        <item m="1" x="924"/>
        <item m="1" x="454"/>
        <item m="1" x="473"/>
        <item m="1" x="489"/>
        <item m="1" x="340"/>
        <item m="1" x="827"/>
        <item m="1" x="353"/>
        <item m="1" x="368"/>
        <item m="1" x="860"/>
        <item m="1" x="973"/>
        <item m="1" x="890"/>
        <item m="1" x="941"/>
        <item m="1" x="958"/>
        <item m="1" x="288"/>
        <item m="1" x="299"/>
        <item m="1" x="311"/>
        <item m="1" x="793"/>
        <item m="1" x="323"/>
        <item m="1" x="366"/>
        <item m="1" x="417"/>
        <item m="1" x="843"/>
        <item m="1" x="859"/>
        <item m="1" x="382"/>
        <item m="1" x="763"/>
        <item m="1" x="809"/>
        <item m="1" x="487"/>
        <item m="1" x="777"/>
        <item m="1" x="338"/>
        <item m="1" x="873"/>
        <item m="1" x="889"/>
        <item m="1" x="905"/>
        <item m="1" x="435"/>
        <item m="1" x="922"/>
        <item m="1" x="471"/>
        <item m="1" x="519"/>
        <item m="1" x="534"/>
        <item m="1" x="826"/>
        <item m="1" x="400"/>
        <item m="1" x="452"/>
        <item m="1" x="939"/>
        <item m="1" x="957"/>
        <item m="1" x="504"/>
        <item m="1" x="999"/>
        <item m="1" x="1011"/>
        <item m="1" x="548"/>
        <item m="1" x="1020"/>
        <item m="1" x="560"/>
        <item m="1" x="136"/>
        <item m="1" x="572"/>
        <item m="1" x="146"/>
        <item m="1" x="586"/>
        <item m="1" x="157"/>
        <item m="1" x="166"/>
        <item m="1" x="624"/>
        <item m="1" x="187"/>
        <item m="1" x="636"/>
        <item m="1" x="199"/>
        <item m="1" x="649"/>
        <item m="1" x="987"/>
        <item m="1" x="598"/>
        <item m="1" x="219"/>
        <item m="1" x="228"/>
        <item m="1" x="690"/>
        <item m="1" x="240"/>
        <item m="1" x="702"/>
        <item m="1" x="251"/>
        <item m="1" x="718"/>
        <item m="1" x="264"/>
        <item m="1" x="733"/>
        <item m="1" x="275"/>
        <item m="1" x="748"/>
        <item m="1" x="287"/>
        <item m="1" x="761"/>
        <item m="1" x="297"/>
        <item m="1" x="776"/>
        <item m="1" x="674"/>
        <item m="1" x="976"/>
        <item m="1" x="177"/>
        <item m="1" x="791"/>
        <item m="1" x="322"/>
        <item m="1" x="808"/>
        <item m="1" x="337"/>
        <item m="1" x="824"/>
        <item m="1" x="350"/>
        <item m="1" x="842"/>
        <item m="1" x="857"/>
        <item m="1" x="381"/>
        <item m="1" x="399"/>
        <item m="1" x="887"/>
        <item m="1" x="415"/>
        <item m="1" x="938"/>
        <item m="1" x="955"/>
        <item m="1" x="486"/>
        <item m="1" x="971"/>
        <item m="1" x="503"/>
        <item m="1" x="321"/>
        <item m="1" x="806"/>
        <item m="1" x="823"/>
        <item m="1" x="840"/>
        <item m="1" x="364"/>
        <item m="1" x="856"/>
        <item m="1" x="380"/>
        <item m="1" x="351"/>
        <item m="1" x="310"/>
        <item m="1" x="872"/>
        <item m="1" x="904"/>
        <item m="1" x="434"/>
        <item m="1" x="920"/>
        <item m="1" x="451"/>
        <item m="1" x="470"/>
        <item m="1" x="985"/>
        <item m="1" x="790"/>
        <item m="1" x="335"/>
        <item m="1" x="349"/>
        <item m="1" x="414"/>
        <item m="1" x="612"/>
        <item m="1" x="208"/>
        <item m="1" x="396"/>
        <item m="1" x="432"/>
        <item m="1" x="919"/>
        <item m="1" x="450"/>
        <item m="1" x="468"/>
        <item m="1" x="902"/>
        <item m="1" x="936"/>
        <item m="1" x="954"/>
        <item m="1" x="485"/>
        <item m="1" x="969"/>
        <item m="1" x="501"/>
        <item m="1" x="984"/>
        <item m="1" x="517"/>
        <item m="1" x="997"/>
        <item m="1" x="532"/>
        <item m="1" x="1007"/>
        <item m="1" x="545"/>
        <item m="1" x="1017"/>
        <item m="1" x="558"/>
        <item m="1" x="347"/>
        <item m="1" x="839"/>
        <item m="1" x="362"/>
        <item m="1" x="854"/>
        <item m="1" x="377"/>
        <item m="1" x="885"/>
        <item m="1" x="883"/>
        <item m="1" x="901"/>
        <item m="1" x="412"/>
        <item m="1" x="394"/>
        <item m="1" x="917"/>
        <item m="1" x="430"/>
        <item m="1" x="448"/>
        <item m="1" x="466"/>
        <item m="1" x="935"/>
        <item m="1" x="518"/>
        <item m="1" x="870"/>
        <item m="1" x="169"/>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11">
        <item m="1" x="1535"/>
        <item m="1" x="1540"/>
        <item m="1" x="1685"/>
        <item m="1" x="190"/>
        <item m="1" x="1338"/>
        <item m="1" x="1744"/>
        <item m="1" x="302"/>
        <item m="1" x="1360"/>
        <item m="1" x="1808"/>
        <item m="1" x="595"/>
        <item m="1" x="1280"/>
        <item m="1" x="1562"/>
        <item m="1" x="873"/>
        <item m="1" x="442"/>
        <item m="1" x="540"/>
        <item m="1" x="361"/>
        <item m="1" x="1078"/>
        <item m="1" x="1173"/>
        <item m="1" x="1142"/>
        <item m="1" x="1568"/>
        <item m="1" x="285"/>
        <item m="1" x="1558"/>
        <item m="1" x="974"/>
        <item m="1" x="1332"/>
        <item m="1" x="1313"/>
        <item m="1" x="1424"/>
        <item m="1" x="207"/>
        <item m="1" x="1746"/>
        <item m="1" x="1401"/>
        <item m="1" x="959"/>
        <item m="1" x="1383"/>
        <item m="1" x="149"/>
        <item m="1" x="1584"/>
        <item m="1" x="141"/>
        <item m="1" x="142"/>
        <item m="1" x="143"/>
        <item m="1" x="1013"/>
        <item m="1" x="1065"/>
        <item m="1" x="489"/>
        <item m="1" x="861"/>
        <item m="1" x="931"/>
        <item m="1" x="476"/>
        <item m="1" x="131"/>
        <item m="1" x="1736"/>
        <item m="1" x="1207"/>
        <item m="1" x="660"/>
        <item m="1" x="602"/>
        <item m="1" x="1604"/>
        <item m="1" x="222"/>
        <item m="1" x="1809"/>
        <item m="1" x="312"/>
        <item m="1" x="234"/>
        <item m="1" x="1046"/>
        <item m="1" x="329"/>
        <item m="1" x="1427"/>
        <item m="1" x="191"/>
        <item m="1" x="1180"/>
        <item m="1" x="1577"/>
        <item m="1" x="196"/>
        <item m="1" x="994"/>
        <item m="1" x="182"/>
        <item m="1" x="1793"/>
        <item m="1" x="855"/>
        <item m="1" x="183"/>
        <item m="1" x="925"/>
        <item m="1" x="298"/>
        <item m="1" x="1551"/>
        <item m="1" x="564"/>
        <item m="1" x="383"/>
        <item m="1" x="835"/>
        <item m="1" x="1426"/>
        <item m="1" x="373"/>
        <item m="1" x="223"/>
        <item m="1" x="782"/>
        <item m="1" x="1024"/>
        <item m="1" x="559"/>
        <item m="1" x="1668"/>
        <item m="1" x="870"/>
        <item m="1" x="1573"/>
        <item m="1" x="888"/>
        <item m="1" x="215"/>
        <item m="1" x="1195"/>
        <item m="1" x="1619"/>
        <item m="1" x="1679"/>
        <item m="1" x="668"/>
        <item m="1" x="526"/>
        <item m="1" x="1754"/>
        <item m="1" x="948"/>
        <item m="1" x="561"/>
        <item m="1" x="1669"/>
        <item m="1" x="1111"/>
        <item m="1" x="1425"/>
        <item m="1" x="301"/>
        <item m="1" x="1563"/>
        <item m="1" x="238"/>
        <item m="1" x="1145"/>
        <item m="1" x="1661"/>
        <item m="1" x="899"/>
        <item m="1" x="1325"/>
        <item m="1" x="1331"/>
        <item m="1" x="701"/>
        <item m="1" x="1387"/>
        <item m="1" x="981"/>
        <item m="1" x="1493"/>
        <item m="1" x="549"/>
        <item m="1" x="1534"/>
        <item m="1" x="1759"/>
        <item m="1" x="567"/>
        <item m="1" x="968"/>
        <item m="1" x="1498"/>
        <item m="1" x="1806"/>
        <item m="1" x="408"/>
        <item m="1" x="187"/>
        <item m="1" x="722"/>
        <item m="1" x="661"/>
        <item m="1" x="515"/>
        <item m="1" x="936"/>
        <item m="1" x="388"/>
        <item m="1" x="1060"/>
        <item m="1" x="752"/>
        <item m="1" x="427"/>
        <item m="1" x="702"/>
        <item m="1" x="1388"/>
        <item m="1" x="1606"/>
        <item m="1" x="1258"/>
        <item m="1" x="511"/>
        <item m="1" x="1418"/>
        <item m="1" x="569"/>
        <item m="1" x="1354"/>
        <item m="1" x="1134"/>
        <item m="1" x="1196"/>
        <item m="1" x="1698"/>
        <item m="1" x="401"/>
        <item m="1" x="1289"/>
        <item m="1" x="1248"/>
        <item m="1" x="1166"/>
        <item m="1" x="286"/>
        <item m="1" x="846"/>
        <item m="1" x="1456"/>
        <item m="1" x="1110"/>
        <item m="1" x="1569"/>
        <item m="1" x="1219"/>
        <item m="1" x="1783"/>
        <item m="1" x="705"/>
        <item m="1" x="179"/>
        <item m="1" x="1675"/>
        <item m="1" x="243"/>
        <item m="1" x="354"/>
        <item m="1" x="147"/>
        <item m="1" x="1802"/>
        <item m="1" x="1421"/>
        <item m="1" x="1026"/>
        <item m="1" x="1430"/>
        <item m="1" x="635"/>
        <item m="1" x="134"/>
        <item m="1" x="804"/>
        <item m="1" x="1088"/>
        <item m="1" x="1686"/>
        <item m="1" x="1733"/>
        <item m="1" x="1051"/>
        <item m="1" x="1099"/>
        <item m="1" x="1670"/>
        <item m="1" x="220"/>
        <item m="1" x="789"/>
        <item m="1" x="1128"/>
        <item m="1" x="1420"/>
        <item m="1" x="1036"/>
        <item m="1" x="650"/>
        <item m="1" x="1296"/>
        <item m="1" x="439"/>
        <item m="1" x="481"/>
        <item m="1" x="351"/>
        <item m="1" x="495"/>
        <item m="1" x="1549"/>
        <item m="1" x="237"/>
        <item m="1" x="547"/>
        <item m="1" x="1227"/>
        <item m="1" x="1620"/>
        <item m="1" x="541"/>
        <item m="1" x="639"/>
        <item m="1" x="1140"/>
        <item m="1" x="1594"/>
        <item m="1" x="1539"/>
        <item m="1" x="1708"/>
        <item m="1" x="773"/>
        <item m="1" x="716"/>
        <item m="1" x="860"/>
        <item m="1" x="1767"/>
        <item m="1" x="352"/>
        <item m="1" x="1740"/>
        <item m="1" x="1509"/>
        <item m="1" x="1337"/>
        <item m="1" x="893"/>
        <item m="1" x="478"/>
        <item m="1" x="1247"/>
        <item m="1" x="903"/>
        <item m="1" x="1047"/>
        <item m="1" x="279"/>
        <item m="1" x="1217"/>
        <item m="1" x="371"/>
        <item m="1" x="781"/>
        <item m="1" x="1310"/>
        <item m="1" x="1542"/>
        <item m="1" x="1704"/>
        <item m="1" x="313"/>
        <item m="1" x="413"/>
        <item m="1" x="1771"/>
        <item m="1" x="1494"/>
        <item m="1" x="1642"/>
        <item m="1" x="658"/>
        <item m="1" x="1784"/>
        <item m="1" x="1796"/>
        <item m="1" x="375"/>
        <item m="1" x="1357"/>
        <item m="1" x="1070"/>
        <item m="1" x="544"/>
        <item m="1" x="477"/>
        <item m="1" x="1071"/>
        <item m="1" x="1674"/>
        <item m="1" x="291"/>
        <item m="1" x="169"/>
        <item m="1" x="367"/>
        <item m="1" x="1059"/>
        <item m="1" x="1552"/>
        <item m="1" x="199"/>
        <item m="1" x="914"/>
        <item m="1" x="287"/>
        <item m="1" x="556"/>
        <item m="1" x="1638"/>
        <item m="1" x="1561"/>
        <item m="1" x="1019"/>
        <item m="1" x="801"/>
        <item m="1" x="1631"/>
        <item m="1" x="1257"/>
        <item m="1" x="1342"/>
        <item m="1" x="1201"/>
        <item m="1" x="278"/>
        <item m="1" x="255"/>
        <item m="1" x="209"/>
        <item m="1" x="906"/>
        <item m="1" x="740"/>
        <item m="1" x="854"/>
        <item m="1" x="1538"/>
        <item m="1" x="1161"/>
        <item m="1" x="261"/>
        <item m="1" x="508"/>
        <item m="1" x="996"/>
        <item m="1" x="1777"/>
        <item m="1" x="362"/>
        <item m="1" x="806"/>
        <item m="1" x="482"/>
        <item m="1" x="1326"/>
        <item m="1" x="1199"/>
        <item m="1" x="304"/>
        <item m="1" x="1699"/>
        <item m="1" x="798"/>
        <item m="1" x="228"/>
        <item m="1" x="1607"/>
        <item m="1" x="1400"/>
        <item m="1" x="1405"/>
        <item m="1" x="154"/>
        <item m="1" x="1406"/>
        <item m="1" x="1014"/>
        <item m="1" x="135"/>
        <item m="1" x="749"/>
        <item m="1" x="831"/>
        <item m="1" x="1747"/>
        <item m="1" x="550"/>
        <item m="1" x="610"/>
        <item m="1" x="1411"/>
        <item m="1" x="1150"/>
        <item m="1" x="1271"/>
        <item m="1" x="1282"/>
        <item m="1" x="1050"/>
        <item m="1" x="1734"/>
        <item m="1" x="779"/>
        <item m="1" x="803"/>
        <item m="1" x="643"/>
        <item m="1" x="1491"/>
        <item m="1" x="1263"/>
        <item m="1" x="1322"/>
        <item m="1" x="1183"/>
        <item m="1" x="744"/>
        <item m="1" x="516"/>
        <item m="1" x="1789"/>
        <item m="1" x="1448"/>
        <item m="1" x="1495"/>
        <item m="1" x="161"/>
        <item m="1" x="1086"/>
        <item m="1" x="875"/>
        <item m="1" x="1279"/>
        <item m="1" x="1749"/>
        <item m="1" x="1309"/>
        <item m="1" x="944"/>
        <item m="1" x="1728"/>
        <item m="1" x="742"/>
        <item m="1" x="889"/>
        <item m="1" x="1346"/>
        <item m="1" x="254"/>
        <item m="1" x="1229"/>
        <item m="1" x="1467"/>
        <item m="1" x="1208"/>
        <item m="1" x="1650"/>
        <item m="1" x="1636"/>
        <item m="1" x="560"/>
        <item m="1" x="587"/>
        <item m="1" x="260"/>
        <item m="1" x="1462"/>
        <item m="1" x="202"/>
        <item m="1" x="1597"/>
        <item m="1" x="1185"/>
        <item m="1" x="1575"/>
        <item m="1" x="1122"/>
        <item m="1" x="343"/>
        <item m="1" x="1031"/>
        <item m="1" x="1410"/>
        <item m="1" x="604"/>
        <item m="1" x="1416"/>
        <item m="1" x="557"/>
        <item m="1" x="488"/>
        <item m="1" x="883"/>
        <item m="1" x="1235"/>
        <item m="1" x="1572"/>
        <item m="1" x="1460"/>
        <item m="1" x="1018"/>
        <item m="1" x="1076"/>
        <item m="1" x="173"/>
        <item m="1" x="1776"/>
        <item m="1" x="987"/>
        <item m="1" x="1792"/>
        <item m="1" x="1501"/>
        <item m="1" x="230"/>
        <item m="1" x="710"/>
        <item m="1" x="570"/>
        <item m="1" x="1293"/>
        <item m="1" x="160"/>
        <item m="1" x="130"/>
        <item m="1" x="1653"/>
        <item m="1" x="645"/>
        <item m="1" x="180"/>
        <item m="1" x="1112"/>
        <item m="1" x="636"/>
        <item m="1" x="988"/>
        <item m="1" x="1469"/>
        <item m="1" x="759"/>
        <item m="1" x="1428"/>
        <item m="1" x="1241"/>
        <item m="1" x="1154"/>
        <item m="1" x="512"/>
        <item m="1" x="1391"/>
        <item m="1" x="905"/>
        <item m="1" x="1773"/>
        <item m="1" x="642"/>
        <item m="1" x="1168"/>
        <item m="1" x="198"/>
        <item m="1" x="1758"/>
        <item m="1" x="818"/>
        <item m="1" x="1268"/>
        <item m="1" x="775"/>
        <item m="1" x="507"/>
        <item m="1" x="826"/>
        <item m="1" x="900"/>
        <item m="1" x="1570"/>
        <item m="1" x="1186"/>
        <item m="1" x="1249"/>
        <item m="1" x="1052"/>
        <item m="1" x="576"/>
        <item m="1" x="813"/>
        <item m="1" x="306"/>
        <item m="1" x="677"/>
        <item m="1" x="753"/>
        <item m="1" x="1261"/>
        <item m="1" x="1610"/>
        <item m="1" x="443"/>
        <item m="1" x="1803"/>
        <item m="1" x="158"/>
        <item m="1" x="428"/>
        <item m="1" x="824"/>
        <item m="1" x="1037"/>
        <item m="1" x="1038"/>
        <item m="1" x="614"/>
        <item m="1" x="440"/>
        <item m="1" x="688"/>
        <item m="1" x="851"/>
        <item m="1" x="852"/>
        <item m="1" x="586"/>
        <item m="1" x="421"/>
        <item m="1" x="1612"/>
        <item m="1" x="1639"/>
        <item m="1" x="1605"/>
        <item m="1" x="1755"/>
        <item m="1" x="615"/>
        <item m="1" x="619"/>
        <item m="1" x="303"/>
        <item m="1" x="1528"/>
        <item m="1" x="764"/>
        <item m="1" x="450"/>
        <item m="1" x="250"/>
        <item m="1" x="625"/>
        <item m="1" x="320"/>
        <item m="1" x="1124"/>
        <item m="1" x="754"/>
        <item m="1" x="402"/>
        <item m="1" x="422"/>
        <item m="1" x="1647"/>
        <item m="1" x="1422"/>
        <item m="1" x="1025"/>
        <item m="1" x="264"/>
        <item m="1" x="1167"/>
        <item m="1" x="621"/>
        <item m="1" x="1133"/>
        <item m="1" x="530"/>
        <item m="1" x="1085"/>
        <item m="1" x="1752"/>
        <item m="1" x="1536"/>
        <item m="1" x="542"/>
        <item m="1" x="517"/>
        <item m="1" x="1163"/>
        <item m="1" x="693"/>
        <item m="1" x="1602"/>
        <item m="1" x="270"/>
        <item m="1" x="167"/>
        <item m="1" x="978"/>
        <item m="1" x="340"/>
        <item m="1" x="1106"/>
        <item m="1" x="1616"/>
        <item m="1" x="1618"/>
        <item m="1" x="417"/>
        <item m="1" x="221"/>
        <item m="1" x="691"/>
        <item m="1" x="226"/>
        <item m="1" x="382"/>
        <item m="1" x="432"/>
        <item m="1" x="1179"/>
        <item m="1" x="760"/>
        <item m="1" x="799"/>
        <item m="1" x="1254"/>
        <item m="1" x="1459"/>
        <item m="1" x="667"/>
        <item m="1" x="989"/>
        <item m="1" x="151"/>
        <item m="1" x="1725"/>
        <item m="1" x="319"/>
        <item m="1" x="1224"/>
        <item m="1" x="195"/>
        <item m="1" x="1479"/>
        <item m="1" x="1072"/>
        <item m="1" x="311"/>
        <item m="1" x="673"/>
        <item m="1" x="1382"/>
        <item m="1" x="1630"/>
        <item m="1" x="1023"/>
        <item m="1" x="755"/>
        <item m="1" x="406"/>
        <item m="1" x="1579"/>
        <item m="1" x="1264"/>
        <item m="1" x="471"/>
        <item m="1" x="1191"/>
        <item m="1" x="1262"/>
        <item m="1" x="1760"/>
        <item m="1" x="262"/>
        <item m="1" x="950"/>
        <item m="1" x="971"/>
        <item m="1" x="1788"/>
        <item m="1" x="1525"/>
        <item m="1" x="940"/>
        <item m="1" x="1243"/>
        <item m="1" x="296"/>
        <item m="1" x="1651"/>
        <item m="1" x="918"/>
        <item m="1" x="1117"/>
        <item m="1" x="683"/>
        <item m="1" x="1511"/>
        <item m="1" x="1178"/>
        <item m="1" x="292"/>
        <item m="1" x="1250"/>
        <item m="1" x="1794"/>
        <item m="1" x="1328"/>
        <item m="1" x="1121"/>
        <item m="1" x="629"/>
        <item m="1" x="537"/>
        <item m="1" x="415"/>
        <item m="1" x="708"/>
        <item m="1" x="1553"/>
        <item m="1" x="1092"/>
        <item m="1" x="502"/>
        <item m="1" x="1377"/>
        <item m="1" x="497"/>
        <item m="1" x="456"/>
        <item m="1" x="353"/>
        <item m="1" x="1476"/>
        <item m="1" x="1726"/>
        <item m="1" x="184"/>
        <item m="1" x="363"/>
        <item m="1" x="337"/>
        <item m="1" x="528"/>
        <item m="1" x="1751"/>
        <item m="1" x="1419"/>
        <item m="1" x="747"/>
        <item m="1" x="1520"/>
        <item m="1" x="583"/>
        <item m="1" x="1786"/>
        <item m="1" x="730"/>
        <item m="1" x="1500"/>
        <item m="1" x="181"/>
        <item m="1" x="1074"/>
        <item m="1" x="1446"/>
        <item m="1" x="148"/>
        <item m="1" x="1595"/>
        <item m="1" x="200"/>
        <item m="1" x="1769"/>
        <item m="1" x="1174"/>
        <item m="1" x="1160"/>
        <item m="1" x="518"/>
        <item m="1" x="299"/>
        <item m="1" x="607"/>
        <item m="1" x="1305"/>
        <item m="1" x="1116"/>
        <item m="1" x="1507"/>
        <item m="1" x="649"/>
        <item m="1" x="1136"/>
        <item m="1" x="1034"/>
        <item m="1" x="1637"/>
        <item m="1" x="377"/>
        <item m="1" x="1748"/>
        <item m="1" x="1697"/>
        <item m="1" x="866"/>
        <item m="1" x="140"/>
        <item m="1" x="464"/>
        <item m="1" x="370"/>
        <item m="1" x="309"/>
        <item m="1" x="655"/>
        <item m="1" x="1766"/>
        <item m="1" x="1756"/>
        <item m="1" x="277"/>
        <item m="1" x="1141"/>
        <item m="1" x="1434"/>
        <item m="1" x="1352"/>
        <item m="1" x="1560"/>
        <item m="1" x="1176"/>
        <item m="1" x="581"/>
        <item m="1" x="711"/>
        <item m="1" x="172"/>
        <item m="1" x="1591"/>
        <item m="1" x="1156"/>
        <item m="1" x="1701"/>
        <item m="1" x="229"/>
        <item m="1" x="487"/>
        <item m="1" x="1447"/>
        <item m="1" x="859"/>
        <item m="1" x="924"/>
        <item m="1" x="1010"/>
        <item m="1" x="1582"/>
        <item m="1" x="1295"/>
        <item m="1" x="1628"/>
        <item m="1" x="1339"/>
        <item m="1" x="797"/>
        <item m="1" x="962"/>
        <item m="1" x="984"/>
        <item m="1" x="1292"/>
        <item m="1" x="1006"/>
        <item m="1" x="1376"/>
        <item m="1" x="227"/>
        <item m="1" x="1738"/>
        <item m="1" x="594"/>
        <item m="1" x="1143"/>
        <item m="1" x="327"/>
        <item m="1" x="1402"/>
        <item m="1" x="1008"/>
        <item m="1" x="1571"/>
        <item m="1" x="444"/>
        <item m="1" x="598"/>
        <item m="1" x="822"/>
        <item m="1" x="555"/>
        <item m="1" x="1554"/>
        <item m="1" x="1393"/>
        <item m="1" x="1189"/>
        <item m="1" x="933"/>
        <item m="1" x="1011"/>
        <item m="1" x="441"/>
        <item m="1" x="1335"/>
        <item m="1" x="863"/>
        <item m="1" x="651"/>
        <item m="1" x="1564"/>
        <item m="1" x="431"/>
        <item m="1" x="170"/>
        <item m="1" x="599"/>
        <item m="1" x="1667"/>
        <item m="1" x="326"/>
        <item m="1" x="955"/>
        <item m="1" x="1386"/>
        <item m="1" x="1215"/>
        <item m="1" x="1398"/>
        <item m="1" x="1067"/>
        <item m="1" x="679"/>
        <item m="1" x="694"/>
        <item m="1" x="1510"/>
        <item m="1" x="700"/>
        <item m="1" x="952"/>
        <item m="1" x="533"/>
        <item m="1" x="1523"/>
        <item m="1" x="1353"/>
        <item m="1" x="1090"/>
        <item m="1" x="414"/>
        <item m="1" x="763"/>
        <item m="1" x="1567"/>
        <item m="1" x="956"/>
        <item m="1" x="1029"/>
        <item m="1" x="1621"/>
        <item m="1" x="997"/>
        <item m="1" x="463"/>
        <item m="1" x="395"/>
        <item m="1" x="1687"/>
        <item m="1" x="1022"/>
        <item m="1" x="886"/>
        <item m="1" x="1684"/>
        <item m="1" x="1721"/>
        <item m="1" x="947"/>
        <item m="1" x="521"/>
        <item m="1" x="1583"/>
        <item m="1" x="416"/>
        <item m="1" x="736"/>
        <item m="1" x="231"/>
        <item m="1" x="571"/>
        <item m="1" x="941"/>
        <item m="1" x="738"/>
        <item m="1" x="1369"/>
        <item m="1" x="1770"/>
        <item m="1" x="1643"/>
        <item m="1" x="1648"/>
        <item m="1" x="1413"/>
        <item m="1" x="1012"/>
        <item m="1" x="366"/>
        <item m="1" x="743"/>
        <item m="1" x="1082"/>
        <item m="1" x="910"/>
        <item m="1" x="499"/>
        <item m="1" x="1301"/>
        <item m="1" x="820"/>
        <item m="1" x="1652"/>
        <item m="1" x="325"/>
        <item m="1" x="732"/>
        <item m="1" x="1774"/>
        <item m="1" x="1791"/>
        <item m="1" x="1096"/>
        <item m="1" x="715"/>
        <item m="1" x="1374"/>
        <item m="1" x="266"/>
        <item m="1" x="728"/>
        <item m="1" x="1306"/>
        <item m="1" x="1543"/>
        <item m="1" x="1205"/>
        <item m="1" x="535"/>
        <item m="1" x="1472"/>
        <item m="1" x="378"/>
        <item m="1" x="1209"/>
        <item m="1" x="577"/>
        <item m="1" x="1454"/>
        <item m="1" x="176"/>
        <item m="1" x="565"/>
        <item m="1" x="916"/>
        <item m="1" x="1109"/>
        <item m="1" x="192"/>
        <item m="1" x="1389"/>
        <item m="1" x="490"/>
        <item m="1" x="1290"/>
        <item m="1" x="1404"/>
        <item m="1" x="1181"/>
        <item m="1" x="637"/>
        <item m="1" x="1066"/>
        <item m="1" x="842"/>
        <item m="1" x="157"/>
        <item m="1" x="836"/>
        <item m="1" x="1016"/>
        <item m="1" x="500"/>
        <item m="1" x="267"/>
        <item m="1" x="1107"/>
        <item m="1" x="317"/>
        <item m="1" x="359"/>
        <item m="1" x="1795"/>
        <item m="1" x="949"/>
        <item m="1" x="1373"/>
        <item m="1" x="247"/>
        <item m="1" x="1615"/>
        <item m="1" x="1317"/>
        <item m="1" x="210"/>
        <item m="1" x="462"/>
        <item m="1" x="758"/>
        <item m="1" x="480"/>
        <item m="1" x="514"/>
        <item m="1" x="1231"/>
        <item m="1" x="1395"/>
        <item m="1" x="1781"/>
        <item m="1" x="684"/>
        <item m="1" x="1676"/>
        <item m="1" x="904"/>
        <item m="1" x="572"/>
        <item m="1" x="1098"/>
        <item m="1" x="1378"/>
        <item m="1" x="596"/>
        <item m="1" x="1056"/>
        <item m="1" x="1272"/>
        <item m="1" x="322"/>
        <item m="1" x="1649"/>
        <item m="1" x="1138"/>
        <item m="1" x="609"/>
        <item m="1" x="1556"/>
        <item m="1" x="934"/>
        <item m="1" x="1613"/>
        <item m="1" x="251"/>
        <item m="1" x="1063"/>
        <item m="1" x="1238"/>
        <item m="1" x="1625"/>
        <item m="1" x="409"/>
        <item m="1" x="1682"/>
        <item m="1" x="356"/>
        <item m="1" x="1633"/>
        <item m="1" x="1127"/>
        <item m="1" x="1702"/>
        <item m="1" x="519"/>
        <item m="1" x="1204"/>
        <item m="1" x="1053"/>
        <item m="1" x="403"/>
        <item m="1" x="469"/>
        <item m="1" x="1662"/>
        <item m="1" x="1735"/>
        <item m="1" x="1073"/>
        <item m="1" x="807"/>
        <item m="1" x="466"/>
        <item m="1" x="1732"/>
        <item m="1" x="1126"/>
        <item m="1" x="171"/>
        <item m="1" x="786"/>
        <item m="1" x="435"/>
        <item m="1" x="1381"/>
        <item m="1" x="856"/>
        <item m="1" x="884"/>
        <item m="1" x="937"/>
        <item m="1" x="1700"/>
        <item m="1" x="1307"/>
        <item m="1" x="501"/>
        <item m="1" x="447"/>
        <item m="1" x="522"/>
        <item m="1" x="1302"/>
        <item m="1" x="300"/>
        <item m="1" x="1068"/>
        <item m="1" x="1688"/>
        <item m="1" x="1514"/>
        <item m="1" x="1779"/>
        <item m="1" x="381"/>
        <item m="1" x="426"/>
        <item m="1" x="654"/>
        <item m="1" x="600"/>
        <item m="1" x="1131"/>
        <item m="1" x="1139"/>
        <item m="1" x="396"/>
        <item m="1" x="137"/>
        <item m="1" x="1049"/>
        <item m="1" x="1512"/>
        <item m="1" x="1155"/>
        <item m="1" x="132"/>
        <item m="1" x="1303"/>
        <item m="1" x="1304"/>
        <item m="1" x="484"/>
        <item m="1" x="336"/>
        <item m="1" x="248"/>
        <item m="1" x="927"/>
        <item m="1" x="524"/>
        <item m="1" x="1330"/>
        <item m="1" x="1714"/>
        <item m="1" x="1468"/>
        <item m="1" x="913"/>
        <item m="1" x="1544"/>
        <item m="1" x="153"/>
        <item m="1" x="162"/>
        <item m="1" x="384"/>
        <item m="1" x="675"/>
        <item m="1" x="1097"/>
        <item m="1" x="364"/>
        <item m="1" x="1761"/>
        <item m="1" x="935"/>
        <item m="1" x="265"/>
        <item m="1" x="1212"/>
        <item m="1" x="1000"/>
        <item m="1" x="1593"/>
        <item m="1" x="1003"/>
        <item m="1" x="239"/>
        <item m="1" x="458"/>
        <item m="1" x="802"/>
        <item m="1" x="659"/>
        <item m="1" x="391"/>
        <item m="1" x="644"/>
        <item m="1" x="525"/>
        <item m="1" x="1259"/>
        <item m="1" x="592"/>
        <item m="1" x="1601"/>
        <item m="1" x="898"/>
        <item m="1" x="1255"/>
        <item m="1" x="513"/>
        <item m="1" x="159"/>
        <item m="1" x="1394"/>
        <item m="1" x="491"/>
        <item m="1" x="1435"/>
        <item m="1" x="314"/>
        <item m="1" x="1390"/>
        <item m="1" x="1245"/>
        <item m="1" x="1780"/>
        <item m="1" x="538"/>
        <item m="1" x="288"/>
        <item m="1" x="1666"/>
        <item m="1" x="475"/>
        <item m="1" x="1763"/>
        <item m="1" x="995"/>
        <item m="1" x="717"/>
        <item m="1" x="633"/>
        <item m="1" x="646"/>
        <item m="1" x="1147"/>
        <item m="1" x="177"/>
        <item m="1" x="1239"/>
        <item m="1" x="1363"/>
        <item m="1" x="1220"/>
        <item m="1" x="992"/>
        <item m="1" x="1210"/>
        <item m="1" x="718"/>
        <item m="1" x="1765"/>
        <item m="1" x="762"/>
        <item m="1" x="1753"/>
        <item m="1" x="1478"/>
        <item m="1" x="1800"/>
        <item m="1" x="194"/>
        <item m="1" x="1083"/>
        <item m="1" x="321"/>
        <item m="1" x="316"/>
        <item m="1" x="1497"/>
        <item m="1" x="1278"/>
        <item m="1" x="330"/>
        <item m="1" x="1439"/>
        <item m="1" x="964"/>
        <item m="1" x="245"/>
        <item m="1" x="704"/>
        <item m="1" x="697"/>
        <item m="1" x="1362"/>
        <item m="1" x="1004"/>
        <item m="1" x="390"/>
        <item m="1" x="1260"/>
        <item m="1" x="969"/>
        <item m="1" x="908"/>
        <item m="1" x="1680"/>
        <item m="1" x="1206"/>
        <item m="1" x="844"/>
        <item m="1" x="1484"/>
        <item m="1" x="766"/>
        <item m="1" x="268"/>
        <item m="1" x="590"/>
        <item m="1" x="400"/>
        <item m="1" x="1727"/>
        <item m="1" x="771"/>
        <item m="1" x="1002"/>
        <item m="1" x="1745"/>
        <item m="1" x="355"/>
        <item m="1" x="175"/>
        <item m="1" x="1399"/>
        <item m="1" x="1343"/>
        <item m="1" x="850"/>
        <item m="1" x="1230"/>
        <item m="1" x="1550"/>
        <item m="1" x="423"/>
        <item m="1" x="1690"/>
        <item m="1" x="394"/>
        <item m="1" x="1692"/>
        <item m="1" x="1042"/>
        <item m="1" x="1654"/>
        <item m="1" x="853"/>
        <item m="1" x="1440"/>
        <item m="1" x="244"/>
        <item m="1" x="379"/>
        <item m="1" x="652"/>
        <item m="1" x="630"/>
        <item m="1" x="138"/>
        <item m="1" x="293"/>
        <item m="1" x="627"/>
        <item m="1" x="1449"/>
        <item m="1" x="1603"/>
        <item m="1" x="1380"/>
        <item m="1" x="1284"/>
        <item m="1" x="895"/>
        <item m="1" x="953"/>
        <item m="1" x="1545"/>
        <item m="1" x="1225"/>
        <item m="1" x="186"/>
        <item m="1" x="881"/>
        <item m="1" x="998"/>
        <item m="1" x="1408"/>
        <item m="1" x="972"/>
        <item m="1" x="166"/>
        <item m="1" x="1565"/>
        <item m="1" x="136"/>
        <item m="1" x="1723"/>
        <item m="1" x="232"/>
        <item m="1" x="833"/>
        <item m="1" x="1308"/>
        <item m="1" x="451"/>
        <item m="1" x="448"/>
        <item m="1" x="493"/>
        <item m="1" x="1104"/>
        <item m="1" x="1187"/>
        <item m="1" x="1359"/>
        <item m="1" x="315"/>
        <item m="1" x="1635"/>
        <item m="1" x="1496"/>
        <item m="1" x="1017"/>
        <item m="1" x="653"/>
        <item m="1" x="1246"/>
        <item m="1" x="608"/>
        <item m="1" x="1645"/>
        <item m="1" x="689"/>
        <item m="1" x="344"/>
        <item m="1" x="1598"/>
        <item m="1" x="647"/>
        <item m="1" x="494"/>
        <item m="1" x="436"/>
        <item m="1" x="509"/>
        <item m="1" x="1129"/>
        <item m="1" x="357"/>
        <item m="1" x="1473"/>
        <item m="1" x="1526"/>
        <item m="1" x="392"/>
        <item m="1" x="1058"/>
        <item m="1" x="433"/>
        <item m="1" x="907"/>
        <item m="1" x="939"/>
        <item m="1" x="692"/>
        <item m="1" x="1062"/>
        <item m="1" x="1039"/>
        <item m="1" x="1596"/>
        <item m="1" x="1678"/>
        <item m="1" x="341"/>
        <item m="1" x="1537"/>
        <item m="1" x="1691"/>
        <item m="1" x="845"/>
        <item m="1" x="492"/>
        <item m="1" x="1035"/>
        <item m="1" x="823"/>
        <item m="1" x="975"/>
        <item m="1" x="246"/>
        <item m="1" x="387"/>
        <item m="1" x="1361"/>
        <item m="1" x="1634"/>
        <item m="1" x="146"/>
        <item m="1" x="921"/>
        <item m="1" x="437"/>
        <item m="1" x="1009"/>
        <item m="1" x="1750"/>
        <item m="1" x="256"/>
        <item m="1" x="1441"/>
        <item m="1" x="1532"/>
        <item m="1" x="631"/>
        <item m="1" x="1001"/>
        <item m="1" x="358"/>
        <item m="1" x="282"/>
        <item m="1" x="346"/>
        <item m="1" x="1741"/>
        <item m="1" x="1221"/>
        <item m="1" x="1298"/>
        <item m="1" x="1646"/>
        <item m="1" x="1717"/>
        <item m="1" x="574"/>
        <item m="1" x="912"/>
        <item m="1" x="626"/>
        <item m="1" x="539"/>
        <item m="1" x="474"/>
        <item m="1" x="816"/>
        <item m="1" x="204"/>
        <item m="1" x="977"/>
        <item m="1" x="882"/>
        <item m="1" x="1182"/>
        <item m="1" x="1486"/>
        <item m="1" x="1580"/>
        <item m="1" x="323"/>
        <item m="1" x="674"/>
        <item m="1" x="1490"/>
        <item m="1" x="188"/>
        <item m="1" x="951"/>
        <item m="1" x="178"/>
        <item m="1" x="1130"/>
        <item m="1" x="1048"/>
        <item m="1" x="189"/>
        <item m="1" x="1226"/>
        <item m="1" x="1722"/>
        <item m="1" x="680"/>
        <item m="1" x="1069"/>
        <item m="1" x="1200"/>
        <item m="1" x="1040"/>
        <item m="1" x="520"/>
        <item m="1" x="568"/>
        <item m="1" x="1529"/>
        <item m="1" x="504"/>
        <item m="1" x="257"/>
        <item m="1" x="993"/>
        <item m="1" x="1655"/>
        <item m="1" x="725"/>
        <item m="1" x="648"/>
        <item m="1" x="589"/>
        <item m="1" x="1101"/>
        <item m="1" x="1320"/>
        <item m="1" x="468"/>
        <item m="1" x="676"/>
        <item m="1" x="719"/>
        <item m="1" x="1693"/>
        <item m="1" x="876"/>
        <item m="1" x="424"/>
        <item m="1" x="404"/>
        <item m="1" x="957"/>
        <item m="1" x="1252"/>
        <item m="1" x="1677"/>
        <item m="1" x="297"/>
        <item m="1" x="438"/>
        <item m="1" x="1592"/>
        <item m="1" x="634"/>
        <item m="1" x="1513"/>
        <item m="1" x="452"/>
        <item m="1" x="139"/>
        <item m="1" x="690"/>
        <item m="1" x="678"/>
        <item m="1" x="878"/>
        <item m="1" x="685"/>
        <item m="1" x="165"/>
        <item m="1" x="347"/>
        <item m="1" x="1480"/>
        <item m="1" x="479"/>
        <item m="1" x="374"/>
        <item m="1" x="670"/>
        <item m="1" x="671"/>
        <item m="1" x="498"/>
        <item m="1" x="901"/>
        <item m="1" x="1132"/>
        <item m="1" x="1801"/>
        <item m="1" x="741"/>
        <item m="1" x="397"/>
        <item m="1" x="892"/>
        <item m="1" x="350"/>
        <item m="1" x="1021"/>
        <item m="1" x="258"/>
        <item m="1" x="979"/>
        <item m="1" x="1214"/>
        <item m="1" x="874"/>
        <item m="1" x="1323"/>
        <item m="1" x="233"/>
        <item m="1" x="928"/>
        <item m="1" x="1412"/>
        <item m="1" x="405"/>
        <item m="1" x="348"/>
        <item m="1" x="1785"/>
        <item m="1" x="1492"/>
        <item m="1" x="295"/>
        <item m="1" x="726"/>
        <item m="1" x="1033"/>
        <item m="1" x="150"/>
        <item m="1" x="1093"/>
        <item m="1" x="1574"/>
        <item m="1" x="1521"/>
        <item m="1" x="920"/>
        <item m="1" x="584"/>
        <item m="1" x="1423"/>
        <item m="1" x="746"/>
        <item m="1" x="929"/>
        <item m="1" x="208"/>
        <item m="1" x="1094"/>
        <item m="1" x="205"/>
        <item m="1" x="465"/>
        <item m="1" x="1499"/>
        <item m="1" x="733"/>
        <item m="1" x="1622"/>
        <item m="1" x="1483"/>
        <item m="1" x="819"/>
        <item m="1" x="1711"/>
        <item m="1" x="603"/>
        <item m="1" x="880"/>
        <item m="1" x="1312"/>
        <item m="1" x="1559"/>
        <item m="1" x="932"/>
        <item m="1" x="1396"/>
        <item m="1" x="706"/>
        <item m="1" x="393"/>
        <item m="1" x="545"/>
        <item m="1" x="206"/>
        <item m="1" x="1347"/>
        <item m="1" x="155"/>
        <item m="1" x="1787"/>
        <item m="1" x="1213"/>
        <item m="1" x="761"/>
        <item m="1" x="1236"/>
        <item m="1" x="1707"/>
        <item m="1" x="1683"/>
        <item m="1" x="1465"/>
        <item m="1" x="240"/>
        <item m="1" x="657"/>
        <item m="1" x="211"/>
        <item m="1" x="877"/>
        <item m="1" x="919"/>
        <item m="1" x="527"/>
        <item m="1" x="461"/>
        <item m="1" x="714"/>
        <item m="1" x="197"/>
        <item m="1" x="965"/>
        <item m="1" x="1444"/>
        <item m="1" x="1348"/>
        <item m="1" x="750"/>
        <item m="1" x="1222"/>
        <item m="1" x="419"/>
        <item m="1" x="867"/>
        <item m="1" x="168"/>
        <item m="1" x="825"/>
        <item m="1" x="772"/>
        <item m="1" x="980"/>
        <item m="1" x="1349"/>
        <item m="1" x="1588"/>
        <item m="1" x="554"/>
        <item m="1" x="832"/>
        <item m="1" x="467"/>
        <item m="1" x="593"/>
        <item m="1" x="887"/>
        <item m="1" x="1080"/>
        <item m="1" x="737"/>
        <item m="1" x="1599"/>
        <item m="1" x="1589"/>
        <item m="1" x="664"/>
        <item m="1" x="783"/>
        <item m="1" x="163"/>
        <item m="1" x="942"/>
        <item m="1" x="553"/>
        <item m="1" x="1244"/>
        <item m="1" x="843"/>
        <item m="1" x="372"/>
        <item m="1" x="252"/>
        <item m="1" x="1451"/>
        <item m="1" x="331"/>
        <item m="1" x="751"/>
        <item m="1" x="1517"/>
        <item m="1" x="1294"/>
        <item m="1" x="566"/>
        <item m="1" x="310"/>
        <item m="1" x="787"/>
        <item m="1" x="1115"/>
        <item m="1" x="1123"/>
        <item m="1" x="857"/>
        <item m="1" x="1660"/>
        <item m="1" x="628"/>
        <item m="1" x="817"/>
        <item m="1" x="748"/>
        <item m="1" x="973"/>
        <item m="1" x="1233"/>
        <item m="1" x="703"/>
        <item m="1" x="1710"/>
        <item m="1" x="1379"/>
        <item m="1" x="543"/>
        <item m="1" x="193"/>
        <item m="1" x="552"/>
        <item m="1" x="1234"/>
        <item m="1" x="724"/>
        <item m="1" x="805"/>
        <item m="1" x="529"/>
        <item m="1" x="1285"/>
        <item m="1" x="1144"/>
        <item m="1" x="865"/>
        <item m="1" x="729"/>
        <item m="1" x="1370"/>
        <item m="1" x="1113"/>
        <item m="1" x="983"/>
        <item m="1" x="1715"/>
        <item m="1" x="1148"/>
        <item m="1" x="792"/>
        <item m="1" x="1403"/>
        <item m="1" x="917"/>
        <item m="1" x="1739"/>
        <item m="1" x="986"/>
        <item m="1" x="1336"/>
        <item m="1" x="1782"/>
        <item m="1" x="613"/>
        <item m="1" x="1457"/>
        <item m="1" x="249"/>
        <item m="1" x="418"/>
        <item m="1" x="1611"/>
        <item m="1" x="872"/>
        <item m="1" x="1768"/>
        <item m="1" x="1061"/>
        <item x="120"/>
        <item m="1" x="1696"/>
        <item m="1" x="1609"/>
        <item m="1" x="562"/>
        <item m="1" x="809"/>
        <item m="1" x="839"/>
        <item m="1" x="1445"/>
        <item m="1" x="259"/>
        <item m="1" x="457"/>
        <item m="1" x="1713"/>
        <item m="1" x="1640"/>
        <item m="1" x="1805"/>
        <item m="1" x="735"/>
        <item m="1" x="1712"/>
        <item m="1" x="145"/>
        <item m="1" x="1095"/>
        <item m="1" x="389"/>
        <item m="1" x="669"/>
        <item m="1" x="1641"/>
        <item m="1" x="1108"/>
        <item m="1" x="503"/>
        <item m="1" x="902"/>
        <item m="1" x="1810"/>
        <item m="1" x="345"/>
        <item m="1" x="1437"/>
        <item m="1" x="930"/>
        <item m="1" x="334"/>
        <item m="1" x="1315"/>
        <item m="1" x="1657"/>
        <item m="1" x="1197"/>
        <item m="1" x="721"/>
        <item m="1" x="909"/>
        <item m="1" x="1703"/>
        <item m="1" x="1548"/>
        <item m="1" x="1626"/>
        <item m="1" x="420"/>
        <item m="1" x="1524"/>
        <item m="1" x="681"/>
        <item m="1" x="1709"/>
        <item m="1" x="1055"/>
        <item m="1" x="1041"/>
        <item m="1" x="1629"/>
        <item m="1" x="1807"/>
        <item m="1" x="332"/>
        <item m="1" x="1149"/>
        <item m="1" x="1299"/>
        <item m="1" x="847"/>
        <item m="1" x="1718"/>
        <item m="1" x="810"/>
        <item m="1" x="1089"/>
        <item m="1" x="588"/>
        <item m="1" x="970"/>
        <item m="1" x="411"/>
        <item m="1" x="1689"/>
        <item m="1" x="1407"/>
        <item m="1" x="534"/>
        <item m="1" x="460"/>
        <item m="1" x="1265"/>
        <item m="1" x="695"/>
        <item m="1" x="780"/>
        <item m="1" x="201"/>
        <item m="1" x="496"/>
        <item m="1" x="1103"/>
        <item m="1" x="548"/>
        <item m="1" x="434"/>
        <item m="1" x="709"/>
        <item m="1" x="1384"/>
        <item m="1" x="958"/>
        <item m="1" x="1100"/>
        <item m="1" x="1291"/>
        <item m="1" x="1344"/>
        <item m="1" x="360"/>
        <item m="1" x="666"/>
        <item m="1" x="1731"/>
        <item m="1" x="386"/>
        <item m="1" x="1202"/>
        <item m="1" x="1458"/>
        <item m="1" x="1170"/>
        <item m="1" x="1371"/>
        <item m="1" x="273"/>
        <item m="1" x="531"/>
        <item m="1" x="1318"/>
        <item m="1" x="640"/>
        <item m="1" x="1463"/>
        <item m="1" x="368"/>
        <item m="1" x="829"/>
        <item m="1" x="1522"/>
        <item m="1" x="506"/>
        <item m="1" x="579"/>
        <item m="1" x="739"/>
        <item m="1" x="1277"/>
        <item m="1" x="1508"/>
        <item m="1" x="185"/>
        <item m="1" x="1153"/>
        <item m="1" x="1518"/>
        <item m="1" x="1519"/>
        <item m="1" x="1283"/>
        <item m="1" x="1385"/>
        <item m="1" x="990"/>
        <item m="1" x="1203"/>
        <item m="1" x="1533"/>
        <item m="1" x="486"/>
        <item m="1" x="1417"/>
        <item m="1" x="1729"/>
        <item m="1" x="767"/>
        <item m="1" x="164"/>
        <item m="1" x="284"/>
        <item m="1" x="1797"/>
        <item m="1" x="838"/>
        <item m="1" x="1125"/>
        <item m="1" x="1431"/>
        <item m="1" x="1118"/>
        <item m="1" x="1737"/>
        <item m="1" x="1015"/>
        <item m="1" x="1334"/>
        <item m="1" x="385"/>
        <item m="1" x="1659"/>
        <item m="1" x="1211"/>
        <item m="1" x="1409"/>
        <item m="1" x="774"/>
        <item m="1" x="1158"/>
        <item m="1" x="1159"/>
        <item m="1" x="290"/>
        <item m="1" x="235"/>
        <item m="1" x="1286"/>
        <item m="1" x="961"/>
        <item m="1" x="1663"/>
        <item m="1" x="616"/>
        <item m="1" x="794"/>
        <item m="1" x="672"/>
        <item m="1" x="795"/>
        <item m="1" x="1288"/>
        <item m="1" x="333"/>
        <item m="1" x="698"/>
        <item m="1" x="1503"/>
        <item m="1" x="1504"/>
        <item m="1" x="305"/>
        <item m="1" x="821"/>
        <item m="1" x="1027"/>
        <item m="1" x="1365"/>
        <item m="1" x="1321"/>
        <item m="1" x="398"/>
        <item m="1" x="1188"/>
        <item m="1" x="1102"/>
        <item m="1" x="793"/>
        <item m="1" x="885"/>
        <item m="1" x="756"/>
        <item m="1" x="757"/>
        <item m="1" x="1790"/>
        <item m="1" x="380"/>
        <item m="1" x="203"/>
        <item m="1" x="785"/>
        <item m="1" x="1266"/>
        <item m="1" x="1045"/>
        <item m="1" x="1798"/>
        <item m="1" x="1105"/>
        <item m="1" x="966"/>
        <item m="1" x="788"/>
        <item m="1" x="623"/>
        <item m="1" x="1364"/>
        <item m="1" x="656"/>
        <item m="1" x="328"/>
        <item m="1" x="349"/>
        <item m="1" x="1623"/>
        <item m="1" x="1287"/>
        <item m="1" x="945"/>
        <item m="1" x="791"/>
        <item m="1" x="662"/>
        <item m="1" x="1665"/>
        <item m="1" x="858"/>
        <item m="1" x="280"/>
        <item m="1" x="283"/>
        <item m="1" x="1151"/>
        <item m="1" x="1194"/>
        <item m="1" x="1119"/>
        <item m="1" x="1664"/>
        <item m="1" x="712"/>
        <item m="1" x="960"/>
        <item m="1" x="1057"/>
        <item m="1" x="335"/>
        <item m="1" x="558"/>
        <item m="1" x="1487"/>
        <item m="1" x="894"/>
        <item m="1" x="1184"/>
        <item m="1" x="1474"/>
        <item m="1" x="152"/>
        <item m="1" x="770"/>
        <item m="1" x="612"/>
        <item m="1" x="472"/>
        <item m="1" x="216"/>
        <item m="1" x="174"/>
        <item m="1" x="445"/>
        <item m="1" x="1232"/>
        <item m="1" x="218"/>
        <item m="1" x="1720"/>
        <item m="1" x="1485"/>
        <item m="1" x="790"/>
        <item m="1" x="1329"/>
        <item m="1" x="632"/>
        <item m="1" x="410"/>
        <item m="1" x="217"/>
        <item m="1" x="1297"/>
        <item m="1" x="897"/>
        <item m="1" x="1392"/>
        <item m="1" x="1356"/>
        <item m="1" x="585"/>
        <item m="1" x="699"/>
        <item m="1" x="591"/>
        <item m="1" x="274"/>
        <item m="1" x="1358"/>
        <item m="1" x="1032"/>
        <item m="1" x="1114"/>
        <item m="1" x="505"/>
        <item m="1" x="769"/>
        <item m="1" x="982"/>
        <item m="1" x="1192"/>
        <item m="1" x="1632"/>
        <item m="1" x="1719"/>
        <item m="1" x="1169"/>
        <item m="1" x="213"/>
        <item m="1" x="1516"/>
        <item m="1" x="1269"/>
        <item m="1" x="1515"/>
        <item m="1" x="1557"/>
        <item m="1" x="814"/>
        <item m="1" x="985"/>
        <item m="1" x="686"/>
        <item m="1" x="665"/>
        <item m="1" x="1351"/>
        <item m="1" x="1007"/>
        <item m="1" x="546"/>
        <item m="1" x="473"/>
        <item m="1" x="1414"/>
        <item m="1" x="1164"/>
        <item m="1" x="745"/>
        <item m="1" x="1443"/>
        <item m="1" x="242"/>
        <item m="1" x="1695"/>
        <item m="1" x="1461"/>
        <item m="1" x="1367"/>
        <item m="1" x="1471"/>
        <item m="1" x="617"/>
        <item m="1" x="412"/>
        <item m="1" x="1135"/>
        <item m="1" x="575"/>
        <item m="1" x="1694"/>
        <item m="1" x="1470"/>
        <item m="1" x="307"/>
        <item m="1" x="1218"/>
        <item m="1" x="1432"/>
        <item m="1" x="1433"/>
        <item m="1" x="281"/>
        <item m="1" x="784"/>
        <item m="1" x="1502"/>
        <item m="1" x="828"/>
        <item m="1" x="1228"/>
        <item m="1" x="1681"/>
        <item m="1" x="342"/>
        <item m="1" x="1671"/>
        <item m="1" x="1177"/>
        <item m="1" x="1764"/>
        <item m="1" x="1355"/>
        <item m="1" x="1724"/>
        <item m="1" x="923"/>
        <item m="1" x="1505"/>
        <item m="1" x="812"/>
        <item m="1" x="1778"/>
        <item m="1" x="289"/>
        <item m="1" x="454"/>
        <item m="1" x="224"/>
        <item m="1" x="1267"/>
        <item m="1" x="1415"/>
        <item m="1" x="485"/>
        <item m="1" x="1216"/>
        <item m="1" x="1624"/>
        <item m="1" x="1340"/>
        <item m="1" x="620"/>
        <item m="1" x="1319"/>
        <item m="1" x="1799"/>
        <item m="1" x="1590"/>
        <item m="1" x="862"/>
        <item m="1" x="1450"/>
        <item m="1" x="605"/>
        <item m="1" x="1251"/>
        <item m="1" x="1237"/>
        <item m="1" x="1193"/>
        <item m="1" x="1546"/>
        <item m="1" x="1223"/>
        <item m="1" x="263"/>
        <item m="1" x="563"/>
        <item m="1" x="1397"/>
        <item m="1" x="1442"/>
        <item m="1" x="446"/>
        <item m="1" x="1531"/>
        <item m="1" x="1043"/>
        <item m="1" x="1429"/>
        <item m="1" x="1005"/>
        <item m="1" x="915"/>
        <item m="1" x="1256"/>
        <item m="1" x="1044"/>
        <item m="1" x="1165"/>
        <item m="1" x="1453"/>
        <item m="1" x="796"/>
        <item m="1" x="720"/>
        <item m="1" x="1438"/>
        <item m="1" x="926"/>
        <item m="1" x="1162"/>
        <item m="1" x="1081"/>
        <item m="1" x="1530"/>
        <item m="1" x="399"/>
        <item m="1" x="1240"/>
        <item m="1" x="976"/>
        <item m="1" x="1368"/>
        <item m="1" x="470"/>
        <item m="1" x="1300"/>
        <item m="1" x="1585"/>
        <item m="1" x="1030"/>
        <item m="1" x="1475"/>
        <item m="1" x="1314"/>
        <item m="1" x="1527"/>
        <item m="1" x="778"/>
        <item m="1" x="713"/>
        <item m="1" x="551"/>
        <item m="1" x="999"/>
        <item m="1" x="890"/>
        <item m="1" x="1576"/>
        <item m="1" x="1198"/>
        <item m="1" x="682"/>
        <item m="1" x="1600"/>
        <item m="1" x="1587"/>
        <item m="1" x="1276"/>
        <item m="1" x="253"/>
        <item m="1" x="777"/>
        <item m="1" x="1452"/>
        <item m="1" x="597"/>
        <item m="1" x="339"/>
        <item m="1" x="1327"/>
        <item m="1" x="864"/>
        <item m="1" x="815"/>
        <item m="1" x="849"/>
        <item m="1" x="1157"/>
        <item m="1" x="1020"/>
        <item m="1" x="1716"/>
        <item m="1" x="1152"/>
        <item m="1" x="523"/>
        <item m="1" x="1566"/>
        <item m="1" x="1547"/>
        <item m="1" x="1350"/>
        <item m="1" x="144"/>
        <item m="1" x="573"/>
        <item m="1" x="869"/>
        <item m="1" x="1077"/>
        <item m="1" x="1742"/>
        <item m="1" x="1281"/>
        <item m="1" x="1084"/>
        <item m="1" x="241"/>
        <item m="1" x="841"/>
        <item m="1" x="425"/>
        <item m="1" x="338"/>
        <item m="1" x="582"/>
        <item m="1" x="1489"/>
        <item m="1" x="663"/>
        <item m="1" x="369"/>
        <item m="1" x="638"/>
        <item m="1" x="618"/>
        <item m="1" x="624"/>
        <item m="1" x="606"/>
        <item m="1" x="1273"/>
        <item m="1" x="1481"/>
        <item m="1" x="954"/>
        <item m="1" x="1064"/>
        <item m="1" x="1275"/>
        <item m="1" x="1482"/>
        <item m="1" x="765"/>
        <item m="1" x="1488"/>
        <item m="1" x="1079"/>
        <item m="1" x="294"/>
        <item m="1" x="768"/>
        <item m="1" x="811"/>
        <item m="1" x="1617"/>
        <item m="1" x="1345"/>
        <item m="1" x="1172"/>
        <item m="1" x="687"/>
        <item m="1" x="1341"/>
        <item m="1" x="1555"/>
        <item m="1" x="1775"/>
        <item m="1" x="156"/>
        <item m="1" x="1464"/>
        <item m="1" x="1091"/>
        <item m="1" x="532"/>
        <item m="1" x="1541"/>
        <item m="1" x="1316"/>
        <item m="1" x="834"/>
        <item m="1" x="1658"/>
        <item m="1" x="459"/>
        <item m="1" x="1375"/>
        <item m="1" x="1757"/>
        <item m="1" x="430"/>
        <item m="1" x="922"/>
        <item m="1" x="407"/>
        <item m="1" x="1146"/>
        <item m="1" x="601"/>
        <item m="1" x="1242"/>
        <item m="1" x="1372"/>
        <item m="1" x="830"/>
        <item m="1" x="641"/>
        <item m="1" x="967"/>
        <item m="1" x="1804"/>
        <item m="1" x="879"/>
        <item m="1" x="1614"/>
        <item m="1" x="1586"/>
        <item m="1" x="1190"/>
        <item m="1" x="1333"/>
        <item m="1" x="707"/>
        <item m="1" x="275"/>
        <item m="1" x="449"/>
        <item m="1" x="1253"/>
        <item m="1" x="1706"/>
        <item m="1" x="1772"/>
        <item m="1" x="611"/>
        <item m="1" x="723"/>
        <item m="1" x="871"/>
        <item m="1" x="1506"/>
        <item m="1" x="1762"/>
        <item m="1" x="1054"/>
        <item m="1" x="1673"/>
        <item m="1" x="1672"/>
        <item m="1" x="324"/>
        <item m="1" x="453"/>
        <item m="1" x="1743"/>
        <item m="1" x="236"/>
        <item m="1" x="1175"/>
        <item m="1" x="1028"/>
        <item m="1" x="808"/>
        <item m="1" x="776"/>
        <item m="1" x="1436"/>
        <item m="1" x="943"/>
        <item m="1" x="219"/>
        <item m="1" x="510"/>
        <item m="1" x="214"/>
        <item m="1" x="938"/>
        <item m="1" x="429"/>
        <item m="1" x="133"/>
        <item m="1" x="727"/>
        <item m="1" x="578"/>
        <item m="1" x="800"/>
        <item m="1" x="1270"/>
        <item m="1" x="1324"/>
        <item m="1" x="536"/>
        <item m="1" x="963"/>
        <item m="1" x="840"/>
        <item m="1" x="896"/>
        <item m="1" x="891"/>
        <item m="1" x="271"/>
        <item m="1" x="837"/>
        <item m="1" x="622"/>
        <item m="1" x="1274"/>
        <item m="1" x="1644"/>
        <item m="1" x="272"/>
        <item m="1" x="1730"/>
        <item m="1" x="1171"/>
        <item m="1" x="1311"/>
        <item m="1" x="734"/>
        <item m="1" x="991"/>
        <item m="1" x="946"/>
        <item m="1" x="1705"/>
        <item m="1" x="1137"/>
        <item m="1" x="1578"/>
        <item m="1" x="269"/>
        <item x="15"/>
        <item m="1" x="1075"/>
        <item m="1" x="1120"/>
        <item x="49"/>
        <item m="1" x="731"/>
        <item x="0"/>
        <item x="32"/>
        <item x="31"/>
        <item x="3"/>
        <item x="4"/>
        <item x="5"/>
        <item x="6"/>
        <item x="2"/>
        <item x="17"/>
        <item x="12"/>
        <item x="10"/>
        <item m="1" x="1581"/>
        <item x="1"/>
        <item x="13"/>
        <item x="14"/>
        <item x="56"/>
        <item x="20"/>
        <item x="21"/>
        <item x="22"/>
        <item x="23"/>
        <item m="1" x="1656"/>
        <item x="24"/>
        <item x="8"/>
        <item x="26"/>
        <item x="27"/>
        <item x="28"/>
        <item x="29"/>
        <item x="47"/>
        <item m="1" x="318"/>
        <item x="33"/>
        <item x="48"/>
        <item m="1" x="848"/>
        <item m="1" x="1087"/>
        <item x="9"/>
        <item x="35"/>
        <item x="36"/>
        <item x="37"/>
        <item m="1" x="276"/>
        <item x="38"/>
        <item x="11"/>
        <item x="16"/>
        <item m="1" x="911"/>
        <item x="40"/>
        <item x="39"/>
        <item x="66"/>
        <item x="41"/>
        <item m="1" x="1608"/>
        <item x="42"/>
        <item x="44"/>
        <item m="1" x="827"/>
        <item x="50"/>
        <item x="25"/>
        <item x="34"/>
        <item m="1" x="1455"/>
        <item x="7"/>
        <item x="51"/>
        <item x="30"/>
        <item x="80"/>
        <item x="52"/>
        <item m="1" x="1366"/>
        <item x="53"/>
        <item x="54"/>
        <item x="55"/>
        <item x="62"/>
        <item x="83"/>
        <item m="1" x="580"/>
        <item x="58"/>
        <item x="84"/>
        <item x="60"/>
        <item m="1" x="868"/>
        <item x="43"/>
        <item x="61"/>
        <item x="64"/>
        <item m="1" x="376"/>
        <item x="74"/>
        <item m="1" x="1627"/>
        <item x="77"/>
        <item m="1" x="455"/>
        <item x="59"/>
        <item x="67"/>
        <item m="1" x="365"/>
        <item x="69"/>
        <item m="1" x="483"/>
        <item m="1" x="696"/>
        <item x="70"/>
        <item x="71"/>
        <item m="1" x="1466"/>
        <item x="73"/>
        <item x="57"/>
        <item m="1" x="212"/>
        <item m="1" x="308"/>
        <item x="45"/>
        <item x="72"/>
        <item x="18"/>
        <item x="76"/>
        <item x="19"/>
        <item x="63"/>
        <item x="75"/>
        <item x="46"/>
        <item x="81"/>
        <item m="1" x="225"/>
        <item x="79"/>
        <item x="78"/>
        <item m="1" x="1477"/>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x="17"/>
        <item x="10"/>
        <item x="14"/>
        <item m="1" x="104"/>
        <item x="16"/>
        <item m="1" x="222"/>
        <item m="1" x="242"/>
        <item x="5"/>
        <item m="1" x="323"/>
        <item x="19"/>
        <item m="1" x="81"/>
        <item m="1" x="107"/>
        <item x="9"/>
        <item m="1" x="201"/>
        <item m="1" x="224"/>
        <item m="1" x="235"/>
        <item m="1" x="303"/>
        <item m="1" x="330"/>
        <item x="12"/>
        <item m="1" x="88"/>
        <item m="1" x="112"/>
        <item m="1" x="132"/>
        <item x="13"/>
        <item m="1" x="240"/>
        <item m="1" x="83"/>
        <item m="1" x="251"/>
        <item m="1" x="266"/>
        <item x="2"/>
        <item m="1" x="155"/>
        <item x="1"/>
        <item m="1" x="95"/>
        <item m="1" x="49"/>
        <item m="1" x="304"/>
        <item m="1" x="151"/>
        <item m="1" x="241"/>
        <item x="4"/>
        <item m="1" x="54"/>
        <item m="1" x="243"/>
        <item m="1" x="64"/>
        <item m="1" x="246"/>
        <item m="1" x="233"/>
        <item m="1" x="244"/>
        <item m="1" x="137"/>
        <item m="1" x="142"/>
        <item m="1" x="106"/>
        <item m="1" x="215"/>
        <item m="1" x="156"/>
        <item x="6"/>
        <item m="1" x="78"/>
        <item m="1" x="40"/>
        <item m="1" x="277"/>
        <item m="1" x="102"/>
        <item m="1" x="48"/>
        <item m="1" x="175"/>
        <item m="1" x="247"/>
        <item m="1" x="328"/>
        <item m="1" x="196"/>
        <item m="1" x="334"/>
        <item m="1" x="184"/>
        <item m="1" x="98"/>
        <item x="18"/>
        <item m="1" x="170"/>
        <item m="1" x="197"/>
        <item m="1" x="57"/>
        <item m="1" x="29"/>
        <item m="1" x="73"/>
        <item m="1" x="317"/>
        <item m="1" x="280"/>
        <item m="1" x="293"/>
        <item m="1" x="66"/>
        <item m="1" x="281"/>
        <item m="1" x="79"/>
        <item m="1" x="237"/>
        <item m="1" x="67"/>
        <item m="1" x="274"/>
        <item m="1" x="58"/>
        <item m="1" x="301"/>
        <item m="1" x="124"/>
        <item m="1" x="228"/>
        <item m="1" x="282"/>
        <item m="1" x="59"/>
        <item x="11"/>
        <item m="1" x="294"/>
        <item m="1" x="111"/>
        <item m="1" x="315"/>
        <item m="1" x="298"/>
        <item m="1" x="80"/>
        <item m="1" x="205"/>
        <item m="1" x="322"/>
        <item m="1" x="44"/>
        <item m="1" x="245"/>
        <item m="1" x="141"/>
        <item m="1" x="149"/>
        <item m="1" x="110"/>
        <item m="1" x="219"/>
        <item m="1" x="56"/>
        <item m="1" x="256"/>
        <item m="1" x="122"/>
        <item m="1" x="127"/>
        <item m="1" x="257"/>
        <item m="1" x="305"/>
        <item m="1" x="300"/>
        <item m="1" x="37"/>
        <item m="1" x="199"/>
        <item m="1" x="225"/>
        <item m="1" x="47"/>
        <item m="1" x="276"/>
        <item m="1" x="192"/>
        <item m="1" x="232"/>
        <item m="1" x="187"/>
        <item m="1" x="208"/>
        <item m="1" x="120"/>
        <item m="1" x="195"/>
        <item m="1" x="320"/>
        <item m="1" x="186"/>
        <item m="1" x="75"/>
        <item m="1" x="263"/>
        <item m="1" x="33"/>
        <item m="1" x="70"/>
        <item m="1" x="198"/>
        <item m="1" x="71"/>
        <item m="1" x="171"/>
        <item m="1" x="154"/>
        <item m="1" x="310"/>
        <item m="1" x="329"/>
        <item m="1" x="103"/>
        <item m="1" x="138"/>
        <item m="1" x="116"/>
        <item m="1" x="25"/>
        <item m="1" x="326"/>
        <item m="1" x="39"/>
        <item m="1" x="51"/>
        <item m="1" x="23"/>
        <item m="1" x="254"/>
        <item m="1" x="267"/>
        <item m="1" x="252"/>
        <item m="1" x="216"/>
        <item m="1" x="35"/>
        <item m="1" x="46"/>
        <item m="1" x="90"/>
        <item m="1" x="85"/>
        <item m="1" x="168"/>
        <item m="1" x="27"/>
        <item m="1" x="183"/>
        <item m="1" x="31"/>
        <item m="1" x="164"/>
        <item m="1" x="217"/>
        <item m="1" x="22"/>
        <item m="1" x="144"/>
        <item m="1" x="213"/>
        <item m="1" x="125"/>
        <item m="1" x="145"/>
        <item m="1" x="211"/>
        <item m="1" x="177"/>
        <item m="1" x="200"/>
        <item m="1" x="250"/>
        <item m="1" x="92"/>
        <item m="1" x="273"/>
        <item m="1" x="194"/>
        <item m="1" x="163"/>
        <item m="1" x="158"/>
        <item m="1" x="288"/>
        <item m="1" x="101"/>
        <item m="1" x="135"/>
        <item m="1" x="331"/>
        <item m="1" x="253"/>
        <item m="1" x="172"/>
        <item m="1" x="109"/>
        <item m="1" x="238"/>
        <item m="1" x="296"/>
        <item m="1" x="236"/>
        <item m="1" x="333"/>
        <item m="1" x="234"/>
        <item m="1" x="62"/>
        <item m="1" x="52"/>
        <item m="1" x="108"/>
        <item m="1" x="160"/>
        <item m="1" x="227"/>
        <item m="1" x="84"/>
        <item m="1" x="157"/>
        <item m="1" x="114"/>
        <item m="1" x="136"/>
        <item m="1" x="32"/>
        <item m="1" x="210"/>
        <item m="1" x="152"/>
        <item m="1" x="180"/>
        <item m="1" x="297"/>
        <item m="1" x="321"/>
        <item m="1" x="207"/>
        <item m="1" x="118"/>
        <item m="1" x="223"/>
        <item m="1" x="189"/>
        <item m="1" x="129"/>
        <item m="1" x="69"/>
        <item m="1" x="292"/>
        <item m="1" x="42"/>
        <item m="1" x="231"/>
        <item sd="0" m="1" x="87"/>
        <item m="1" x="191"/>
        <item m="1" x="77"/>
        <item m="1" x="285"/>
        <item m="1" x="96"/>
        <item m="1" x="275"/>
        <item m="1" x="76"/>
        <item m="1" x="176"/>
        <item m="1" x="161"/>
        <item m="1" x="45"/>
        <item m="1" x="26"/>
        <item m="1" x="41"/>
        <item m="1" x="309"/>
        <item m="1" x="119"/>
        <item m="1" x="249"/>
        <item m="1" x="332"/>
        <item m="1" x="63"/>
        <item m="1" x="115"/>
        <item m="1" x="262"/>
        <item m="1" x="105"/>
        <item m="1" x="167"/>
        <item m="1" x="173"/>
        <item m="1" x="212"/>
        <item m="1" x="313"/>
        <item m="1" x="181"/>
        <item m="1" x="290"/>
        <item m="1" x="99"/>
        <item m="1" x="117"/>
        <item m="1" x="206"/>
        <item m="1" x="291"/>
        <item m="1" x="289"/>
        <item m="1" x="148"/>
        <item m="1" x="270"/>
        <item m="1" x="165"/>
        <item m="1" x="43"/>
        <item m="1" x="24"/>
        <item m="1" x="272"/>
        <item m="1" x="286"/>
        <item m="1" x="188"/>
        <item m="1" x="60"/>
        <item m="1" x="150"/>
        <item m="1" x="264"/>
        <item m="1" x="82"/>
        <item m="1" x="91"/>
        <item m="1" x="68"/>
        <item m="1" x="314"/>
        <item m="1" x="97"/>
        <item m="1" x="299"/>
        <item m="1" x="287"/>
        <item m="1" x="265"/>
        <item m="1" x="126"/>
        <item m="1" x="166"/>
        <item m="1" x="279"/>
        <item m="1" x="229"/>
        <item m="1" x="100"/>
        <item m="1" x="89"/>
        <item m="1" x="335"/>
        <item m="1" x="258"/>
        <item m="1" x="128"/>
        <item m="1" x="324"/>
        <item x="20"/>
        <item m="1" x="306"/>
        <item m="1" x="269"/>
        <item x="15"/>
        <item m="1" x="50"/>
        <item m="1" x="162"/>
        <item m="1" x="55"/>
        <item m="1" x="220"/>
        <item m="1" x="28"/>
        <item m="1" x="147"/>
        <item m="1" x="239"/>
        <item m="1" x="284"/>
        <item m="1" x="302"/>
        <item m="1" x="182"/>
        <item m="1" x="146"/>
        <item m="1" x="153"/>
        <item m="1" x="36"/>
        <item m="1" x="218"/>
        <item m="1" x="318"/>
        <item m="1" x="113"/>
        <item m="1" x="260"/>
        <item m="1" x="259"/>
        <item m="1" x="74"/>
        <item m="1" x="121"/>
        <item m="1" x="65"/>
        <item m="1" x="209"/>
        <item m="1" x="283"/>
        <item m="1" x="140"/>
        <item m="1" x="255"/>
        <item m="1" x="53"/>
        <item m="1" x="34"/>
        <item m="1" x="325"/>
        <item m="1" x="21"/>
        <item m="1" x="94"/>
        <item m="1" x="261"/>
        <item m="1" x="72"/>
        <item m="1" x="202"/>
        <item m="1" x="134"/>
        <item m="1" x="131"/>
        <item m="1" x="311"/>
        <item m="1" x="139"/>
        <item m="1" x="190"/>
        <item m="1" x="169"/>
        <item m="1" x="319"/>
        <item m="1" x="123"/>
        <item m="1" x="248"/>
        <item m="1" x="203"/>
        <item m="1" x="193"/>
        <item m="1" x="178"/>
        <item m="1" x="130"/>
        <item m="1" x="159"/>
        <item m="1" x="143"/>
        <item m="1" x="327"/>
        <item m="1" x="278"/>
        <item m="1" x="204"/>
        <item x="7"/>
        <item m="1" x="307"/>
        <item m="1" x="214"/>
        <item m="1" x="93"/>
        <item m="1" x="61"/>
        <item m="1" x="221"/>
        <item m="1" x="268"/>
        <item m="1" x="308"/>
        <item m="1" x="179"/>
        <item m="1" x="86"/>
        <item m="1" x="271"/>
        <item m="1" x="30"/>
        <item m="1" x="230"/>
        <item m="1" x="133"/>
        <item m="1" x="316"/>
        <item m="1" x="295"/>
        <item m="1" x="185"/>
        <item m="1" x="174"/>
        <item m="1" x="226"/>
        <item x="3"/>
        <item m="1" x="312"/>
        <item m="1" x="38"/>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10"/>
      <x/>
      <x/>
      <x v="35"/>
      <x v="2"/>
      <x v="23"/>
      <x v="2"/>
      <x v="102"/>
    </i>
    <i t="grand">
      <x/>
    </i>
  </rowItems>
  <colItems count="1">
    <i/>
  </colItems>
  <pageFields count="2">
    <pageField fld="1" item="1025"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74F0C-429D-4485-BF99-FE6CDD179052}">
  <dimension ref="B1:V80"/>
  <sheetViews>
    <sheetView tabSelected="1" topLeftCell="A52" zoomScale="70" zoomScaleNormal="70" workbookViewId="0">
      <selection activeCell="G60" sqref="G60"/>
    </sheetView>
  </sheetViews>
  <sheetFormatPr baseColWidth="10" defaultColWidth="11.42578125" defaultRowHeight="15" x14ac:dyDescent="0.25"/>
  <cols>
    <col min="1" max="1" width="0.85546875" customWidth="1"/>
    <col min="2" max="2" width="5.42578125" customWidth="1"/>
    <col min="3" max="3" width="7"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2"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CD-341/2024</v>
      </c>
      <c r="E6" s="9"/>
      <c r="F6" s="9"/>
      <c r="N6" t="s">
        <v>17</v>
      </c>
    </row>
    <row r="7" spans="2:21" ht="66.75" customHeight="1" x14ac:dyDescent="0.25">
      <c r="B7" s="218" t="str">
        <f>N5</f>
        <v>CLQ-24-CD-341/2024 ADQUISICIÓN DE CHALECO DE ALTA VISIBILIDAD</v>
      </c>
      <c r="C7" s="218"/>
      <c r="D7" s="218"/>
      <c r="E7" s="218"/>
      <c r="F7" s="218"/>
      <c r="G7" s="218"/>
      <c r="H7" s="218"/>
      <c r="I7" s="218"/>
      <c r="J7" s="218"/>
      <c r="K7" s="218"/>
      <c r="L7" s="10"/>
    </row>
    <row r="8" spans="2:21" ht="5.25" customHeight="1" x14ac:dyDescent="0.35">
      <c r="B8" s="11"/>
      <c r="C8" s="11"/>
      <c r="D8" s="11"/>
      <c r="E8" s="11"/>
      <c r="F8" s="11"/>
      <c r="G8" s="11"/>
      <c r="H8" s="11"/>
      <c r="I8" s="11"/>
      <c r="J8" s="11"/>
      <c r="K8" s="12"/>
      <c r="L8" s="12"/>
    </row>
    <row r="9" spans="2:21" s="7" customFormat="1" ht="28.5" customHeight="1" x14ac:dyDescent="0.25">
      <c r="B9" s="13"/>
      <c r="C9" s="14" t="s">
        <v>18</v>
      </c>
      <c r="D9" s="15"/>
      <c r="E9" s="16"/>
      <c r="F9" s="17" t="s">
        <v>19</v>
      </c>
      <c r="G9" s="18"/>
      <c r="H9" s="19"/>
      <c r="I9" s="19"/>
      <c r="J9" s="20"/>
      <c r="K9" s="21"/>
      <c r="L9" s="21"/>
      <c r="N9"/>
      <c r="O9"/>
      <c r="P9"/>
      <c r="Q9"/>
      <c r="R9"/>
      <c r="S9"/>
      <c r="T9"/>
      <c r="U9"/>
    </row>
    <row r="10" spans="2:21" s="7" customFormat="1" ht="6.75" customHeight="1" x14ac:dyDescent="0.25">
      <c r="B10" s="13"/>
      <c r="C10" s="20"/>
      <c r="D10" s="22"/>
      <c r="E10" s="22"/>
      <c r="F10" s="23"/>
      <c r="G10" s="19"/>
      <c r="H10" s="19"/>
      <c r="I10" s="19"/>
      <c r="J10" s="20"/>
      <c r="K10" s="24"/>
      <c r="L10" s="24"/>
      <c r="N10"/>
      <c r="O10"/>
      <c r="P10"/>
      <c r="Q10"/>
      <c r="R10"/>
      <c r="S10"/>
      <c r="T10"/>
      <c r="U10"/>
    </row>
    <row r="11" spans="2:21" s="7" customFormat="1" ht="31.5" customHeight="1" x14ac:dyDescent="0.25">
      <c r="B11" s="13"/>
      <c r="C11" s="25" t="s">
        <v>20</v>
      </c>
      <c r="D11" s="26"/>
      <c r="E11" s="27"/>
      <c r="F11" s="28" t="s">
        <v>21</v>
      </c>
      <c r="G11" s="29"/>
      <c r="H11" s="30" t="s">
        <v>22</v>
      </c>
      <c r="I11" s="31" t="s">
        <v>23</v>
      </c>
      <c r="J11" s="32"/>
      <c r="K11" s="33"/>
      <c r="L11" s="34"/>
      <c r="N11"/>
      <c r="O11"/>
      <c r="P11"/>
      <c r="Q11"/>
      <c r="R11"/>
      <c r="S11"/>
      <c r="T11"/>
      <c r="U11"/>
    </row>
    <row r="12" spans="2:21" ht="7.5" customHeight="1" x14ac:dyDescent="0.3">
      <c r="B12" s="35"/>
      <c r="C12" s="36"/>
      <c r="D12" s="36"/>
      <c r="E12" s="36"/>
      <c r="F12" s="36"/>
      <c r="G12" s="37"/>
      <c r="H12" s="37"/>
      <c r="I12" s="37"/>
      <c r="J12" s="36"/>
      <c r="K12" s="38"/>
      <c r="L12" s="38"/>
    </row>
    <row r="13" spans="2:21" ht="21.75" customHeight="1" x14ac:dyDescent="0.25">
      <c r="B13" s="39" t="s">
        <v>24</v>
      </c>
      <c r="C13" s="39"/>
      <c r="D13" s="39"/>
      <c r="E13" s="39"/>
      <c r="F13" s="39"/>
      <c r="G13" s="39"/>
      <c r="H13" s="39"/>
      <c r="I13" s="39"/>
      <c r="J13" s="39"/>
      <c r="K13" s="39"/>
      <c r="L13" s="40"/>
    </row>
    <row r="14" spans="2:21" ht="8.25" customHeight="1" x14ac:dyDescent="0.25">
      <c r="B14" s="19"/>
      <c r="C14" s="19"/>
      <c r="D14" s="19"/>
      <c r="E14" s="19"/>
      <c r="F14" s="19"/>
      <c r="G14" s="19"/>
      <c r="H14" s="19"/>
      <c r="I14" s="19"/>
      <c r="J14" s="19"/>
      <c r="K14" s="19"/>
      <c r="L14" s="19"/>
    </row>
    <row r="15" spans="2:21" ht="16.5" customHeight="1" x14ac:dyDescent="0.35">
      <c r="B15" s="41"/>
      <c r="C15" s="42" t="s">
        <v>25</v>
      </c>
      <c r="D15" s="43"/>
      <c r="E15" s="43"/>
      <c r="F15" s="43"/>
      <c r="G15" s="44"/>
      <c r="H15" s="44"/>
      <c r="I15" s="44"/>
      <c r="J15" s="44"/>
      <c r="K15" s="44"/>
    </row>
    <row r="16" spans="2:21" ht="9.75" customHeight="1" thickBot="1" x14ac:dyDescent="0.3">
      <c r="B16" s="41"/>
      <c r="C16" s="45"/>
      <c r="D16" s="46"/>
      <c r="E16" s="46"/>
      <c r="F16" s="46"/>
      <c r="G16" s="47"/>
      <c r="H16" s="47"/>
      <c r="I16" s="47"/>
      <c r="J16" s="47"/>
      <c r="K16" s="47"/>
    </row>
    <row r="17" spans="2:22" ht="35.25" customHeight="1" thickBot="1" x14ac:dyDescent="0.3">
      <c r="B17" s="41"/>
      <c r="C17" s="48" t="s">
        <v>26</v>
      </c>
      <c r="D17" s="49"/>
      <c r="E17" s="49"/>
      <c r="F17" s="50"/>
      <c r="G17" s="51"/>
      <c r="H17" s="51"/>
      <c r="I17" s="51"/>
      <c r="J17" s="51"/>
      <c r="K17" s="52"/>
    </row>
    <row r="18" spans="2:22" ht="6" customHeight="1" thickBot="1" x14ac:dyDescent="0.45">
      <c r="C18" s="53"/>
      <c r="D18" s="54"/>
      <c r="E18" s="55"/>
      <c r="F18" s="55"/>
      <c r="G18" s="55"/>
      <c r="H18" s="54"/>
      <c r="I18" s="54"/>
      <c r="J18" s="54"/>
      <c r="K18" s="56"/>
      <c r="L18" s="47"/>
    </row>
    <row r="19" spans="2:22" s="65" customFormat="1" ht="27" customHeight="1" thickBot="1" x14ac:dyDescent="0.5">
      <c r="B19" s="57"/>
      <c r="C19" s="58"/>
      <c r="D19" s="59" t="s">
        <v>27</v>
      </c>
      <c r="E19" s="60"/>
      <c r="F19" s="61"/>
      <c r="G19" s="62"/>
      <c r="H19" s="63"/>
      <c r="I19" s="63"/>
      <c r="J19" s="63"/>
      <c r="K19" s="64"/>
      <c r="N19"/>
      <c r="O19"/>
      <c r="P19"/>
      <c r="Q19"/>
      <c r="R19"/>
      <c r="S19"/>
      <c r="T19"/>
      <c r="U19"/>
    </row>
    <row r="20" spans="2:22" ht="6" customHeight="1" thickBot="1" x14ac:dyDescent="0.35">
      <c r="B20" s="45"/>
      <c r="C20" s="66"/>
      <c r="D20" s="46"/>
      <c r="E20" s="46"/>
      <c r="F20" s="46"/>
      <c r="G20" s="67"/>
      <c r="K20" s="68"/>
    </row>
    <row r="21" spans="2:22" s="65" customFormat="1" ht="27" customHeight="1" thickBot="1" x14ac:dyDescent="0.5">
      <c r="B21" s="57"/>
      <c r="C21" s="58"/>
      <c r="D21" s="59" t="s">
        <v>28</v>
      </c>
      <c r="E21" s="60"/>
      <c r="F21" s="61"/>
      <c r="G21" s="62"/>
      <c r="H21" s="63"/>
      <c r="I21" s="63"/>
      <c r="J21" s="63"/>
      <c r="K21" s="64"/>
      <c r="N21"/>
      <c r="O21"/>
      <c r="P21"/>
      <c r="Q21"/>
      <c r="R21"/>
      <c r="S21"/>
      <c r="T21"/>
      <c r="U21"/>
    </row>
    <row r="22" spans="2:22" ht="6" customHeight="1" thickBot="1" x14ac:dyDescent="0.35">
      <c r="B22" s="45"/>
      <c r="C22" s="66"/>
      <c r="D22" s="46"/>
      <c r="E22" s="46"/>
      <c r="F22" s="46"/>
      <c r="G22" s="67"/>
      <c r="K22" s="68"/>
    </row>
    <row r="23" spans="2:22" s="65" customFormat="1" ht="27" customHeight="1" thickBot="1" x14ac:dyDescent="0.5">
      <c r="B23" s="57"/>
      <c r="C23" s="58"/>
      <c r="D23" s="59" t="s">
        <v>29</v>
      </c>
      <c r="E23" s="60"/>
      <c r="F23" s="61"/>
      <c r="G23" s="62"/>
      <c r="H23" s="69"/>
      <c r="I23" s="69"/>
      <c r="J23" s="69"/>
      <c r="K23" s="70"/>
      <c r="N23"/>
      <c r="O23"/>
      <c r="P23"/>
      <c r="Q23"/>
      <c r="R23"/>
      <c r="S23"/>
      <c r="T23"/>
      <c r="U23"/>
    </row>
    <row r="24" spans="2:22" ht="6" customHeight="1" thickBot="1" x14ac:dyDescent="0.35">
      <c r="B24" s="45"/>
      <c r="C24" s="66"/>
      <c r="D24" s="46"/>
      <c r="E24" s="46"/>
      <c r="F24" s="46"/>
      <c r="G24" s="67"/>
      <c r="K24" s="68"/>
    </row>
    <row r="25" spans="2:22" s="65" customFormat="1" ht="27" customHeight="1" thickBot="1" x14ac:dyDescent="0.5">
      <c r="B25" s="71"/>
      <c r="C25" s="58"/>
      <c r="D25" s="72" t="s">
        <v>30</v>
      </c>
      <c r="E25" s="72"/>
      <c r="F25" s="73"/>
      <c r="G25" s="62"/>
      <c r="H25" s="63"/>
      <c r="I25" s="63"/>
      <c r="J25" s="63"/>
      <c r="K25" s="64"/>
      <c r="N25"/>
      <c r="O25"/>
      <c r="P25"/>
      <c r="Q25"/>
      <c r="R25"/>
      <c r="S25"/>
      <c r="T25"/>
      <c r="U25"/>
    </row>
    <row r="26" spans="2:22" ht="6" customHeight="1" thickBot="1" x14ac:dyDescent="0.35">
      <c r="B26" s="45"/>
      <c r="C26" s="66"/>
      <c r="D26" s="45"/>
      <c r="E26" s="45"/>
      <c r="F26" s="45"/>
      <c r="G26" s="67"/>
      <c r="K26" s="68"/>
    </row>
    <row r="27" spans="2:22" s="65" customFormat="1" ht="27" customHeight="1" thickBot="1" x14ac:dyDescent="0.5">
      <c r="B27" s="57"/>
      <c r="C27" s="58"/>
      <c r="D27" s="59" t="s">
        <v>31</v>
      </c>
      <c r="E27" s="60"/>
      <c r="F27" s="61"/>
      <c r="G27" s="62"/>
      <c r="H27" s="69"/>
      <c r="I27" s="69"/>
      <c r="J27" s="69"/>
      <c r="K27" s="70"/>
      <c r="N27"/>
      <c r="O27"/>
      <c r="P27"/>
      <c r="Q27"/>
      <c r="R27"/>
      <c r="S27"/>
      <c r="T27"/>
      <c r="U27"/>
    </row>
    <row r="28" spans="2:22" ht="6" customHeight="1" thickBot="1" x14ac:dyDescent="0.35">
      <c r="B28" s="45"/>
      <c r="C28" s="74"/>
      <c r="D28" s="75"/>
      <c r="E28" s="75"/>
      <c r="F28" s="45"/>
      <c r="G28" s="67"/>
      <c r="K28" s="68"/>
    </row>
    <row r="29" spans="2:22" s="65" customFormat="1" ht="27" customHeight="1" thickBot="1" x14ac:dyDescent="0.5">
      <c r="B29" s="57"/>
      <c r="C29" s="58"/>
      <c r="D29" s="59" t="s">
        <v>32</v>
      </c>
      <c r="E29" s="60"/>
      <c r="F29" s="61"/>
      <c r="G29" s="62"/>
      <c r="H29" s="69"/>
      <c r="I29" s="69"/>
      <c r="J29" s="69"/>
      <c r="K29" s="70"/>
      <c r="N29"/>
      <c r="O29"/>
      <c r="P29"/>
      <c r="Q29"/>
      <c r="R29"/>
      <c r="S29"/>
      <c r="T29"/>
      <c r="U29"/>
    </row>
    <row r="30" spans="2:22" ht="6" customHeight="1" thickBot="1" x14ac:dyDescent="0.35">
      <c r="B30" s="45"/>
      <c r="C30" s="76"/>
      <c r="D30" s="77"/>
      <c r="E30" s="78"/>
      <c r="F30" s="79"/>
      <c r="G30" s="79"/>
      <c r="H30" s="67"/>
      <c r="K30" s="68"/>
    </row>
    <row r="31" spans="2:22" s="65" customFormat="1" ht="27" customHeight="1" thickBot="1" x14ac:dyDescent="0.5">
      <c r="B31" s="57"/>
      <c r="C31" s="58"/>
      <c r="D31" s="59" t="s">
        <v>33</v>
      </c>
      <c r="E31" s="60"/>
      <c r="F31" s="61"/>
      <c r="G31" s="80"/>
      <c r="H31" s="81"/>
      <c r="I31" s="81"/>
      <c r="J31" s="81"/>
      <c r="K31" s="82"/>
      <c r="L31" s="83"/>
      <c r="O31"/>
      <c r="P31"/>
      <c r="Q31"/>
      <c r="R31"/>
      <c r="S31"/>
      <c r="T31"/>
      <c r="U31"/>
      <c r="V31"/>
    </row>
    <row r="32" spans="2:22" ht="6" customHeight="1" thickBot="1" x14ac:dyDescent="0.35">
      <c r="B32" s="45"/>
      <c r="C32" s="76"/>
      <c r="D32" s="77"/>
      <c r="E32" s="78"/>
      <c r="F32" s="79"/>
      <c r="G32" s="67"/>
      <c r="K32" s="68"/>
    </row>
    <row r="33" spans="2:21" s="65" customFormat="1" ht="27" customHeight="1" thickBot="1" x14ac:dyDescent="0.5">
      <c r="B33" s="57"/>
      <c r="C33" s="58"/>
      <c r="D33" s="59" t="s">
        <v>34</v>
      </c>
      <c r="E33" s="60"/>
      <c r="F33" s="57"/>
      <c r="G33" s="62"/>
      <c r="H33" s="69"/>
      <c r="I33" s="69"/>
      <c r="J33" s="69"/>
      <c r="K33" s="70"/>
      <c r="N33"/>
      <c r="O33"/>
      <c r="P33"/>
      <c r="Q33"/>
      <c r="R33"/>
      <c r="S33"/>
      <c r="T33"/>
      <c r="U33"/>
    </row>
    <row r="34" spans="2:21" ht="6" customHeight="1" thickBot="1" x14ac:dyDescent="0.35">
      <c r="B34" s="45"/>
      <c r="C34" s="84"/>
      <c r="D34" s="85"/>
      <c r="E34" s="85"/>
      <c r="F34" s="86"/>
      <c r="G34" s="67"/>
      <c r="K34" s="68"/>
    </row>
    <row r="35" spans="2:21" s="65" customFormat="1" ht="27" customHeight="1" thickBot="1" x14ac:dyDescent="0.5">
      <c r="B35" s="57"/>
      <c r="C35" s="58"/>
      <c r="D35" s="72" t="s">
        <v>35</v>
      </c>
      <c r="E35" s="72"/>
      <c r="F35" s="87"/>
      <c r="G35" s="88"/>
      <c r="H35" s="89"/>
      <c r="I35" s="89"/>
      <c r="J35" s="89"/>
      <c r="K35" s="90"/>
      <c r="N35"/>
      <c r="O35"/>
      <c r="P35"/>
      <c r="Q35"/>
      <c r="R35"/>
      <c r="S35"/>
      <c r="T35"/>
      <c r="U35"/>
    </row>
    <row r="36" spans="2:21" ht="6" customHeight="1" x14ac:dyDescent="0.25">
      <c r="B36" s="45"/>
      <c r="C36" s="91"/>
      <c r="D36" s="92"/>
      <c r="E36" s="92"/>
      <c r="F36" s="93"/>
      <c r="G36" s="94"/>
      <c r="K36" s="68"/>
    </row>
    <row r="37" spans="2:21" ht="40.5" customHeight="1" x14ac:dyDescent="0.25">
      <c r="B37" s="45"/>
      <c r="C37" s="95" t="s">
        <v>36</v>
      </c>
      <c r="D37" s="96"/>
      <c r="E37" s="96"/>
      <c r="F37" s="96"/>
      <c r="G37" s="96"/>
      <c r="H37" s="96"/>
      <c r="I37" s="96"/>
      <c r="J37" s="96"/>
      <c r="K37" s="97"/>
    </row>
    <row r="38" spans="2:21" ht="21" customHeight="1" x14ac:dyDescent="0.25">
      <c r="B38" s="45"/>
      <c r="C38" s="98" t="s">
        <v>37</v>
      </c>
      <c r="D38" s="99"/>
      <c r="E38" s="99"/>
      <c r="F38" s="99"/>
      <c r="G38" s="99"/>
      <c r="H38" s="99"/>
      <c r="I38" s="99"/>
      <c r="J38" s="99"/>
      <c r="K38" s="100"/>
    </row>
    <row r="39" spans="2:21" ht="10.5" customHeight="1" x14ac:dyDescent="0.25">
      <c r="B39" s="45"/>
      <c r="C39" s="101"/>
      <c r="D39" s="102"/>
      <c r="E39" s="102"/>
      <c r="F39" s="102"/>
      <c r="G39" s="102"/>
      <c r="H39" s="102"/>
      <c r="I39" s="102"/>
      <c r="J39" s="102"/>
      <c r="K39" s="103"/>
    </row>
    <row r="40" spans="2:21" ht="27" customHeight="1" x14ac:dyDescent="0.35">
      <c r="B40" s="45"/>
      <c r="C40" s="104" t="s">
        <v>38</v>
      </c>
      <c r="D40" s="105"/>
      <c r="E40" s="105"/>
      <c r="F40" s="105"/>
      <c r="G40" s="106"/>
      <c r="H40" s="107"/>
      <c r="I40" s="107"/>
      <c r="J40" s="107"/>
      <c r="K40" s="108"/>
    </row>
    <row r="41" spans="2:21" ht="25.5" customHeight="1" x14ac:dyDescent="0.25">
      <c r="B41" s="45"/>
      <c r="C41" s="109" t="s">
        <v>39</v>
      </c>
      <c r="D41" s="78"/>
      <c r="E41" s="78"/>
      <c r="F41" s="78"/>
      <c r="G41" s="110"/>
      <c r="H41" s="93"/>
      <c r="I41" s="93"/>
      <c r="J41" s="93"/>
      <c r="K41" s="111"/>
    </row>
    <row r="42" spans="2:21" ht="25.5" customHeight="1" x14ac:dyDescent="0.25">
      <c r="B42" s="45"/>
      <c r="C42" s="112" t="s">
        <v>40</v>
      </c>
      <c r="D42" s="113"/>
      <c r="E42" s="113"/>
      <c r="F42" s="113"/>
      <c r="G42" s="113"/>
      <c r="H42" s="113"/>
      <c r="I42" s="113"/>
      <c r="J42" s="113"/>
      <c r="K42" s="114"/>
    </row>
    <row r="43" spans="2:21" ht="25.5" customHeight="1" x14ac:dyDescent="0.25">
      <c r="B43" s="45"/>
      <c r="C43" s="112" t="s">
        <v>41</v>
      </c>
      <c r="D43" s="113"/>
      <c r="E43" s="113"/>
      <c r="F43" s="113"/>
      <c r="G43" s="113"/>
      <c r="H43" s="113"/>
      <c r="I43" s="113"/>
      <c r="J43" s="113"/>
      <c r="K43" s="114"/>
    </row>
    <row r="44" spans="2:21" ht="25.5" customHeight="1" x14ac:dyDescent="0.25">
      <c r="B44" s="45"/>
      <c r="C44" s="112" t="s">
        <v>42</v>
      </c>
      <c r="D44" s="113"/>
      <c r="E44" s="113"/>
      <c r="F44" s="113"/>
      <c r="G44" s="113"/>
      <c r="H44" s="113"/>
      <c r="I44" s="113"/>
      <c r="J44" s="113"/>
      <c r="K44" s="114"/>
    </row>
    <row r="45" spans="2:21" ht="25.5" customHeight="1" x14ac:dyDescent="0.25">
      <c r="B45" s="45"/>
      <c r="C45" s="112" t="s">
        <v>43</v>
      </c>
      <c r="D45" s="113"/>
      <c r="E45" s="113"/>
      <c r="F45" s="113"/>
      <c r="G45" s="113"/>
      <c r="H45" s="113"/>
      <c r="I45" s="113"/>
      <c r="J45" s="113"/>
      <c r="K45" s="114"/>
    </row>
    <row r="46" spans="2:21" ht="25.5" customHeight="1" x14ac:dyDescent="0.25">
      <c r="B46" s="45"/>
      <c r="C46" s="112" t="s">
        <v>44</v>
      </c>
      <c r="D46" s="113"/>
      <c r="E46" s="113"/>
      <c r="F46" s="113"/>
      <c r="G46" s="113"/>
      <c r="H46" s="113"/>
      <c r="I46" s="113"/>
      <c r="J46" s="113"/>
      <c r="K46" s="114"/>
    </row>
    <row r="47" spans="2:21" ht="25.5" customHeight="1" x14ac:dyDescent="0.25">
      <c r="B47" s="45"/>
      <c r="C47" s="112" t="s">
        <v>45</v>
      </c>
      <c r="D47" s="113"/>
      <c r="E47" s="113"/>
      <c r="F47" s="113"/>
      <c r="G47" s="113"/>
      <c r="H47" s="113"/>
      <c r="I47" s="113"/>
      <c r="J47" s="113"/>
      <c r="K47" s="114"/>
    </row>
    <row r="48" spans="2:21" ht="25.5" customHeight="1" x14ac:dyDescent="0.25">
      <c r="B48" s="45"/>
      <c r="C48" s="112" t="s">
        <v>46</v>
      </c>
      <c r="D48" s="113"/>
      <c r="E48" s="113"/>
      <c r="F48" s="113"/>
      <c r="G48" s="113"/>
      <c r="H48" s="113"/>
      <c r="I48" s="113"/>
      <c r="J48" s="113"/>
      <c r="K48" s="114"/>
    </row>
    <row r="49" spans="2:21" ht="25.5" customHeight="1" x14ac:dyDescent="0.25">
      <c r="B49" s="45"/>
      <c r="C49" s="112" t="s">
        <v>47</v>
      </c>
      <c r="D49" s="113"/>
      <c r="E49" s="113"/>
      <c r="F49" s="113"/>
      <c r="G49" s="113"/>
      <c r="H49" s="113"/>
      <c r="I49" s="113"/>
      <c r="J49" s="113"/>
      <c r="K49" s="114"/>
    </row>
    <row r="50" spans="2:21" ht="25.5" customHeight="1" thickBot="1" x14ac:dyDescent="0.3">
      <c r="C50" s="115" t="s">
        <v>48</v>
      </c>
      <c r="D50" s="116"/>
      <c r="E50" s="116"/>
      <c r="F50" s="116"/>
      <c r="G50" s="116"/>
      <c r="H50" s="116"/>
      <c r="I50" s="116"/>
      <c r="J50" s="116"/>
      <c r="K50" s="117"/>
    </row>
    <row r="51" spans="2:21" ht="86.25" customHeight="1" x14ac:dyDescent="0.25"/>
    <row r="52" spans="2:21" ht="39" customHeight="1" x14ac:dyDescent="0.3">
      <c r="B52" s="118" t="s">
        <v>49</v>
      </c>
      <c r="C52" s="118"/>
      <c r="D52" s="118"/>
      <c r="E52" s="118"/>
      <c r="F52" s="118"/>
      <c r="G52" s="118"/>
      <c r="H52" s="118"/>
      <c r="I52" s="118"/>
      <c r="J52" s="118"/>
      <c r="K52" s="118"/>
      <c r="L52" s="119"/>
    </row>
    <row r="53" spans="2:21" ht="1.5" customHeight="1" x14ac:dyDescent="0.25"/>
    <row r="54" spans="2:21" ht="23.25" x14ac:dyDescent="0.35">
      <c r="B54" s="120" t="s">
        <v>50</v>
      </c>
      <c r="C54" s="121"/>
      <c r="D54" s="121"/>
      <c r="E54" s="121"/>
      <c r="F54" s="121"/>
      <c r="G54" s="121"/>
      <c r="H54" s="121"/>
      <c r="I54" s="121"/>
      <c r="J54" s="121"/>
      <c r="K54" s="121"/>
    </row>
    <row r="55" spans="2:21" ht="23.25" x14ac:dyDescent="0.35">
      <c r="B55" s="122" t="s">
        <v>9</v>
      </c>
      <c r="C55" s="123"/>
      <c r="D55" s="123"/>
      <c r="E55" s="124"/>
      <c r="F55" s="125" t="str">
        <f>S5</f>
        <v>CALIDAD,PROPUESTA TECNICA Y COSTO</v>
      </c>
      <c r="G55" s="126"/>
      <c r="H55" s="127"/>
      <c r="I55" s="127"/>
      <c r="J55" s="127"/>
      <c r="K55" s="127"/>
    </row>
    <row r="56" spans="2:21" ht="23.25" x14ac:dyDescent="0.35">
      <c r="B56" s="122" t="s">
        <v>10</v>
      </c>
      <c r="C56" s="123"/>
      <c r="D56" s="123"/>
      <c r="E56" s="124"/>
      <c r="F56" s="125" t="str">
        <f>+T5</f>
        <v>Por el Total</v>
      </c>
      <c r="G56" s="126"/>
      <c r="H56" s="127"/>
      <c r="I56" s="127"/>
      <c r="J56" s="127"/>
      <c r="K56" s="127"/>
    </row>
    <row r="57" spans="2:21" ht="16.5" customHeight="1" thickBot="1" x14ac:dyDescent="0.4">
      <c r="B57" s="128"/>
      <c r="C57" s="127"/>
      <c r="D57" s="127"/>
      <c r="E57" s="127"/>
      <c r="F57" s="127"/>
      <c r="G57" s="127"/>
      <c r="H57" s="127"/>
      <c r="I57" s="127"/>
      <c r="J57" s="127"/>
      <c r="K57" s="127"/>
    </row>
    <row r="58" spans="2:21" ht="39.75" customHeight="1" x14ac:dyDescent="0.25">
      <c r="B58" s="129" t="s">
        <v>51</v>
      </c>
      <c r="C58" s="130"/>
      <c r="D58" s="130"/>
      <c r="E58" s="130"/>
      <c r="F58" s="131"/>
      <c r="G58" s="132" t="s">
        <v>52</v>
      </c>
      <c r="H58" s="133"/>
      <c r="I58" s="133"/>
      <c r="J58" s="133"/>
      <c r="K58" s="134"/>
      <c r="L58" s="135"/>
    </row>
    <row r="59" spans="2:21" s="36" customFormat="1" ht="32.25" customHeight="1" x14ac:dyDescent="0.25">
      <c r="B59" s="136" t="s">
        <v>53</v>
      </c>
      <c r="C59" s="137" t="s">
        <v>54</v>
      </c>
      <c r="D59" s="138" t="s">
        <v>55</v>
      </c>
      <c r="E59" s="138" t="s">
        <v>56</v>
      </c>
      <c r="F59" s="138" t="s">
        <v>57</v>
      </c>
      <c r="G59" s="138" t="s">
        <v>58</v>
      </c>
      <c r="H59" s="138" t="s">
        <v>59</v>
      </c>
      <c r="I59" s="138" t="s">
        <v>60</v>
      </c>
      <c r="J59" s="138" t="s">
        <v>61</v>
      </c>
      <c r="K59" s="139" t="s">
        <v>62</v>
      </c>
      <c r="L59" s="140"/>
      <c r="N59"/>
      <c r="O59"/>
      <c r="P59"/>
      <c r="Q59"/>
      <c r="R59"/>
      <c r="S59"/>
      <c r="T59"/>
      <c r="U59"/>
    </row>
    <row r="60" spans="2:21" ht="267.75" customHeight="1" x14ac:dyDescent="0.25">
      <c r="B60" s="141">
        <v>1</v>
      </c>
      <c r="C60" s="142">
        <v>933</v>
      </c>
      <c r="D60" s="143" t="s">
        <v>13</v>
      </c>
      <c r="E60" s="144" t="s">
        <v>80</v>
      </c>
      <c r="F60" s="145" t="s">
        <v>81</v>
      </c>
      <c r="G60" s="146"/>
      <c r="H60" s="147"/>
      <c r="I60" s="147"/>
      <c r="J60" s="148"/>
      <c r="K60" s="149">
        <f>C60*J60</f>
        <v>0</v>
      </c>
      <c r="L60" s="150"/>
    </row>
    <row r="61" spans="2:21" ht="39" customHeight="1" x14ac:dyDescent="0.25">
      <c r="B61" s="151" t="s">
        <v>63</v>
      </c>
      <c r="C61" s="152"/>
      <c r="D61" s="152"/>
      <c r="E61" s="152"/>
      <c r="F61" s="152"/>
      <c r="G61" s="152"/>
      <c r="H61" s="152"/>
      <c r="I61" s="152"/>
      <c r="J61" s="153"/>
      <c r="K61" s="154">
        <f>SUM(K60:K60)</f>
        <v>0</v>
      </c>
      <c r="L61" s="155"/>
    </row>
    <row r="62" spans="2:21" ht="15.75" customHeight="1" thickBot="1" x14ac:dyDescent="0.3">
      <c r="B62" s="156" t="s">
        <v>64</v>
      </c>
      <c r="C62" s="157"/>
      <c r="D62" s="157"/>
      <c r="E62" s="157"/>
      <c r="F62" s="157"/>
      <c r="G62" s="157"/>
      <c r="H62" s="157"/>
      <c r="I62" s="157"/>
      <c r="J62" s="157"/>
      <c r="K62" s="158"/>
      <c r="L62" s="159"/>
    </row>
    <row r="63" spans="2:21" ht="18.75" x14ac:dyDescent="0.3">
      <c r="B63" s="113" t="s">
        <v>65</v>
      </c>
      <c r="C63" s="160"/>
      <c r="D63" s="160"/>
      <c r="E63" s="160"/>
      <c r="F63" s="160"/>
      <c r="G63" s="160"/>
      <c r="H63" s="160"/>
      <c r="I63" s="160"/>
      <c r="J63" s="160"/>
      <c r="K63" s="160"/>
    </row>
    <row r="64" spans="2:21" ht="34.5" customHeight="1" x14ac:dyDescent="0.25">
      <c r="B64" s="113" t="s">
        <v>66</v>
      </c>
      <c r="C64" s="113"/>
      <c r="D64" s="113"/>
      <c r="E64" s="113"/>
      <c r="F64" s="113"/>
      <c r="G64" s="113"/>
      <c r="H64" s="113"/>
      <c r="I64" s="113"/>
      <c r="J64" s="113"/>
      <c r="K64" s="113"/>
      <c r="L64" s="92"/>
    </row>
    <row r="65" spans="2:12" ht="21.75" thickBot="1" x14ac:dyDescent="0.3">
      <c r="B65" s="161" t="s">
        <v>67</v>
      </c>
      <c r="C65" s="161"/>
      <c r="D65" s="161"/>
      <c r="E65" s="161"/>
      <c r="F65" s="162"/>
      <c r="G65" s="163"/>
      <c r="H65" s="164"/>
      <c r="I65" s="164"/>
      <c r="J65" s="164"/>
      <c r="K65" s="164"/>
      <c r="L65" s="164"/>
    </row>
    <row r="66" spans="2:12" ht="80.25" customHeight="1" x14ac:dyDescent="0.25">
      <c r="B66" s="165" t="s">
        <v>68</v>
      </c>
      <c r="C66" s="166"/>
      <c r="D66" s="166"/>
      <c r="E66" s="166"/>
      <c r="F66" s="166"/>
      <c r="G66" s="166"/>
      <c r="H66" s="166"/>
      <c r="I66" s="166"/>
      <c r="J66" s="166"/>
      <c r="K66" s="167"/>
      <c r="L66" s="168"/>
    </row>
    <row r="67" spans="2:12" ht="18.75" x14ac:dyDescent="0.25">
      <c r="B67" s="169" t="s">
        <v>69</v>
      </c>
      <c r="C67" s="170"/>
      <c r="D67" s="170"/>
      <c r="E67" s="170"/>
      <c r="F67" s="171"/>
      <c r="G67" s="172"/>
      <c r="H67" s="173"/>
      <c r="I67" s="173"/>
      <c r="J67" s="173"/>
      <c r="K67" s="174"/>
      <c r="L67" s="175"/>
    </row>
    <row r="68" spans="2:12" ht="18.75" customHeight="1" x14ac:dyDescent="0.25">
      <c r="B68" s="176" t="s">
        <v>70</v>
      </c>
      <c r="C68" s="177"/>
      <c r="D68" s="177"/>
      <c r="E68" s="177"/>
      <c r="F68" s="178"/>
      <c r="G68" s="179" t="s">
        <v>71</v>
      </c>
      <c r="H68" s="180"/>
      <c r="I68" s="180"/>
      <c r="J68" s="180"/>
      <c r="K68" s="181"/>
      <c r="L68" s="182"/>
    </row>
    <row r="69" spans="2:12" ht="18.75" x14ac:dyDescent="0.25">
      <c r="B69" s="176" t="s">
        <v>72</v>
      </c>
      <c r="C69" s="177"/>
      <c r="D69" s="177"/>
      <c r="E69" s="177"/>
      <c r="F69" s="178"/>
      <c r="G69" s="183" t="s">
        <v>73</v>
      </c>
      <c r="H69" s="184"/>
      <c r="I69" s="184"/>
      <c r="J69" s="184"/>
      <c r="K69" s="185"/>
      <c r="L69" s="186"/>
    </row>
    <row r="70" spans="2:12" ht="24.75" customHeight="1" x14ac:dyDescent="0.25">
      <c r="B70" s="187" t="s">
        <v>74</v>
      </c>
      <c r="C70" s="188"/>
      <c r="D70" s="188"/>
      <c r="E70" s="188"/>
      <c r="F70" s="188"/>
      <c r="G70" s="188"/>
      <c r="H70" s="188"/>
      <c r="I70" s="188"/>
      <c r="J70" s="188"/>
      <c r="K70" s="189"/>
      <c r="L70" s="190"/>
    </row>
    <row r="71" spans="2:12" ht="19.5" customHeight="1" thickBot="1" x14ac:dyDescent="0.3">
      <c r="B71" s="191" t="s">
        <v>75</v>
      </c>
      <c r="C71" s="192"/>
      <c r="D71" s="192"/>
      <c r="E71" s="192"/>
      <c r="F71" s="192"/>
      <c r="G71" s="192"/>
      <c r="H71" s="192"/>
      <c r="I71" s="192"/>
      <c r="J71" s="192"/>
      <c r="K71" s="193"/>
      <c r="L71" s="186"/>
    </row>
    <row r="72" spans="2:12" ht="21" x14ac:dyDescent="0.35">
      <c r="B72" s="194" t="s">
        <v>38</v>
      </c>
      <c r="C72" s="54"/>
      <c r="D72" s="54"/>
      <c r="E72" s="54"/>
      <c r="F72" s="195"/>
      <c r="G72" s="196"/>
      <c r="H72" s="196"/>
      <c r="I72" s="196"/>
      <c r="J72" s="196"/>
      <c r="K72" s="197"/>
      <c r="L72" s="198"/>
    </row>
    <row r="73" spans="2:12" ht="18.75" customHeight="1" x14ac:dyDescent="0.3">
      <c r="B73" s="199" t="s">
        <v>76</v>
      </c>
      <c r="C73" s="200"/>
      <c r="D73" s="200"/>
      <c r="E73" s="200"/>
      <c r="F73" s="200"/>
      <c r="G73" s="200"/>
      <c r="H73" s="200"/>
      <c r="I73" s="200"/>
      <c r="J73" s="200"/>
      <c r="K73" s="201"/>
      <c r="L73" s="202"/>
    </row>
    <row r="74" spans="2:12" ht="18.75" customHeight="1" x14ac:dyDescent="0.3">
      <c r="B74" s="199" t="s">
        <v>77</v>
      </c>
      <c r="C74" s="200"/>
      <c r="D74" s="200"/>
      <c r="E74" s="200"/>
      <c r="F74" s="200"/>
      <c r="G74" s="200"/>
      <c r="H74" s="200"/>
      <c r="I74" s="200"/>
      <c r="J74" s="200"/>
      <c r="K74" s="201"/>
      <c r="L74" s="202"/>
    </row>
    <row r="75" spans="2:12" ht="19.5" thickBot="1" x14ac:dyDescent="0.35">
      <c r="B75" s="203"/>
      <c r="C75" s="204"/>
      <c r="D75" s="204"/>
      <c r="E75" s="204"/>
      <c r="F75" s="205"/>
      <c r="G75" s="206"/>
      <c r="H75" s="206"/>
      <c r="I75" s="206"/>
      <c r="J75" s="206"/>
      <c r="K75" s="207"/>
      <c r="L75" s="198"/>
    </row>
    <row r="76" spans="2:12" ht="19.5" thickBot="1" x14ac:dyDescent="0.3">
      <c r="B76" s="208" t="s">
        <v>78</v>
      </c>
      <c r="C76" s="209"/>
      <c r="D76" s="209"/>
      <c r="E76" s="209"/>
      <c r="F76" s="209"/>
      <c r="G76" s="210"/>
      <c r="H76" s="210"/>
      <c r="I76" s="210"/>
      <c r="J76" s="210"/>
      <c r="K76" s="211"/>
      <c r="L76" s="212"/>
    </row>
    <row r="77" spans="2:12" x14ac:dyDescent="0.25">
      <c r="B77" s="213"/>
      <c r="C77" s="213"/>
      <c r="D77" s="213"/>
      <c r="E77" s="213"/>
      <c r="F77" s="213"/>
      <c r="G77" s="213"/>
      <c r="H77" s="213"/>
      <c r="I77" s="213"/>
      <c r="J77" s="213"/>
      <c r="K77" s="213"/>
      <c r="L77" s="213"/>
    </row>
    <row r="78" spans="2:12" ht="21" x14ac:dyDescent="0.35">
      <c r="B78" s="214" t="s">
        <v>79</v>
      </c>
      <c r="C78" s="213"/>
      <c r="D78" s="213"/>
      <c r="E78" s="213"/>
      <c r="F78" s="213"/>
      <c r="G78" s="213"/>
      <c r="H78" s="213"/>
      <c r="I78" s="213"/>
      <c r="J78" s="213"/>
      <c r="K78" s="213"/>
      <c r="L78" s="213"/>
    </row>
    <row r="79" spans="2:12" ht="45" customHeight="1" x14ac:dyDescent="0.25">
      <c r="B79" s="213"/>
      <c r="C79" s="213"/>
      <c r="D79" s="213"/>
      <c r="E79" s="213"/>
      <c r="F79" s="213"/>
      <c r="G79" s="213"/>
      <c r="H79" s="213"/>
      <c r="I79" s="213"/>
      <c r="J79" s="213"/>
      <c r="K79" s="213"/>
      <c r="L79" s="213"/>
    </row>
    <row r="80" spans="2:12" ht="38.25" customHeight="1" x14ac:dyDescent="0.35">
      <c r="B80" s="215" t="s">
        <v>49</v>
      </c>
      <c r="C80" s="215"/>
      <c r="D80" s="215"/>
      <c r="E80" s="215"/>
      <c r="F80" s="215"/>
      <c r="G80" s="215"/>
      <c r="H80" s="215"/>
      <c r="I80" s="215"/>
      <c r="J80" s="215"/>
      <c r="K80" s="215"/>
      <c r="L80" s="216"/>
    </row>
  </sheetData>
  <mergeCells count="59">
    <mergeCell ref="B76:F76"/>
    <mergeCell ref="B80:K80"/>
    <mergeCell ref="B69:F69"/>
    <mergeCell ref="G69:K69"/>
    <mergeCell ref="B70:K70"/>
    <mergeCell ref="B71:K71"/>
    <mergeCell ref="B73:K73"/>
    <mergeCell ref="B74:K74"/>
    <mergeCell ref="B65:E65"/>
    <mergeCell ref="G65:L65"/>
    <mergeCell ref="B66:K66"/>
    <mergeCell ref="B67:F67"/>
    <mergeCell ref="G67:K67"/>
    <mergeCell ref="B68:F68"/>
    <mergeCell ref="G68:K68"/>
    <mergeCell ref="B58:F58"/>
    <mergeCell ref="G58:K58"/>
    <mergeCell ref="B61:J61"/>
    <mergeCell ref="B62:K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7369AC9A-423C-43FA-871D-6F2067A3F1FD}"/>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2024-10-10T02:07:03Z</cp:lastPrinted>
  <dcterms:created xsi:type="dcterms:W3CDTF">2024-10-10T01:58:58Z</dcterms:created>
  <dcterms:modified xsi:type="dcterms:W3CDTF">2024-10-10T02:08:42Z</dcterms:modified>
</cp:coreProperties>
</file>