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C9FAAEAC-B582-4D29-890F-84F77D1AA050}" xr6:coauthVersionLast="47" xr6:coauthVersionMax="47" xr10:uidLastSave="{00000000-0000-0000-0000-000000000000}"/>
  <bookViews>
    <workbookView xWindow="-120" yWindow="0" windowWidth="28800" windowHeight="15750" xr2:uid="{FB725536-6A44-4651-A7D1-2B2F38B94D06}"/>
  </bookViews>
  <sheets>
    <sheet name="Hoja1" sheetId="1" r:id="rId1"/>
  </sheets>
  <calcPr calcId="191029"/>
  <pivotCaches>
    <pivotCache cacheId="216"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1" l="1"/>
  <c r="K60" i="1"/>
  <c r="F56" i="1"/>
  <c r="F55" i="1"/>
  <c r="B7" i="1"/>
  <c r="D6" i="1"/>
  <c r="K62" i="1" l="1"/>
</calcChain>
</file>

<file path=xl/sharedStrings.xml><?xml version="1.0" encoding="utf-8"?>
<sst xmlns="http://schemas.openxmlformats.org/spreadsheetml/2006/main" count="90" uniqueCount="84">
  <si>
    <t xml:space="preserve">Nº </t>
  </si>
  <si>
    <t>CD-487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</si>
  <si>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</si>
  <si>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</si>
  <si>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</si>
  <si>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</si>
  <si>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</si>
  <si>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</si>
  <si>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</si>
  <si>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</si>
  <si>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</si>
  <si>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</si>
  <si>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CLQ-24-CD-487/2024 ADQUISICIÓN DE TUBO PVC Y SUPERTUBO PEAD DE 25 MM</t>
  </si>
  <si>
    <t>PIEZA</t>
  </si>
  <si>
    <t>(en blanco)</t>
  </si>
  <si>
    <t>CALIDAD,PROPUESTA TECNICA Y COSTO</t>
  </si>
  <si>
    <t>Por Item</t>
  </si>
  <si>
    <t>Total general</t>
  </si>
  <si>
    <t>Fecha lÍmite de presentaccion de propuestas</t>
  </si>
  <si>
    <t>7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</si>
  <si>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</si>
  <si>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</si>
  <si>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</si>
  <si>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</si>
  <si>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</si>
  <si>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</si>
  <si>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</si>
  <si>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</si>
  <si>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</si>
  <si>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</si>
  <si>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</si>
  <si>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</si>
  <si>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</si>
  <si>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</si>
  <si>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</si>
  <si>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</si>
  <si>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</si>
  <si>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</si>
  <si>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</si>
  <si>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</si>
  <si>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</si>
  <si>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</si>
  <si>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</si>
  <si>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</si>
  <si>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</si>
  <si>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</si>
  <si>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</si>
  <si>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</si>
  <si>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</si>
  <si>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</si>
  <si>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</si>
  <si>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</si>
  <si>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</si>
  <si>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</si>
  <si>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</si>
  <si>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</si>
  <si>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</si>
  <si>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</si>
  <si>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</si>
  <si>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</si>
  <si>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</si>
  <si>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</si>
  <si>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</si>
  <si>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</si>
  <si>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</si>
  <si>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</si>
  <si>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</si>
  <si>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</si>
  <si>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</si>
  <si>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</si>
  <si>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</si>
  <si>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</si>
  <si>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</si>
  <si>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</si>
  <si>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</si>
  <si>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</si>
  <si>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</si>
  <si>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</si>
  <si>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</si>
  <si>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</si>
  <si>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METRO</t>
  </si>
  <si>
    <t>TUBO CONDUIT DE 3/4" PVC 3M</t>
  </si>
  <si>
    <t>SUPERTUBO PEAD 25 MM. PE100 SDR11 PN16 ISO 4427</t>
  </si>
  <si>
    <r>
      <rPr>
        <b/>
        <sz val="11"/>
        <color theme="1"/>
        <rFont val="Calibri"/>
        <family val="2"/>
        <scheme val="minor"/>
      </rPr>
      <t>• Tiempo de Entrega</t>
    </r>
    <r>
      <rPr>
        <sz val="11"/>
        <color theme="1"/>
        <rFont val="Calibri"/>
        <family val="2"/>
        <scheme val="minor"/>
      </rPr>
      <t xml:space="preserve">: 30 DIAS
</t>
    </r>
    <r>
      <rPr>
        <b/>
        <sz val="11"/>
        <color theme="1"/>
        <rFont val="Calibri"/>
        <family val="2"/>
        <scheme val="minor"/>
      </rPr>
      <t>• Lugar de Entrega:</t>
    </r>
    <r>
      <rPr>
        <sz val="11"/>
        <color theme="1"/>
        <rFont val="Calibri"/>
        <family val="2"/>
        <scheme val="minor"/>
      </rPr>
      <t xml:space="preserve"> Almacenes de la E.M.C.
</t>
    </r>
    <r>
      <rPr>
        <b/>
        <sz val="11"/>
        <color theme="1"/>
        <rFont val="Calibri"/>
        <family val="2"/>
        <scheme val="minor"/>
      </rPr>
      <t>• Validez de la cotización:</t>
    </r>
    <r>
      <rPr>
        <sz val="11"/>
        <color theme="1"/>
        <rFont val="Calibri"/>
        <family val="2"/>
        <scheme val="minor"/>
      </rPr>
      <t xml:space="preserve"> Mínima de 60 días calendario
</t>
    </r>
    <r>
      <rPr>
        <b/>
        <sz val="11"/>
        <color theme="1"/>
        <rFont val="Calibri"/>
        <family val="2"/>
        <scheme val="minor"/>
      </rPr>
      <t>CALIDAD 35%</t>
    </r>
    <r>
      <rPr>
        <sz val="11"/>
        <color theme="1"/>
        <rFont val="Calibri"/>
        <family val="2"/>
        <scheme val="minor"/>
      </rPr>
      <t xml:space="preserve">
-	Garantía escrita del producto de 1 año
-	Presentar certificados de calidad.
-	Experiencia en el rubro.
</t>
    </r>
    <r>
      <rPr>
        <b/>
        <sz val="11"/>
        <color theme="1"/>
        <rFont val="Calibri"/>
        <family val="2"/>
        <scheme val="minor"/>
      </rPr>
      <t>PROPUESTA TECNICA 35%</t>
    </r>
    <r>
      <rPr>
        <sz val="11"/>
        <color theme="1"/>
        <rFont val="Calibri"/>
        <family val="2"/>
        <scheme val="minor"/>
      </rPr>
      <t xml:space="preserve">
-	Debe cumplir con los términos de referencia 
-	Presentar ficha técnica actualizada producto
-	Certificar la procedencia del producto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</si>
</sst>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0">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24</xdr:col>
      <xdr:colOff>304800</xdr:colOff>
      <xdr:row>62</xdr:row>
      <xdr:rowOff>124538</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A7EA4C26-741A-45F7-88BF-BC0E0CF2AD8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BBADB3CF-D64E-4B20-8664-686327FE701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357D513C-1657-41E1-B7E4-D85F06BF1B0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5D5305F-2BCC-48F9-AEF8-ECA547AD82E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631ACC50-0638-4E13-AE08-8E537203AD4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DFB993F3-2A7A-4F93-BAFD-DE5A0756161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1206F7C7-3E5F-4002-ABFB-E9D7DCC05B3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60B96C3-A51D-4B9F-8AA9-7A73561C2B4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7D497191-2470-4F00-A150-BBA5AA4EADB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DAE76227-22EA-4BE7-BA3B-5813B91B1C8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126779</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9D63E54C-25B8-4979-9D34-A260C22DB452}"/>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E74F9F7C-A2B6-4697-B932-BB68D1CB129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7BD7DC4-5EFD-444E-8F80-054180A1684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5F364791-53D3-4760-9153-6F899310361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A6FE95E1-A71D-4F2B-B290-084C31D5EED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124538</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B4B859EF-39C4-4102-B0B6-3F00C1738C1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125099</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7C3F33E2-5D5A-42D7-83F5-E4A964C2082B}"/>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51E10238-D5C1-46B6-80CE-1B86A2C1AFC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AFA1BA44-442D-4DAA-8DD1-CB7A26A4AC7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3B1A2717-19BC-41F5-9BFA-4341421BEA2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E959BF78-BC5E-4899-A14B-E4174D15AAE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9FFCED84-7057-4C60-8706-55863BF2D4D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2DAD56B5-6374-40CC-80B8-73BE3304395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D16CE005-81D5-4D09-82F5-4F7DB3F259D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A0FC93D7-79AC-47CA-A2D1-72FC6380A38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122296</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F77A2826-D559-4E9C-BF35-CACF8007D629}"/>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24</xdr:col>
      <xdr:colOff>304800</xdr:colOff>
      <xdr:row>62</xdr:row>
      <xdr:rowOff>120616</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8B94734D-895D-43E8-A5E9-E5087DAA918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221098</xdr:rowOff>
    </xdr:from>
    <xdr:to>
      <xdr:col>10</xdr:col>
      <xdr:colOff>1144702</xdr:colOff>
      <xdr:row>5</xdr:row>
      <xdr:rowOff>363683</xdr:rowOff>
    </xdr:to>
    <xdr:pic>
      <xdr:nvPicPr>
        <xdr:cNvPr id="29" name="28 Imagen" descr="LOGOTIPO OFICIAL">
          <a:extLst>
            <a:ext uri="{FF2B5EF4-FFF2-40B4-BE49-F238E27FC236}">
              <a16:creationId xmlns:a16="http://schemas.microsoft.com/office/drawing/2014/main" id="{F5742EAF-28EF-4C52-A5C5-1DDCF48D1AE9}"/>
            </a:ext>
          </a:extLst>
        </xdr:cNvPr>
        <xdr:cNvPicPr/>
      </xdr:nvPicPr>
      <xdr:blipFill>
        <a:blip xmlns:r="http://schemas.openxmlformats.org/officeDocument/2006/relationships" r:embed="rId2" cstate="print"/>
        <a:srcRect/>
        <a:stretch>
          <a:fillRect/>
        </a:stretch>
      </xdr:blipFill>
      <xdr:spPr bwMode="auto">
        <a:xfrm>
          <a:off x="15749155" y="221098"/>
          <a:ext cx="2072956" cy="216881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3A7ACB50-36BB-4D76-BF2B-552DAA439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81</xdr:row>
      <xdr:rowOff>0</xdr:rowOff>
    </xdr:from>
    <xdr:to>
      <xdr:col>24</xdr:col>
      <xdr:colOff>304800</xdr:colOff>
      <xdr:row>82</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8770485E-E9BC-4CD0-8CED-0AE9ECB8006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62F4F633-30EE-482A-BDFC-F75357B1152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9F9A8A8-4D67-44BB-963D-0C2D5FD86C2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2B030193-5EC4-4D03-94F4-C02DD1C103D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2454F91-89F0-4194-8EBA-184013876EE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D0E6D856-DB10-4957-A5C8-05A35225783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61CC77A3-7861-4DAD-8626-39A4F8CA3C1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17C2D39-9F0B-4BA7-B51D-29A4A427B3B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2D6E6AA5-7879-41E0-B22F-08A043868DC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AEE784CF-B050-417B-9FC0-7FCF83AB5E2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452A9444-3A4A-444C-8003-5F0218655FCF}"/>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17902DD0-9998-47D6-8DEB-A0448540CE5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39C56703-8B38-4B48-8B2D-72671C3FCB0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3045EA2B-C703-403A-B211-E258293A9C8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36FC43E1-AEB1-4A9A-BAD4-9E9CB2E1481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24</xdr:col>
      <xdr:colOff>304800</xdr:colOff>
      <xdr:row>82</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1CD0FF24-C913-424C-B520-49300F68CDC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68BE2DA1-9202-4529-B4FC-96E92D04A6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7.626471875003" createdVersion="3" refreshedVersion="7" minRefreshableVersion="3" recordCount="221" xr:uid="{1513E446-DC77-4012-AFCA-073E8CC7EC5B}">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10">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12">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396">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9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4">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1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m/>
    <x v="4"/>
    <m/>
    <x v="6"/>
    <x v="1"/>
    <s v="COLQUIRI"/>
    <m/>
    <m/>
    <x v="113"/>
    <s v="ADQ/MINA-046/2024"/>
    <n v="34500"/>
    <x v="0"/>
    <x v="1"/>
    <x v="1"/>
    <n v="1"/>
    <x v="7"/>
    <n v="0"/>
    <m/>
    <m/>
    <n v="1250"/>
    <n v="0"/>
    <n v="0"/>
    <n v="0"/>
    <n v="0"/>
    <n v="-1249"/>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4"/>
    <n v="0"/>
    <n v="0"/>
    <n v="0"/>
    <n v="0"/>
    <n v="-4"/>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n v="110"/>
    <s v="15-0517-00-570319-0-E"/>
    <m/>
    <n v="1754080"/>
    <m/>
    <n v="5008"/>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9"/>
    <n v="0"/>
    <n v="0"/>
    <n v="0"/>
    <n v="0"/>
    <n v="-29"/>
    <d v="1899-12-30T00:00:00"/>
    <m/>
    <x v="1"/>
    <m/>
    <x v="1"/>
    <x v="1"/>
    <x v="1"/>
    <n v="0"/>
    <n v="0"/>
    <n v="0"/>
    <n v="0"/>
    <m/>
    <m/>
    <m/>
    <x v="1"/>
    <m/>
    <m/>
    <m/>
    <m/>
    <s v="L"/>
    <s v="NORMAL"/>
    <s v="OC"/>
    <n v="111"/>
    <s v="15-0517-00-570319-0-E"/>
    <m/>
    <n v="1754080"/>
    <m/>
    <n v="28000.66"/>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3"/>
    <x v="7"/>
    <n v="0"/>
    <m/>
    <m/>
    <n v="3"/>
    <n v="0"/>
    <n v="0"/>
    <n v="0"/>
    <n v="0"/>
    <n v="0"/>
    <d v="1899-12-30T00:00:00"/>
    <m/>
    <x v="1"/>
    <m/>
    <x v="1"/>
    <x v="1"/>
    <x v="1"/>
    <n v="0"/>
    <n v="0"/>
    <n v="0"/>
    <n v="0"/>
    <m/>
    <m/>
    <m/>
    <x v="1"/>
    <m/>
    <m/>
    <m/>
    <m/>
    <s v="L"/>
    <s v="NORMAL"/>
    <s v="OC"/>
    <m/>
    <s v="15-0517-00-570321-0-E"/>
    <m/>
    <n v="1754084"/>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6"/>
    <n v="0"/>
    <n v="0"/>
    <n v="0"/>
    <n v="0"/>
    <n v="-16"/>
    <d v="1899-12-30T00:00:00"/>
    <m/>
    <x v="1"/>
    <m/>
    <x v="1"/>
    <x v="1"/>
    <x v="1"/>
    <n v="0"/>
    <n v="0"/>
    <n v="0"/>
    <n v="0"/>
    <m/>
    <m/>
    <m/>
    <x v="1"/>
    <m/>
    <m/>
    <m/>
    <m/>
    <s v="L"/>
    <s v="NORMAL"/>
    <s v="OC"/>
    <m/>
    <s v="15-0517-00-570321-0-E"/>
    <m/>
    <n v="1754084"/>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1"/>
    <n v="6"/>
    <x v="7"/>
    <n v="0"/>
    <m/>
    <m/>
    <n v="6"/>
    <n v="0"/>
    <n v="0"/>
    <n v="0"/>
    <n v="0"/>
    <n v="0"/>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s v="NORMAL"/>
    <s v="OC"/>
    <n v="337985"/>
    <n v="1912605"/>
    <m/>
    <s v="15-0517-00-617109-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10"/>
    <x v="7"/>
    <n v="0"/>
    <m/>
    <m/>
    <n v="10"/>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
    <n v="0"/>
    <n v="0"/>
    <n v="0"/>
    <n v="0"/>
    <n v="-1"/>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10"/>
    <x v="7"/>
    <n v="0"/>
    <m/>
    <m/>
    <n v="10"/>
    <n v="0"/>
    <n v="0"/>
    <n v="0"/>
    <n v="0"/>
    <n v="0"/>
    <d v="1899-12-30T00:00:00"/>
    <m/>
    <x v="1"/>
    <m/>
    <x v="1"/>
    <x v="1"/>
    <x v="1"/>
    <n v="0"/>
    <n v="0"/>
    <n v="0"/>
    <n v="0"/>
    <m/>
    <m/>
    <m/>
    <x v="1"/>
    <m/>
    <m/>
    <m/>
    <m/>
    <s v="L"/>
    <s v="NORMAL"/>
    <s v="OC"/>
    <m/>
    <s v="15-0517-00-570146-0-E"/>
    <m/>
    <n v="1772176"/>
    <m/>
    <n v="0"/>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70146-0-E"/>
    <m/>
    <n v="1772176"/>
    <m/>
    <n v="0"/>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L"/>
    <s v="NORMAL"/>
    <s v="OC"/>
    <m/>
    <s v="15-0517-00-570326-0-E"/>
    <m/>
    <n v="1754091"/>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
    <n v="0"/>
    <n v="0"/>
    <n v="0"/>
    <n v="0"/>
    <n v="-1"/>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12"/>
    <x v="7"/>
    <n v="0"/>
    <m/>
    <m/>
    <n v="12"/>
    <n v="0"/>
    <n v="0"/>
    <n v="0"/>
    <n v="0"/>
    <n v="0"/>
    <d v="1899-12-30T00:00:00"/>
    <m/>
    <x v="1"/>
    <m/>
    <x v="1"/>
    <x v="1"/>
    <x v="1"/>
    <n v="0"/>
    <n v="0"/>
    <n v="0"/>
    <n v="0"/>
    <m/>
    <m/>
    <m/>
    <x v="1"/>
    <m/>
    <m/>
    <m/>
    <m/>
    <s v="L"/>
    <s v="NORMAL"/>
    <s v="OC"/>
    <m/>
    <s v="15-0517-00-570833-0-E"/>
    <m/>
    <n v="1765704"/>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m/>
    <x v="1"/>
    <x v="1"/>
    <x v="21"/>
    <n v="0"/>
    <x v="7"/>
    <n v="0"/>
    <m/>
    <m/>
    <n v="0"/>
    <n v="0"/>
    <n v="0"/>
    <n v="0"/>
    <n v="0"/>
    <n v="0"/>
    <d v="1899-12-30T00:00:00"/>
    <m/>
    <x v="1"/>
    <m/>
    <x v="1"/>
    <x v="1"/>
    <x v="1"/>
    <n v="0"/>
    <n v="0"/>
    <n v="0"/>
    <n v="0"/>
    <m/>
    <m/>
    <m/>
    <x v="1"/>
    <m/>
    <m/>
    <m/>
    <m/>
    <s v="L"/>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2"/>
    <x v="7"/>
    <n v="0"/>
    <m/>
    <m/>
    <n v="2"/>
    <n v="0"/>
    <n v="0"/>
    <n v="0"/>
    <n v="0"/>
    <n v="0"/>
    <d v="1899-12-30T00:00:00"/>
    <m/>
    <x v="1"/>
    <m/>
    <x v="1"/>
    <x v="1"/>
    <x v="1"/>
    <n v="0"/>
    <n v="0"/>
    <n v="0"/>
    <n v="0"/>
    <m/>
    <m/>
    <m/>
    <x v="1"/>
    <m/>
    <m/>
    <m/>
    <m/>
    <s v="I"/>
    <s v="NORMAL"/>
    <s v="OC"/>
    <n v="351772"/>
    <n v="1916248"/>
    <n v="2058599"/>
    <s v="15-0517-00-618236-0-E"/>
    <m/>
    <s v="BOLETA DE ANTICIPO"/>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5"/>
    <x v="7"/>
    <n v="0"/>
    <m/>
    <m/>
    <n v="5"/>
    <n v="0"/>
    <n v="0"/>
    <n v="0"/>
    <n v="0"/>
    <n v="0"/>
    <d v="1899-12-30T00:00:00"/>
    <m/>
    <x v="1"/>
    <m/>
    <x v="1"/>
    <x v="1"/>
    <x v="1"/>
    <n v="0"/>
    <n v="0"/>
    <n v="0"/>
    <n v="0"/>
    <m/>
    <m/>
    <m/>
    <x v="1"/>
    <m/>
    <m/>
    <m/>
    <m/>
    <s v="I"/>
    <s v="NORMAL"/>
    <s v="OC"/>
    <n v="351772"/>
    <n v="1916248"/>
    <n v="2058599"/>
    <s v="15-0517-00-618236-0-E"/>
    <m/>
    <s v="DESCUENTO ANTICIPO"/>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3"/>
    <n v="0"/>
    <n v="0"/>
    <n v="0"/>
    <n v="0"/>
    <n v="-3"/>
    <d v="1899-12-30T00:00:00"/>
    <m/>
    <x v="1"/>
    <m/>
    <x v="1"/>
    <x v="1"/>
    <x v="1"/>
    <n v="0"/>
    <n v="0"/>
    <n v="0"/>
    <n v="0"/>
    <m/>
    <m/>
    <m/>
    <x v="1"/>
    <m/>
    <m/>
    <m/>
    <m/>
    <s v="I"/>
    <s v="NORMAL"/>
    <s v="OC"/>
    <m/>
    <m/>
    <m/>
    <s v="15-0517-00--0-E"/>
    <m/>
    <s v="CARTA DE CREDITO"/>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60"/>
    <x v="7"/>
    <n v="0"/>
    <m/>
    <m/>
    <n v="60"/>
    <n v="0"/>
    <n v="0"/>
    <n v="0"/>
    <n v="0"/>
    <n v="0"/>
    <d v="1899-12-30T00:00:00"/>
    <m/>
    <x v="1"/>
    <m/>
    <x v="1"/>
    <x v="1"/>
    <x v="1"/>
    <n v="0"/>
    <n v="0"/>
    <n v="0"/>
    <n v="0"/>
    <m/>
    <m/>
    <m/>
    <x v="1"/>
    <m/>
    <m/>
    <m/>
    <m/>
    <s v="I"/>
    <s v="NORMAL"/>
    <s v="OC"/>
    <m/>
    <m/>
    <m/>
    <s v="15-0517-00--0-E"/>
    <m/>
    <s v="VENTA DE DIVISAS"/>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I"/>
    <s v="NORMAL"/>
    <s v="OC"/>
    <m/>
    <m/>
    <m/>
    <s v="15-0517-00--0-E"/>
    <m/>
    <s v="COMISIONES BCB"/>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165"/>
    <x v="7"/>
    <n v="0"/>
    <m/>
    <m/>
    <n v="165"/>
    <n v="0"/>
    <n v="0"/>
    <n v="0"/>
    <n v="0"/>
    <n v="0"/>
    <d v="1899-12-30T00:00:00"/>
    <m/>
    <x v="1"/>
    <m/>
    <x v="1"/>
    <x v="1"/>
    <x v="1"/>
    <n v="0"/>
    <n v="0"/>
    <n v="0"/>
    <n v="0"/>
    <m/>
    <m/>
    <m/>
    <x v="1"/>
    <m/>
    <m/>
    <m/>
    <m/>
    <s v="I"/>
    <s v="NORMAL"/>
    <s v="OC"/>
    <m/>
    <m/>
    <m/>
    <s v="15-0517-00--0-E"/>
    <m/>
    <s v="ENVIO DOCUMENTACION Y GIROS"/>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I"/>
    <s v="NORMAL"/>
    <s v="OC"/>
    <m/>
    <m/>
    <m/>
    <s v="15-0517-00--0-E"/>
    <m/>
    <s v="LIQUIDACION ADUANA"/>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I"/>
    <s v="NORMAL"/>
    <s v="OC"/>
    <m/>
    <m/>
    <m/>
    <s v="15-0517-00--0-E"/>
    <m/>
    <s v="ALMACENAMIENTO ADUANAS"/>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
    <n v="0"/>
    <n v="0"/>
    <n v="0"/>
    <n v="321620.06034482759"/>
    <n v="-1"/>
    <d v="1899-12-30T00:00:00"/>
    <m/>
    <x v="1"/>
    <m/>
    <x v="1"/>
    <x v="1"/>
    <x v="1"/>
    <n v="0"/>
    <n v="0"/>
    <n v="0"/>
    <n v="0"/>
    <m/>
    <m/>
    <m/>
    <x v="1"/>
    <m/>
    <m/>
    <m/>
    <m/>
    <s v="I"/>
    <s v="NORMAL"/>
    <s v="OC"/>
    <m/>
    <m/>
    <m/>
    <s v="15-0517-00--0-E"/>
    <m/>
    <s v="INGRESO ALMACEN"/>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80"/>
    <n v="0"/>
    <n v="0"/>
    <n v="0"/>
    <n v="0"/>
    <n v="-80"/>
    <d v="1899-12-30T00:00:00"/>
    <m/>
    <x v="1"/>
    <m/>
    <x v="1"/>
    <x v="1"/>
    <x v="1"/>
    <n v="0"/>
    <n v="0"/>
    <n v="0"/>
    <n v="0"/>
    <m/>
    <m/>
    <m/>
    <x v="1"/>
    <m/>
    <m/>
    <m/>
    <m/>
    <s v="I"/>
    <s v="NORMAL"/>
    <s v="OC"/>
    <m/>
    <m/>
    <m/>
    <s v="15-0517-00--0-E"/>
    <m/>
    <s v="TRANSPORTE A COLQUIRI"/>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2"/>
    <n v="0"/>
    <n v="0"/>
    <n v="0"/>
    <n v="0"/>
    <n v="-12"/>
    <d v="1899-12-30T00:00:00"/>
    <m/>
    <x v="1"/>
    <m/>
    <x v="1"/>
    <x v="1"/>
    <x v="1"/>
    <n v="0"/>
    <n v="0"/>
    <n v="0"/>
    <n v="0"/>
    <m/>
    <m/>
    <m/>
    <x v="1"/>
    <m/>
    <m/>
    <m/>
    <m/>
    <s v="I"/>
    <s v="NORMAL"/>
    <s v="OC"/>
    <m/>
    <m/>
    <m/>
    <s v="15-0517-00--0-E"/>
    <m/>
    <s v="COMISIONES BCB"/>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60"/>
    <n v="0"/>
    <n v="0"/>
    <n v="0"/>
    <n v="0"/>
    <n v="-60"/>
    <d v="1899-12-30T00:00:00"/>
    <m/>
    <x v="1"/>
    <m/>
    <x v="1"/>
    <x v="1"/>
    <x v="1"/>
    <n v="0"/>
    <n v="0"/>
    <n v="0"/>
    <n v="0"/>
    <m/>
    <m/>
    <m/>
    <x v="1"/>
    <m/>
    <m/>
    <m/>
    <m/>
    <s v="I"/>
    <s v="NORMAL"/>
    <s v="OC"/>
    <m/>
    <m/>
    <m/>
    <s v="15-0517-00--0-E"/>
    <m/>
    <s v="LIQUIDACION ADUANA"/>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00"/>
    <n v="0"/>
    <n v="0"/>
    <n v="0"/>
    <n v="0"/>
    <n v="-100"/>
    <d v="1899-12-30T00:00:00"/>
    <m/>
    <x v="1"/>
    <m/>
    <x v="1"/>
    <x v="1"/>
    <x v="1"/>
    <n v="0"/>
    <n v="0"/>
    <n v="0"/>
    <n v="0"/>
    <m/>
    <m/>
    <m/>
    <x v="1"/>
    <m/>
    <m/>
    <m/>
    <m/>
    <s v="I"/>
    <s v="NORMAL"/>
    <s v="OC"/>
    <m/>
    <m/>
    <m/>
    <s v="15-0517-00--0-E"/>
    <m/>
    <s v="DESADUANIZACION MOTOR"/>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40"/>
    <n v="0"/>
    <n v="0"/>
    <n v="0"/>
    <n v="0"/>
    <n v="-40"/>
    <d v="1899-12-30T00:00:00"/>
    <m/>
    <x v="1"/>
    <m/>
    <x v="1"/>
    <x v="1"/>
    <x v="1"/>
    <n v="0"/>
    <n v="0"/>
    <n v="0"/>
    <n v="0"/>
    <m/>
    <m/>
    <m/>
    <x v="1"/>
    <m/>
    <m/>
    <m/>
    <m/>
    <s v="I"/>
    <s v="NORMAL"/>
    <s v="OC"/>
    <m/>
    <m/>
    <m/>
    <s v="15-0517-00--0-E"/>
    <m/>
    <s v="ALMACENAMIENTO ADUANAS"/>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I"/>
    <s v="NORMAL"/>
    <s v="OC"/>
    <m/>
    <m/>
    <m/>
    <s v="15-0517-00--0-E"/>
    <m/>
    <s v="OTROS GASTOS"/>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00"/>
    <n v="0"/>
    <n v="0"/>
    <n v="0"/>
    <n v="0"/>
    <n v="-100"/>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4"/>
    <n v="0"/>
    <n v="0"/>
    <n v="0"/>
    <n v="0"/>
    <n v="-4"/>
    <d v="1899-12-30T00:00:00"/>
    <m/>
    <x v="1"/>
    <m/>
    <x v="1"/>
    <x v="1"/>
    <x v="1"/>
    <n v="0"/>
    <n v="0"/>
    <n v="0"/>
    <n v="0"/>
    <m/>
    <m/>
    <m/>
    <x v="1"/>
    <m/>
    <m/>
    <m/>
    <m/>
    <s v="I"/>
    <s v="NORMAL"/>
    <s v="OC"/>
    <m/>
    <m/>
    <m/>
    <s v="15-0517-00--0-E"/>
    <m/>
    <s v="PAGO CARTA DE CREDITO"/>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14"/>
    <n v="0"/>
    <n v="0"/>
    <n v="0"/>
    <n v="0"/>
    <n v="-14"/>
    <d v="1899-12-30T00:00:00"/>
    <m/>
    <x v="1"/>
    <m/>
    <x v="1"/>
    <x v="1"/>
    <x v="1"/>
    <n v="0"/>
    <n v="0"/>
    <n v="0"/>
    <n v="0"/>
    <m/>
    <m/>
    <m/>
    <x v="1"/>
    <m/>
    <m/>
    <m/>
    <m/>
    <s v="I"/>
    <s v="NORMAL"/>
    <s v="OC"/>
    <m/>
    <m/>
    <m/>
    <s v="15-0517-00--0-E"/>
    <m/>
    <s v="COMISION EMISION CARTA DE CREDITO BCB"/>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14"/>
    <n v="0"/>
    <n v="0"/>
    <n v="0"/>
    <n v="0"/>
    <n v="-14"/>
    <d v="2016-05-20T00:00:00"/>
    <m/>
    <x v="1"/>
    <m/>
    <x v="1"/>
    <x v="1"/>
    <x v="1"/>
    <n v="-42510"/>
    <n v="0"/>
    <n v="0"/>
    <n v="0"/>
    <m/>
    <m/>
    <m/>
    <x v="1"/>
    <m/>
    <m/>
    <m/>
    <m/>
    <s v="I"/>
    <s v="NORMAL"/>
    <s v="OC"/>
    <m/>
    <m/>
    <m/>
    <s v="15-0517-00--0-E"/>
    <m/>
    <s v="AMPLIACION GG111/2015 28/12/2015"/>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30"/>
    <n v="0"/>
    <n v="0"/>
    <n v="0"/>
    <n v="0"/>
    <n v="-30"/>
    <d v="2016-05-20T00:00:00"/>
    <m/>
    <x v="1"/>
    <m/>
    <x v="1"/>
    <x v="1"/>
    <x v="1"/>
    <n v="-4251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20"/>
    <n v="0"/>
    <n v="0"/>
    <n v="0"/>
    <n v="0"/>
    <n v="-20"/>
    <d v="2016-05-20T00:00:00"/>
    <m/>
    <x v="1"/>
    <m/>
    <x v="1"/>
    <x v="1"/>
    <x v="1"/>
    <n v="-4251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30"/>
    <n v="0"/>
    <n v="0"/>
    <n v="0"/>
    <n v="0"/>
    <n v="-30"/>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4"/>
    <n v="0"/>
    <n v="0"/>
    <n v="0"/>
    <n v="0"/>
    <n v="-4"/>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5"/>
    <n v="0"/>
    <n v="0"/>
    <n v="0"/>
    <n v="0"/>
    <n v="-5"/>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2"/>
    <n v="0"/>
    <n v="0"/>
    <n v="0"/>
    <n v="0"/>
    <n v="-2"/>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m/>
    <n v="0"/>
    <x v="1"/>
    <x v="1"/>
    <x v="3"/>
    <n v="0"/>
    <x v="7"/>
    <n v="0"/>
    <m/>
    <m/>
    <n v="250"/>
    <n v="0"/>
    <n v="0"/>
    <n v="0"/>
    <n v="0"/>
    <n v="-250"/>
    <d v="1899-12-30T00:00:00"/>
    <m/>
    <x v="1"/>
    <m/>
    <x v="1"/>
    <x v="1"/>
    <x v="1"/>
    <n v="0"/>
    <n v="0"/>
    <n v="0"/>
    <n v="0"/>
    <m/>
    <m/>
    <m/>
    <x v="1"/>
    <m/>
    <m/>
    <m/>
    <m/>
    <s v="I"/>
    <s v="NORMAL"/>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16"/>
    <n v="0"/>
    <n v="0"/>
    <n v="0"/>
    <n v="0"/>
    <n v="-216"/>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
    <n v="0"/>
    <n v="0"/>
    <n v="0"/>
    <n v="0"/>
    <n v="-1"/>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0"/>
    <n v="0"/>
    <n v="0"/>
    <n v="0"/>
    <n v="0"/>
    <n v="-10"/>
    <d v="1899-12-30T00:00:00"/>
    <m/>
    <x v="1"/>
    <m/>
    <x v="1"/>
    <x v="1"/>
    <x v="1"/>
    <n v="0"/>
    <n v="0"/>
    <n v="0"/>
    <n v="0"/>
    <m/>
    <m/>
    <m/>
    <x v="1"/>
    <m/>
    <m/>
    <m/>
    <m/>
    <s v="L"/>
    <m/>
    <s v="OC"/>
    <m/>
    <s v="15-0517-00-570122-0-E"/>
    <m/>
    <n v="1753345"/>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30"/>
    <n v="0"/>
    <n v="0"/>
    <n v="0"/>
    <n v="0"/>
    <n v="-30"/>
    <d v="2015-12-31T00:00:00"/>
    <m/>
    <x v="1"/>
    <m/>
    <x v="1"/>
    <x v="1"/>
    <x v="1"/>
    <n v="-42369"/>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32"/>
    <n v="0"/>
    <n v="0"/>
    <n v="0"/>
    <n v="0"/>
    <n v="-32"/>
    <d v="2015-12-31T00:00:00"/>
    <m/>
    <x v="1"/>
    <m/>
    <x v="1"/>
    <x v="1"/>
    <x v="1"/>
    <n v="-42369"/>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16"/>
    <n v="0"/>
    <n v="0"/>
    <n v="0"/>
    <n v="0"/>
    <n v="-16"/>
    <d v="2015-12-31T00:00:00"/>
    <m/>
    <x v="1"/>
    <m/>
    <x v="1"/>
    <x v="1"/>
    <x v="1"/>
    <n v="-42369"/>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16"/>
    <n v="0"/>
    <n v="0"/>
    <n v="0"/>
    <n v="0"/>
    <n v="-16"/>
    <d v="2015-12-31T00:00:00"/>
    <m/>
    <x v="1"/>
    <m/>
    <x v="1"/>
    <x v="1"/>
    <x v="1"/>
    <n v="-42369"/>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3"/>
    <n v="0"/>
    <n v="0"/>
    <n v="0"/>
    <n v="0"/>
    <n v="-3"/>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0"/>
    <n v="0"/>
    <n v="0"/>
    <n v="0"/>
    <n v="0"/>
    <n v="0"/>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6"/>
    <n v="0"/>
    <n v="0"/>
    <n v="0"/>
    <n v="0"/>
    <n v="-6"/>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2"/>
    <n v="0"/>
    <n v="0"/>
    <n v="0"/>
    <n v="0"/>
    <n v="-2"/>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6"/>
    <n v="0"/>
    <n v="0"/>
    <n v="0"/>
    <n v="0"/>
    <n v="-6"/>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8"/>
    <n v="0"/>
    <n v="0"/>
    <n v="0"/>
    <n v="0"/>
    <n v="-8"/>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4"/>
    <x v="7"/>
    <n v="0"/>
    <m/>
    <m/>
    <n v="4"/>
    <n v="0"/>
    <n v="0"/>
    <n v="0"/>
    <n v="0"/>
    <n v="0"/>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0"/>
    <n v="0"/>
    <n v="0"/>
    <n v="0"/>
    <n v="0"/>
    <n v="0"/>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5"/>
    <n v="0"/>
    <n v="0"/>
    <n v="0"/>
    <n v="0"/>
    <n v="-5"/>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5"/>
    <n v="0"/>
    <n v="0"/>
    <n v="0"/>
    <n v="0"/>
    <n v="-5"/>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5"/>
    <n v="0"/>
    <n v="0"/>
    <n v="0"/>
    <n v="0"/>
    <n v="-5"/>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4"/>
    <n v="0"/>
    <n v="0"/>
    <n v="0"/>
    <n v="0"/>
    <n v="-4"/>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6"/>
    <n v="0"/>
    <n v="0"/>
    <n v="0"/>
    <n v="0"/>
    <n v="-6"/>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22"/>
    <n v="0"/>
    <x v="7"/>
    <n v="0"/>
    <m/>
    <m/>
    <n v="0"/>
    <n v="0"/>
    <n v="0"/>
    <n v="0"/>
    <n v="0"/>
    <n v="0"/>
    <d v="1899-12-30T00:00:00"/>
    <m/>
    <x v="1"/>
    <m/>
    <x v="1"/>
    <x v="1"/>
    <x v="1"/>
    <n v="0"/>
    <n v="0"/>
    <n v="0"/>
    <n v="0"/>
    <m/>
    <m/>
    <m/>
    <x v="1"/>
    <m/>
    <m/>
    <m/>
    <m/>
    <s v="L"/>
    <s v="NORMAL"/>
    <s v="OC"/>
    <n v="314988"/>
    <n v="1772184"/>
    <m/>
    <s v="15-0517-00-571237-0-E "/>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80540-0-E"/>
    <m/>
    <n v="1792340"/>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4"/>
    <n v="0"/>
    <n v="0"/>
    <n v="0"/>
    <n v="0"/>
    <n v="-4"/>
    <d v="1899-12-30T00:00:00"/>
    <m/>
    <x v="1"/>
    <m/>
    <x v="1"/>
    <x v="1"/>
    <x v="1"/>
    <n v="0"/>
    <n v="0"/>
    <n v="0"/>
    <n v="0"/>
    <m/>
    <m/>
    <m/>
    <x v="1"/>
    <m/>
    <m/>
    <m/>
    <m/>
    <s v="L"/>
    <s v="NORMAL"/>
    <s v="OC"/>
    <m/>
    <s v="15-0517-00-580540-0-E"/>
    <m/>
    <n v="1792340"/>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4"/>
    <n v="0"/>
    <n v="0"/>
    <n v="0"/>
    <n v="0"/>
    <n v="-4"/>
    <d v="1899-12-30T00:00:00"/>
    <m/>
    <x v="1"/>
    <m/>
    <x v="1"/>
    <x v="1"/>
    <x v="1"/>
    <n v="0"/>
    <n v="0"/>
    <n v="0"/>
    <n v="0"/>
    <m/>
    <m/>
    <m/>
    <x v="1"/>
    <m/>
    <m/>
    <m/>
    <m/>
    <s v="L"/>
    <m/>
    <s v="OC"/>
    <n v="79"/>
    <s v="15-0517-00-570302-0-E"/>
    <m/>
    <n v="175404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2"/>
    <n v="0"/>
    <n v="0"/>
    <n v="0"/>
    <n v="0"/>
    <n v="-12"/>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4"/>
    <n v="0"/>
    <n v="0"/>
    <n v="0"/>
    <n v="0"/>
    <n v="-4"/>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50"/>
    <n v="0"/>
    <n v="0"/>
    <n v="0"/>
    <n v="0"/>
    <n v="-5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11"/>
    <n v="0"/>
    <n v="0"/>
    <n v="0"/>
    <n v="0"/>
    <n v="-11"/>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8958-0-E"/>
    <m/>
    <n v="1765777"/>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m/>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8"/>
    <n v="0"/>
    <n v="0"/>
    <n v="0"/>
    <n v="0"/>
    <n v="-8"/>
    <d v="1899-12-30T00:00:00"/>
    <m/>
    <x v="1"/>
    <m/>
    <x v="1"/>
    <x v="1"/>
    <x v="1"/>
    <n v="0"/>
    <n v="0"/>
    <n v="0"/>
    <n v="0"/>
    <m/>
    <m/>
    <m/>
    <x v="1"/>
    <m/>
    <m/>
    <m/>
    <m/>
    <s v="L"/>
    <m/>
    <s v="OC"/>
    <m/>
    <m/>
    <m/>
    <s v="15-0517-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m/>
    <s v="OC"/>
    <m/>
    <n v="1751220"/>
    <n v="1751224"/>
    <s v="15-0517-00-569500-0-E"/>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9496-0-E"/>
    <m/>
    <n v="1776218"/>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9496-0-E"/>
    <m/>
    <n v="1776218"/>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0"/>
    <n v="0"/>
    <n v="0"/>
    <n v="0"/>
    <n v="0"/>
    <n v="0"/>
    <d v="1899-12-30T00:00:00"/>
    <m/>
    <x v="1"/>
    <m/>
    <x v="1"/>
    <x v="1"/>
    <x v="1"/>
    <n v="0"/>
    <n v="0"/>
    <n v="0"/>
    <n v="0"/>
    <m/>
    <m/>
    <m/>
    <x v="1"/>
    <m/>
    <m/>
    <m/>
    <m/>
    <s v="L"/>
    <s v="NORMAL"/>
    <s v="OC"/>
    <m/>
    <s v="15-0517-00-569496-0-E"/>
    <m/>
    <n v="1776218"/>
    <m/>
    <m/>
  </r>
  <r>
    <x v="0"/>
    <x v="114"/>
    <x v="0"/>
    <s v="COTIZACION"/>
    <m/>
    <m/>
    <s v="CO42-CRISTHIAN VILLEGAS"/>
    <x v="24"/>
    <e v="#N/A"/>
    <x v="5"/>
    <x v="11"/>
    <x v="110"/>
    <m/>
    <m/>
    <x v="113"/>
    <m/>
    <x v="114"/>
    <m/>
    <x v="1"/>
    <x v="1"/>
    <x v="11"/>
    <x v="2"/>
    <x v="0"/>
    <x v="11"/>
    <x v="4"/>
    <x v="32"/>
    <x v="34"/>
    <x v="1"/>
    <x v="1"/>
    <x v="17"/>
    <x v="16"/>
    <x v="13"/>
    <m/>
    <x v="7"/>
    <x v="6"/>
    <x v="7"/>
    <x v="8"/>
    <x v="7"/>
    <m/>
    <x v="8"/>
    <x v="1"/>
    <x v="7"/>
    <x v="0"/>
    <m/>
    <x v="4"/>
    <m/>
    <x v="6"/>
    <x v="1"/>
    <s v="COLQUIRI"/>
    <m/>
    <m/>
    <x v="114"/>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F75B611-CE45-44E6-9B0F-4F1DEE360798}" name="TablaDinámica3" cacheId="216"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11">
        <item m="1" x="115"/>
        <item m="1" x="862"/>
        <item m="1" x="680"/>
        <item m="1" x="652"/>
        <item m="1" x="572"/>
        <item m="1" x="558"/>
        <item m="1" x="545"/>
        <item m="1" x="980"/>
        <item m="1" x="499"/>
        <item m="1" x="715"/>
        <item m="1" x="965"/>
        <item m="1" x="639"/>
        <item m="1" x="879"/>
        <item m="1" x="390"/>
        <item m="1" x="625"/>
        <item m="1" x="707"/>
        <item m="1" x="832"/>
        <item m="1" x="239"/>
        <item m="1" x="476"/>
        <item m="1" x="690"/>
        <item m="1" x="814"/>
        <item m="1" x="945"/>
        <item m="1" x="144"/>
        <item m="1" x="226"/>
        <item m="1" x="458"/>
        <item m="1" x="797"/>
        <item m="1" x="926"/>
        <item m="1" x="133"/>
        <item m="1" x="310"/>
        <item m="1" x="439"/>
        <item m="1" x="559"/>
        <item m="1" x="660"/>
        <item m="1" x="778"/>
        <item m="1" x="907"/>
        <item m="1" x="122"/>
        <item m="1" x="546"/>
        <item m="1" x="646"/>
        <item m="1" x="762"/>
        <item m="1" x="890"/>
        <item m="1" x="1005"/>
        <item m="1" x="193"/>
        <item m="1" x="282"/>
        <item m="1" x="400"/>
        <item m="1" x="531"/>
        <item m="1" x="632"/>
        <item m="1" x="744"/>
        <item m="1" x="870"/>
        <item m="1" x="993"/>
        <item m="1" x="181"/>
        <item m="1" x="381"/>
        <item m="1" x="606"/>
        <item m="1" x="158"/>
        <item m="1" x="245"/>
        <item m="1" x="345"/>
        <item m="1" x="413"/>
        <item m="1" x="593"/>
        <item m="1" x="699"/>
        <item m="1" x="756"/>
        <item m="1" x="821"/>
        <item m="1" x="883"/>
        <item m="1" x="394"/>
        <item m="1" x="466"/>
        <item m="1" x="526"/>
        <item m="1" x="579"/>
        <item m="1" x="629"/>
        <item m="1" x="683"/>
        <item m="1" x="741"/>
        <item m="1" x="804"/>
        <item m="1" x="865"/>
        <item m="1" x="934"/>
        <item m="1" x="136"/>
        <item m="1" x="177"/>
        <item m="1" x="219"/>
        <item m="1" x="266"/>
        <item m="1" x="315"/>
        <item m="1" x="375"/>
        <item m="1" x="447"/>
        <item m="1" x="511"/>
        <item m="1" x="565"/>
        <item m="1" x="615"/>
        <item m="1" x="669"/>
        <item m="1" x="726"/>
        <item m="1" x="786"/>
        <item m="1" x="850"/>
        <item m="1" x="915"/>
        <item m="1" x="976"/>
        <item m="1" x="126"/>
        <item m="1" x="166"/>
        <item m="1" x="208"/>
        <item m="1" x="254"/>
        <item m="1" x="301"/>
        <item m="1" x="358"/>
        <item m="1" x="429"/>
        <item m="1" x="496"/>
        <item m="1" x="552"/>
        <item m="1" x="603"/>
        <item m="1" x="654"/>
        <item m="1" x="711"/>
        <item m="1" x="770"/>
        <item m="1" x="835"/>
        <item m="1" x="898"/>
        <item m="1" x="962"/>
        <item m="1" x="1009"/>
        <item m="1" x="155"/>
        <item m="1" x="198"/>
        <item m="1" x="241"/>
        <item m="1" x="289"/>
        <item m="1" x="342"/>
        <item m="1" x="410"/>
        <item m="1" x="480"/>
        <item m="1" x="538"/>
        <item m="1" x="590"/>
        <item m="1" x="641"/>
        <item m="1" x="694"/>
        <item m="1" x="753"/>
        <item m="1" x="818"/>
        <item m="1" x="880"/>
        <item m="1" x="948"/>
        <item m="1" x="998"/>
        <item m="1" x="146"/>
        <item m="1" x="188"/>
        <item m="1" x="229"/>
        <item m="1" x="277"/>
        <item m="1" x="328"/>
        <item m="1" x="391"/>
        <item m="1" x="462"/>
        <item m="1" x="523"/>
        <item m="1" x="576"/>
        <item m="1" x="626"/>
        <item m="1" x="678"/>
        <item m="1" x="738"/>
        <item m="1" x="801"/>
        <item m="1" x="863"/>
        <item m="1" x="930"/>
        <item m="1" x="986"/>
        <item m="1" x="135"/>
        <item m="1" x="176"/>
        <item m="1" x="217"/>
        <item m="1" x="265"/>
        <item m="1" x="314"/>
        <item m="1" x="374"/>
        <item m="1" x="444"/>
        <item m="1" x="509"/>
        <item m="1" x="563"/>
        <item m="1" x="614"/>
        <item m="1" x="664"/>
        <item m="1" x="724"/>
        <item m="1" x="784"/>
        <item m="1" x="849"/>
        <item m="1" x="913"/>
        <item m="1" x="975"/>
        <item m="1" x="125"/>
        <item m="1" x="165"/>
        <item m="1" x="206"/>
        <item m="1" x="253"/>
        <item m="1" x="300"/>
        <item m="1" x="357"/>
        <item m="1" x="426"/>
        <item m="1" x="495"/>
        <item m="1" x="550"/>
        <item m="1" x="601"/>
        <item m="1" x="650"/>
        <item m="1" x="709"/>
        <item m="1" x="768"/>
        <item m="1" x="834"/>
        <item m="1" x="896"/>
        <item m="1" x="961"/>
        <item m="1" x="1008"/>
        <item m="1" x="154"/>
        <item m="1" x="174"/>
        <item m="1" x="196"/>
        <item m="1" x="216"/>
        <item m="1" x="240"/>
        <item m="1" x="264"/>
        <item m="1" x="662"/>
        <item m="1" x="722"/>
        <item m="1" x="751"/>
        <item x="114"/>
        <item m="1" x="362"/>
        <item m="1" x="638"/>
        <item m="1" x="143"/>
        <item m="1" x="132"/>
        <item m="1" x="992"/>
        <item m="1" x="624"/>
        <item m="1" x="666"/>
        <item m="1" x="464"/>
        <item m="1" x="164"/>
        <item m="1" x="759"/>
        <item m="1" x="831"/>
        <item m="1" x="420"/>
        <item m="1" x="950"/>
        <item m="1" x="288"/>
        <item m="1" x="313"/>
        <item m="1" x="340"/>
        <item m="1" x="371"/>
        <item m="1" x="406"/>
        <item m="1" x="442"/>
        <item m="1" x="477"/>
        <item m="1" x="506"/>
        <item m="1" x="535"/>
        <item m="1" x="561"/>
        <item m="1" x="587"/>
        <item m="1" x="611"/>
        <item m="1" x="636"/>
        <item m="1" x="691"/>
        <item m="1" x="782"/>
        <item m="1" x="815"/>
        <item m="1" x="847"/>
        <item m="1" x="877"/>
        <item m="1" x="911"/>
        <item m="1" x="946"/>
        <item m="1" x="973"/>
        <item m="1" x="997"/>
        <item m="1" x="124"/>
        <item m="1" x="145"/>
        <item m="1" x="163"/>
        <item m="1" x="185"/>
        <item m="1" x="205"/>
        <item m="1" x="228"/>
        <item m="1" x="252"/>
        <item m="1" x="276"/>
        <item m="1" x="299"/>
        <item m="1" x="327"/>
        <item m="1" x="354"/>
        <item m="1" x="388"/>
        <item m="1" x="424"/>
        <item m="1" x="460"/>
        <item m="1" x="491"/>
        <item m="1" x="325"/>
        <item m="1" x="520"/>
        <item m="1" x="548"/>
        <item m="1" x="574"/>
        <item m="1" x="598"/>
        <item m="1" x="622"/>
        <item m="1" x="648"/>
        <item m="1" x="676"/>
        <item m="1" x="705"/>
        <item m="1" x="735"/>
        <item m="1" x="765"/>
        <item m="1" x="798"/>
        <item m="1" x="829"/>
        <item m="1" x="573"/>
        <item m="1" x="356"/>
        <item m="1" x="860"/>
        <item m="1" x="893"/>
        <item m="1" x="927"/>
        <item m="1" x="958"/>
        <item m="1" x="985"/>
        <item m="1" x="1007"/>
        <item m="1" x="134"/>
        <item m="1" x="152"/>
        <item m="1" x="173"/>
        <item m="1" x="195"/>
        <item m="1" x="214"/>
        <item m="1" x="237"/>
        <item m="1" x="262"/>
        <item m="1" x="286"/>
        <item m="1" x="311"/>
        <item m="1" x="338"/>
        <item m="1" x="369"/>
        <item m="1" x="404"/>
        <item m="1" x="440"/>
        <item m="1" x="474"/>
        <item m="1" x="505"/>
        <item m="1" x="534"/>
        <item m="1" x="560"/>
        <item m="1" x="584"/>
        <item m="1" x="610"/>
        <item m="1" x="635"/>
        <item m="1" x="661"/>
        <item m="1" x="688"/>
        <item m="1" x="720"/>
        <item m="1" x="749"/>
        <item m="1" x="780"/>
        <item m="1" x="812"/>
        <item m="1" x="845"/>
        <item m="1" x="875"/>
        <item m="1" x="909"/>
        <item m="1" x="943"/>
        <item m="1" x="972"/>
        <item m="1" x="996"/>
        <item m="1" x="123"/>
        <item m="1" x="142"/>
        <item m="1" x="186"/>
        <item m="1" x="197"/>
        <item m="1" x="493"/>
        <item m="1" x="162"/>
        <item m="1" x="184"/>
        <item m="1" x="204"/>
        <item m="1" x="225"/>
        <item m="1" x="249"/>
        <item m="1" x="273"/>
        <item m="1" x="296"/>
        <item m="1" x="323"/>
        <item m="1" x="351"/>
        <item m="1" x="385"/>
        <item m="1" x="421"/>
        <item m="1" x="456"/>
        <item m="1" x="489"/>
        <item m="1" x="519"/>
        <item m="1" x="547"/>
        <item m="1" x="571"/>
        <item m="1" x="597"/>
        <item m="1" x="621"/>
        <item m="1" x="647"/>
        <item m="1" x="675"/>
        <item m="1" x="703"/>
        <item m="1" x="733"/>
        <item m="1" x="763"/>
        <item m="1" x="794"/>
        <item m="1" x="828"/>
        <item m="1" x="858"/>
        <item m="1" x="891"/>
        <item m="1" x="924"/>
        <item m="1" x="956"/>
        <item m="1" x="984"/>
        <item m="1" x="1006"/>
        <item m="1" x="131"/>
        <item m="1" x="151"/>
        <item m="1" x="172"/>
        <item m="1" x="194"/>
        <item m="1" x="213"/>
        <item m="1" x="236"/>
        <item m="1" x="260"/>
        <item m="1" x="284"/>
        <item m="1" x="308"/>
        <item m="1" x="336"/>
        <item m="1" x="367"/>
        <item m="1" x="402"/>
        <item m="1" x="437"/>
        <item m="1" x="472"/>
        <item m="1" x="504"/>
        <item m="1" x="533"/>
        <item m="1" x="557"/>
        <item m="1" x="583"/>
        <item m="1" x="609"/>
        <item m="1" x="634"/>
        <item m="1" x="659"/>
        <item m="1" x="687"/>
        <item m="1" x="718"/>
        <item m="1" x="746"/>
        <item m="1" x="776"/>
        <item m="1" x="809"/>
        <item m="1" x="842"/>
        <item m="1" x="872"/>
        <item m="1" x="905"/>
        <item m="1" x="940"/>
        <item m="1" x="970"/>
        <item m="1" x="994"/>
        <item m="1" x="119"/>
        <item m="1" x="140"/>
        <item m="1" x="160"/>
        <item m="1" x="182"/>
        <item m="1" x="202"/>
        <item m="1" x="257"/>
        <item m="1" x="223"/>
        <item m="1" x="247"/>
        <item m="1" x="270"/>
        <item m="1" x="293"/>
        <item m="1" x="320"/>
        <item m="1" x="349"/>
        <item m="1" x="382"/>
        <item m="1" x="417"/>
        <item m="1" x="453"/>
        <item m="1" x="486"/>
        <item m="1" x="517"/>
        <item m="1" x="543"/>
        <item m="1" x="569"/>
        <item m="1" x="595"/>
        <item m="1" x="619"/>
        <item m="1" x="645"/>
        <item m="1" x="673"/>
        <item m="1" x="701"/>
        <item m="1" x="731"/>
        <item m="1" x="758"/>
        <item m="1" x="791"/>
        <item m="1" x="825"/>
        <item m="1" x="855"/>
        <item m="1" x="887"/>
        <item m="1" x="921"/>
        <item m="1" x="954"/>
        <item m="1" x="982"/>
        <item m="1" x="1002"/>
        <item m="1" x="129"/>
        <item m="1" x="149"/>
        <item m="1" x="170"/>
        <item m="1" x="191"/>
        <item m="1" x="211"/>
        <item m="1" x="234"/>
        <item m="1" x="258"/>
        <item m="1" x="280"/>
        <item m="1" x="304"/>
        <item m="1" x="332"/>
        <item m="1" x="363"/>
        <item m="1" x="397"/>
        <item m="1" x="433"/>
        <item m="1" x="468"/>
        <item m="1" x="500"/>
        <item m="1" x="528"/>
        <item m="1" x="555"/>
        <item m="1" x="581"/>
        <item m="1" x="607"/>
        <item m="1" x="631"/>
        <item m="1" x="657"/>
        <item m="1" x="685"/>
        <item m="1" x="716"/>
        <item m="1" x="743"/>
        <item m="1" x="773"/>
        <item m="1" x="806"/>
        <item m="1" x="839"/>
        <item m="1" x="868"/>
        <item m="1" x="902"/>
        <item m="1" x="937"/>
        <item m="1" x="967"/>
        <item m="1" x="990"/>
        <item m="1" x="118"/>
        <item m="1" x="139"/>
        <item m="1" x="159"/>
        <item m="1" x="180"/>
        <item m="1" x="201"/>
        <item m="1" x="222"/>
        <item m="1" x="246"/>
        <item m="1" x="269"/>
        <item m="1" x="292"/>
        <item m="1" x="318"/>
        <item m="1" x="347"/>
        <item m="1" x="379"/>
        <item m="1" x="415"/>
        <item m="1" x="451"/>
        <item m="1" x="484"/>
        <item m="1" x="514"/>
        <item m="1" x="541"/>
        <item m="1" x="568"/>
        <item m="1" x="594"/>
        <item m="1" x="618"/>
        <item m="1" x="644"/>
        <item m="1" x="672"/>
        <item m="1" x="700"/>
        <item m="1" x="729"/>
        <item m="1" x="757"/>
        <item m="1" x="789"/>
        <item m="1" x="822"/>
        <item m="1" x="853"/>
        <item m="1" x="884"/>
        <item m="1" x="918"/>
        <item m="1" x="952"/>
        <item m="1" x="966"/>
        <item m="1" x="979"/>
        <item m="1" x="988"/>
        <item m="1" x="1000"/>
        <item m="1" x="117"/>
        <item m="1" x="128"/>
        <item m="1" x="138"/>
        <item m="1" x="148"/>
        <item m="1" x="157"/>
        <item m="1" x="613"/>
        <item m="1" x="168"/>
        <item m="1" x="179"/>
        <item m="1" x="190"/>
        <item m="1" x="200"/>
        <item m="1" x="210"/>
        <item m="1" x="221"/>
        <item m="1" x="233"/>
        <item m="1" x="244"/>
        <item m="1" x="256"/>
        <item m="1" x="268"/>
        <item m="1" x="279"/>
        <item m="1" x="291"/>
        <item m="1" x="303"/>
        <item m="1" x="317"/>
        <item m="1" x="330"/>
        <item m="1" x="344"/>
        <item m="1" x="360"/>
        <item m="1" x="377"/>
        <item m="1" x="395"/>
        <item m="1" x="412"/>
        <item m="1" x="431"/>
        <item m="1" x="449"/>
        <item m="1" x="467"/>
        <item m="1" x="483"/>
        <item m="1" x="498"/>
        <item m="1" x="513"/>
        <item m="1" x="527"/>
        <item m="1" x="540"/>
        <item m="1" x="554"/>
        <item m="1" x="567"/>
        <item m="1" x="580"/>
        <item m="1" x="592"/>
        <item m="1" x="605"/>
        <item m="1" x="617"/>
        <item m="1" x="630"/>
        <item m="1" x="643"/>
        <item m="1" x="656"/>
        <item m="1" x="671"/>
        <item m="1" x="684"/>
        <item m="1" x="698"/>
        <item m="1" x="713"/>
        <item m="1" x="728"/>
        <item m="1" x="742"/>
        <item m="1" x="755"/>
        <item m="1" x="772"/>
        <item m="1" x="788"/>
        <item m="1" x="805"/>
        <item m="1" x="820"/>
        <item m="1" x="837"/>
        <item m="1" x="852"/>
        <item m="1" x="866"/>
        <item m="1" x="882"/>
        <item m="1" x="697"/>
        <item m="1" x="586"/>
        <item m="1" x="936"/>
        <item m="1" x="900"/>
        <item m="1" x="917"/>
        <item m="1" x="935"/>
        <item m="1" x="951"/>
        <item m="1" x="964"/>
        <item m="1" x="978"/>
        <item m="1" x="987"/>
        <item m="1" x="999"/>
        <item m="1" x="116"/>
        <item m="1" x="127"/>
        <item m="1" x="137"/>
        <item m="1" x="147"/>
        <item m="1" x="156"/>
        <item m="1" x="167"/>
        <item m="1" x="178"/>
        <item m="1" x="189"/>
        <item m="1" x="199"/>
        <item m="1" x="209"/>
        <item m="1" x="795"/>
        <item m="1" x="714"/>
        <item m="1" x="232"/>
        <item m="1" x="220"/>
        <item m="1" x="231"/>
        <item m="1" x="242"/>
        <item m="1" x="255"/>
        <item m="1" x="267"/>
        <item m="1" x="278"/>
        <item m="1" x="290"/>
        <item m="1" x="302"/>
        <item m="1" x="316"/>
        <item m="1" x="329"/>
        <item m="1" x="343"/>
        <item m="1" x="359"/>
        <item m="1" x="376"/>
        <item m="1" x="393"/>
        <item m="1" x="411"/>
        <item m="1" x="430"/>
        <item m="1" x="448"/>
        <item m="1" x="465"/>
        <item m="1" x="481"/>
        <item m="1" x="497"/>
        <item m="1" x="512"/>
        <item m="1" x="525"/>
        <item m="1" x="539"/>
        <item m="1" x="553"/>
        <item m="1" x="566"/>
        <item m="1" x="578"/>
        <item m="1" x="591"/>
        <item m="1" x="604"/>
        <item m="1" x="616"/>
        <item m="1" x="628"/>
        <item m="1" x="642"/>
        <item m="1" x="655"/>
        <item m="1" x="670"/>
        <item m="1" x="682"/>
        <item m="1" x="175"/>
        <item m="1" x="482"/>
        <item m="1" x="695"/>
        <item m="1" x="712"/>
        <item m="1" x="727"/>
        <item m="1" x="740"/>
        <item m="1" x="754"/>
        <item m="1" x="771"/>
        <item m="1" x="787"/>
        <item m="1" x="803"/>
        <item m="1" x="819"/>
        <item m="1" x="836"/>
        <item m="1" x="851"/>
        <item m="1" x="864"/>
        <item m="1" x="169"/>
        <item m="1" x="932"/>
        <item m="1" x="1003"/>
        <item m="1" x="914"/>
        <item m="1" x="187"/>
        <item m="1" x="530"/>
        <item m="1" x="931"/>
        <item m="1" x="696"/>
        <item m="1" x="599"/>
        <item m="1" x="230"/>
        <item m="1" x="897"/>
        <item m="1" x="989"/>
        <item m="1" x="730"/>
        <item m="1" x="243"/>
        <item m="1" x="446"/>
        <item m="1" x="428"/>
        <item m="1" x="121"/>
        <item m="1" x="585"/>
        <item m="1" x="373"/>
        <item m="1" x="977"/>
        <item m="1" x="881"/>
        <item m="1" x="899"/>
        <item m="1" x="933"/>
        <item m="1" x="949"/>
        <item m="1" x="963"/>
        <item m="1" x="392"/>
        <item m="1" x="409"/>
        <item m="1" x="427"/>
        <item m="1" x="463"/>
        <item m="1" x="479"/>
        <item m="1" x="916"/>
        <item m="1" x="537"/>
        <item m="1" x="551"/>
        <item m="1" x="564"/>
        <item m="1" x="577"/>
        <item m="1" x="589"/>
        <item m="1" x="627"/>
        <item m="1" x="640"/>
        <item m="1" x="667"/>
        <item m="1" x="408"/>
        <item m="1" x="510"/>
        <item m="1" x="524"/>
        <item m="1" x="602"/>
        <item m="1" x="710"/>
        <item m="1" x="651"/>
        <item m="1" x="665"/>
        <item m="1" x="679"/>
        <item m="1" x="693"/>
        <item m="1" x="725"/>
        <item m="1" x="739"/>
        <item m="1" x="752"/>
        <item m="1" x="575"/>
        <item m="1" x="668"/>
        <item m="1" x="478"/>
        <item m="1" x="785"/>
        <item m="1" x="769"/>
        <item m="1" x="508"/>
        <item m="1" x="522"/>
        <item m="1" x="549"/>
        <item m="1" x="562"/>
        <item m="1" x="536"/>
        <item m="1" x="600"/>
        <item m="1" x="623"/>
        <item m="1" x="637"/>
        <item m="1" x="649"/>
        <item m="1" x="653"/>
        <item m="1" x="494"/>
        <item m="1" x="692"/>
        <item m="1" x="817"/>
        <item m="1" x="783"/>
        <item m="1" x="663"/>
        <item m="1" x="677"/>
        <item m="1" x="802"/>
        <item m="1" x="218"/>
        <item m="1" x="612"/>
        <item m="1" x="708"/>
        <item m="1" x="723"/>
        <item m="1" x="737"/>
        <item m="1" x="341"/>
        <item m="1" x="833"/>
        <item m="1" x="355"/>
        <item m="1" x="848"/>
        <item m="1" x="681"/>
        <item m="1" x="878"/>
        <item m="1" x="407"/>
        <item m="1" x="895"/>
        <item m="1" x="929"/>
        <item m="1" x="461"/>
        <item m="1" x="389"/>
        <item m="1" x="443"/>
        <item m="1" x="207"/>
        <item m="1" x="372"/>
        <item m="1" x="445"/>
        <item m="1" x="767"/>
        <item m="1" x="800"/>
        <item m="1" x="816"/>
        <item m="1" x="861"/>
        <item m="1" x="425"/>
        <item m="1" x="588"/>
        <item m="1" x="947"/>
        <item m="1" x="515"/>
        <item m="1" x="912"/>
        <item m="1" x="974"/>
        <item m="1" x="507"/>
        <item m="1" x="521"/>
        <item m="1" x="215"/>
        <item m="1" x="492"/>
        <item m="1" x="238"/>
        <item m="1" x="706"/>
        <item m="1" x="251"/>
        <item m="1" x="721"/>
        <item m="1" x="263"/>
        <item m="1" x="736"/>
        <item m="1" x="275"/>
        <item m="1" x="298"/>
        <item m="1" x="781"/>
        <item m="1" x="227"/>
        <item m="1" x="750"/>
        <item m="1" x="689"/>
        <item m="1" x="287"/>
        <item m="1" x="766"/>
        <item m="1" x="312"/>
        <item m="1" x="799"/>
        <item m="1" x="326"/>
        <item m="1" x="813"/>
        <item m="1" x="846"/>
        <item m="1" x="370"/>
        <item m="1" x="876"/>
        <item m="1" x="959"/>
        <item m="1" x="490"/>
        <item m="1" x="894"/>
        <item m="1" x="423"/>
        <item m="1" x="910"/>
        <item m="1" x="441"/>
        <item m="1" x="928"/>
        <item m="1" x="830"/>
        <item m="1" x="405"/>
        <item m="1" x="459"/>
        <item m="1" x="944"/>
        <item m="1" x="475"/>
        <item m="1" x="261"/>
        <item m="1" x="719"/>
        <item m="1" x="387"/>
        <item m="1" x="250"/>
        <item m="1" x="274"/>
        <item m="1" x="748"/>
        <item m="1" x="734"/>
        <item m="1" x="353"/>
        <item m="1" x="285"/>
        <item m="1" x="339"/>
        <item m="1" x="309"/>
        <item m="1" x="796"/>
        <item m="1" x="368"/>
        <item m="1" x="859"/>
        <item m="1" x="386"/>
        <item m="1" x="764"/>
        <item m="1" x="297"/>
        <item m="1" x="779"/>
        <item m="1" x="704"/>
        <item m="1" x="403"/>
        <item m="1" x="892"/>
        <item m="1" x="422"/>
        <item m="1" x="908"/>
        <item m="1" x="438"/>
        <item m="1" x="457"/>
        <item m="1" x="473"/>
        <item m="1" x="324"/>
        <item m="1" x="811"/>
        <item m="1" x="337"/>
        <item m="1" x="352"/>
        <item m="1" x="844"/>
        <item m="1" x="957"/>
        <item m="1" x="874"/>
        <item m="1" x="925"/>
        <item m="1" x="942"/>
        <item m="1" x="272"/>
        <item m="1" x="283"/>
        <item m="1" x="295"/>
        <item m="1" x="777"/>
        <item m="1" x="307"/>
        <item m="1" x="350"/>
        <item m="1" x="401"/>
        <item m="1" x="827"/>
        <item m="1" x="843"/>
        <item m="1" x="366"/>
        <item m="1" x="747"/>
        <item m="1" x="793"/>
        <item m="1" x="471"/>
        <item m="1" x="761"/>
        <item m="1" x="322"/>
        <item m="1" x="857"/>
        <item m="1" x="873"/>
        <item m="1" x="889"/>
        <item m="1" x="419"/>
        <item m="1" x="906"/>
        <item m="1" x="455"/>
        <item m="1" x="503"/>
        <item m="1" x="518"/>
        <item m="1" x="810"/>
        <item m="1" x="384"/>
        <item m="1" x="436"/>
        <item m="1" x="923"/>
        <item m="1" x="941"/>
        <item m="1" x="488"/>
        <item m="1" x="983"/>
        <item m="1" x="995"/>
        <item m="1" x="532"/>
        <item m="1" x="1004"/>
        <item m="1" x="544"/>
        <item m="1" x="120"/>
        <item m="1" x="556"/>
        <item m="1" x="130"/>
        <item m="1" x="570"/>
        <item m="1" x="141"/>
        <item m="1" x="150"/>
        <item m="1" x="608"/>
        <item m="1" x="171"/>
        <item m="1" x="620"/>
        <item m="1" x="183"/>
        <item m="1" x="633"/>
        <item m="1" x="971"/>
        <item m="1" x="582"/>
        <item m="1" x="203"/>
        <item m="1" x="212"/>
        <item m="1" x="674"/>
        <item m="1" x="224"/>
        <item m="1" x="686"/>
        <item m="1" x="235"/>
        <item m="1" x="702"/>
        <item m="1" x="248"/>
        <item m="1" x="717"/>
        <item m="1" x="259"/>
        <item m="1" x="732"/>
        <item m="1" x="271"/>
        <item m="1" x="745"/>
        <item m="1" x="281"/>
        <item m="1" x="760"/>
        <item m="1" x="658"/>
        <item m="1" x="960"/>
        <item m="1" x="161"/>
        <item m="1" x="775"/>
        <item m="1" x="306"/>
        <item m="1" x="792"/>
        <item m="1" x="321"/>
        <item m="1" x="808"/>
        <item m="1" x="334"/>
        <item m="1" x="826"/>
        <item m="1" x="841"/>
        <item m="1" x="365"/>
        <item m="1" x="383"/>
        <item m="1" x="871"/>
        <item m="1" x="399"/>
        <item m="1" x="922"/>
        <item m="1" x="939"/>
        <item m="1" x="470"/>
        <item m="1" x="955"/>
        <item m="1" x="487"/>
        <item m="1" x="305"/>
        <item m="1" x="790"/>
        <item m="1" x="807"/>
        <item m="1" x="824"/>
        <item m="1" x="348"/>
        <item m="1" x="840"/>
        <item m="1" x="364"/>
        <item m="1" x="335"/>
        <item m="1" x="294"/>
        <item m="1" x="856"/>
        <item m="1" x="888"/>
        <item m="1" x="418"/>
        <item m="1" x="904"/>
        <item m="1" x="435"/>
        <item m="1" x="454"/>
        <item m="1" x="969"/>
        <item m="1" x="774"/>
        <item m="1" x="319"/>
        <item m="1" x="333"/>
        <item m="1" x="398"/>
        <item m="1" x="596"/>
        <item m="1" x="192"/>
        <item m="1" x="380"/>
        <item m="1" x="416"/>
        <item m="1" x="903"/>
        <item m="1" x="434"/>
        <item m="1" x="452"/>
        <item m="1" x="886"/>
        <item m="1" x="920"/>
        <item m="1" x="938"/>
        <item m="1" x="469"/>
        <item m="1" x="953"/>
        <item m="1" x="485"/>
        <item m="1" x="968"/>
        <item m="1" x="501"/>
        <item m="1" x="981"/>
        <item m="1" x="516"/>
        <item m="1" x="991"/>
        <item m="1" x="529"/>
        <item m="1" x="1001"/>
        <item m="1" x="542"/>
        <item m="1" x="331"/>
        <item m="1" x="823"/>
        <item m="1" x="346"/>
        <item m="1" x="838"/>
        <item m="1" x="361"/>
        <item m="1" x="869"/>
        <item m="1" x="867"/>
        <item m="1" x="885"/>
        <item m="1" x="396"/>
        <item m="1" x="378"/>
        <item m="1" x="901"/>
        <item m="1" x="414"/>
        <item m="1" x="432"/>
        <item m="1" x="450"/>
        <item m="1" x="919"/>
        <item m="1" x="502"/>
        <item m="1" x="854"/>
        <item m="1" x="153"/>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96">
        <item m="1" x="1520"/>
        <item m="1" x="1525"/>
        <item m="1" x="1670"/>
        <item m="1" x="175"/>
        <item m="1" x="1323"/>
        <item m="1" x="1729"/>
        <item m="1" x="287"/>
        <item m="1" x="1345"/>
        <item m="1" x="1793"/>
        <item m="1" x="580"/>
        <item m="1" x="1265"/>
        <item m="1" x="1547"/>
        <item m="1" x="858"/>
        <item m="1" x="427"/>
        <item m="1" x="525"/>
        <item m="1" x="346"/>
        <item m="1" x="1063"/>
        <item m="1" x="1158"/>
        <item m="1" x="1127"/>
        <item m="1" x="1553"/>
        <item m="1" x="270"/>
        <item m="1" x="1543"/>
        <item m="1" x="959"/>
        <item m="1" x="1317"/>
        <item m="1" x="1298"/>
        <item m="1" x="1409"/>
        <item m="1" x="192"/>
        <item m="1" x="1731"/>
        <item m="1" x="1386"/>
        <item m="1" x="944"/>
        <item m="1" x="1368"/>
        <item m="1" x="134"/>
        <item m="1" x="1569"/>
        <item m="1" x="126"/>
        <item m="1" x="127"/>
        <item m="1" x="128"/>
        <item m="1" x="998"/>
        <item m="1" x="1050"/>
        <item m="1" x="474"/>
        <item m="1" x="846"/>
        <item m="1" x="916"/>
        <item m="1" x="461"/>
        <item m="1" x="116"/>
        <item m="1" x="1721"/>
        <item m="1" x="1192"/>
        <item m="1" x="645"/>
        <item m="1" x="587"/>
        <item m="1" x="1589"/>
        <item m="1" x="207"/>
        <item m="1" x="1794"/>
        <item m="1" x="297"/>
        <item m="1" x="219"/>
        <item m="1" x="1031"/>
        <item m="1" x="314"/>
        <item m="1" x="1412"/>
        <item m="1" x="176"/>
        <item m="1" x="1165"/>
        <item m="1" x="1562"/>
        <item m="1" x="181"/>
        <item m="1" x="979"/>
        <item m="1" x="167"/>
        <item m="1" x="1778"/>
        <item m="1" x="840"/>
        <item m="1" x="168"/>
        <item m="1" x="910"/>
        <item m="1" x="283"/>
        <item m="1" x="1536"/>
        <item m="1" x="549"/>
        <item m="1" x="368"/>
        <item m="1" x="820"/>
        <item m="1" x="1411"/>
        <item m="1" x="358"/>
        <item m="1" x="208"/>
        <item m="1" x="767"/>
        <item m="1" x="1009"/>
        <item m="1" x="544"/>
        <item m="1" x="1653"/>
        <item m="1" x="855"/>
        <item m="1" x="1558"/>
        <item m="1" x="873"/>
        <item m="1" x="200"/>
        <item m="1" x="1180"/>
        <item m="1" x="1604"/>
        <item m="1" x="1664"/>
        <item m="1" x="653"/>
        <item m="1" x="511"/>
        <item m="1" x="1739"/>
        <item m="1" x="933"/>
        <item m="1" x="546"/>
        <item m="1" x="1654"/>
        <item m="1" x="1096"/>
        <item m="1" x="1410"/>
        <item m="1" x="286"/>
        <item m="1" x="1548"/>
        <item m="1" x="223"/>
        <item m="1" x="1130"/>
        <item m="1" x="1646"/>
        <item m="1" x="884"/>
        <item m="1" x="1310"/>
        <item m="1" x="1316"/>
        <item m="1" x="686"/>
        <item m="1" x="1372"/>
        <item m="1" x="966"/>
        <item m="1" x="1478"/>
        <item m="1" x="534"/>
        <item m="1" x="1519"/>
        <item m="1" x="1744"/>
        <item m="1" x="552"/>
        <item m="1" x="953"/>
        <item m="1" x="1483"/>
        <item m="1" x="1791"/>
        <item m="1" x="393"/>
        <item m="1" x="172"/>
        <item m="1" x="707"/>
        <item m="1" x="646"/>
        <item m="1" x="500"/>
        <item m="1" x="921"/>
        <item m="1" x="373"/>
        <item m="1" x="1045"/>
        <item m="1" x="737"/>
        <item m="1" x="412"/>
        <item m="1" x="687"/>
        <item m="1" x="1373"/>
        <item m="1" x="1591"/>
        <item m="1" x="1243"/>
        <item m="1" x="496"/>
        <item m="1" x="1403"/>
        <item m="1" x="554"/>
        <item m="1" x="1339"/>
        <item m="1" x="1119"/>
        <item m="1" x="1181"/>
        <item m="1" x="1683"/>
        <item m="1" x="386"/>
        <item m="1" x="1274"/>
        <item m="1" x="1233"/>
        <item m="1" x="1151"/>
        <item m="1" x="271"/>
        <item m="1" x="831"/>
        <item m="1" x="1441"/>
        <item m="1" x="1095"/>
        <item m="1" x="1554"/>
        <item m="1" x="1204"/>
        <item m="1" x="1768"/>
        <item m="1" x="690"/>
        <item m="1" x="164"/>
        <item m="1" x="1660"/>
        <item m="1" x="228"/>
        <item m="1" x="339"/>
        <item m="1" x="132"/>
        <item m="1" x="1787"/>
        <item m="1" x="1406"/>
        <item m="1" x="1011"/>
        <item m="1" x="1415"/>
        <item m="1" x="620"/>
        <item m="1" x="119"/>
        <item m="1" x="789"/>
        <item m="1" x="1073"/>
        <item m="1" x="1671"/>
        <item m="1" x="1718"/>
        <item m="1" x="1036"/>
        <item m="1" x="1084"/>
        <item m="1" x="1655"/>
        <item m="1" x="205"/>
        <item m="1" x="774"/>
        <item m="1" x="1113"/>
        <item m="1" x="1405"/>
        <item m="1" x="1021"/>
        <item m="1" x="635"/>
        <item m="1" x="1281"/>
        <item m="1" x="424"/>
        <item m="1" x="466"/>
        <item m="1" x="336"/>
        <item m="1" x="480"/>
        <item m="1" x="1534"/>
        <item m="1" x="222"/>
        <item m="1" x="532"/>
        <item m="1" x="1212"/>
        <item m="1" x="1605"/>
        <item m="1" x="526"/>
        <item m="1" x="624"/>
        <item m="1" x="1125"/>
        <item m="1" x="1579"/>
        <item m="1" x="1524"/>
        <item m="1" x="1693"/>
        <item m="1" x="758"/>
        <item m="1" x="701"/>
        <item m="1" x="845"/>
        <item m="1" x="1752"/>
        <item m="1" x="337"/>
        <item m="1" x="1725"/>
        <item m="1" x="1494"/>
        <item m="1" x="1322"/>
        <item m="1" x="878"/>
        <item m="1" x="463"/>
        <item m="1" x="1232"/>
        <item m="1" x="888"/>
        <item m="1" x="1032"/>
        <item m="1" x="264"/>
        <item m="1" x="1202"/>
        <item m="1" x="356"/>
        <item m="1" x="766"/>
        <item m="1" x="1295"/>
        <item m="1" x="1527"/>
        <item m="1" x="1689"/>
        <item m="1" x="298"/>
        <item m="1" x="398"/>
        <item m="1" x="1756"/>
        <item m="1" x="1479"/>
        <item m="1" x="1627"/>
        <item m="1" x="643"/>
        <item m="1" x="1769"/>
        <item m="1" x="1781"/>
        <item m="1" x="360"/>
        <item m="1" x="1342"/>
        <item m="1" x="1055"/>
        <item m="1" x="529"/>
        <item m="1" x="462"/>
        <item m="1" x="1056"/>
        <item m="1" x="1659"/>
        <item m="1" x="276"/>
        <item m="1" x="154"/>
        <item m="1" x="352"/>
        <item m="1" x="1044"/>
        <item m="1" x="1537"/>
        <item m="1" x="184"/>
        <item m="1" x="899"/>
        <item m="1" x="272"/>
        <item m="1" x="541"/>
        <item m="1" x="1623"/>
        <item m="1" x="1546"/>
        <item m="1" x="1004"/>
        <item m="1" x="786"/>
        <item m="1" x="1616"/>
        <item m="1" x="1242"/>
        <item m="1" x="1327"/>
        <item m="1" x="1186"/>
        <item m="1" x="263"/>
        <item m="1" x="240"/>
        <item m="1" x="194"/>
        <item m="1" x="891"/>
        <item m="1" x="725"/>
        <item m="1" x="839"/>
        <item m="1" x="1523"/>
        <item m="1" x="1146"/>
        <item m="1" x="246"/>
        <item m="1" x="493"/>
        <item m="1" x="981"/>
        <item m="1" x="1762"/>
        <item m="1" x="347"/>
        <item m="1" x="791"/>
        <item m="1" x="467"/>
        <item m="1" x="1311"/>
        <item m="1" x="1184"/>
        <item m="1" x="289"/>
        <item m="1" x="1684"/>
        <item m="1" x="783"/>
        <item m="1" x="213"/>
        <item m="1" x="1592"/>
        <item m="1" x="1385"/>
        <item m="1" x="1390"/>
        <item m="1" x="139"/>
        <item m="1" x="1391"/>
        <item m="1" x="999"/>
        <item m="1" x="120"/>
        <item m="1" x="734"/>
        <item m="1" x="816"/>
        <item m="1" x="1732"/>
        <item m="1" x="535"/>
        <item m="1" x="595"/>
        <item m="1" x="1396"/>
        <item m="1" x="1135"/>
        <item m="1" x="1256"/>
        <item m="1" x="1267"/>
        <item m="1" x="1035"/>
        <item m="1" x="1719"/>
        <item m="1" x="764"/>
        <item m="1" x="788"/>
        <item m="1" x="628"/>
        <item m="1" x="1476"/>
        <item m="1" x="1248"/>
        <item m="1" x="1307"/>
        <item m="1" x="1168"/>
        <item m="1" x="729"/>
        <item m="1" x="501"/>
        <item m="1" x="1774"/>
        <item m="1" x="1433"/>
        <item m="1" x="1480"/>
        <item m="1" x="146"/>
        <item m="1" x="1071"/>
        <item m="1" x="860"/>
        <item m="1" x="1264"/>
        <item m="1" x="1734"/>
        <item m="1" x="1294"/>
        <item m="1" x="929"/>
        <item m="1" x="1713"/>
        <item m="1" x="727"/>
        <item m="1" x="874"/>
        <item m="1" x="1331"/>
        <item m="1" x="239"/>
        <item m="1" x="1214"/>
        <item m="1" x="1452"/>
        <item m="1" x="1193"/>
        <item m="1" x="1635"/>
        <item m="1" x="1621"/>
        <item m="1" x="545"/>
        <item m="1" x="572"/>
        <item m="1" x="245"/>
        <item m="1" x="1447"/>
        <item m="1" x="187"/>
        <item m="1" x="1582"/>
        <item m="1" x="1170"/>
        <item m="1" x="1560"/>
        <item m="1" x="1107"/>
        <item m="1" x="328"/>
        <item m="1" x="1016"/>
        <item m="1" x="1395"/>
        <item m="1" x="589"/>
        <item m="1" x="1401"/>
        <item m="1" x="542"/>
        <item m="1" x="473"/>
        <item m="1" x="868"/>
        <item m="1" x="1220"/>
        <item m="1" x="1557"/>
        <item m="1" x="1445"/>
        <item m="1" x="1003"/>
        <item m="1" x="1061"/>
        <item m="1" x="158"/>
        <item m="1" x="1761"/>
        <item m="1" x="972"/>
        <item m="1" x="1777"/>
        <item m="1" x="1486"/>
        <item m="1" x="215"/>
        <item m="1" x="695"/>
        <item m="1" x="555"/>
        <item m="1" x="1278"/>
        <item m="1" x="145"/>
        <item m="1" x="115"/>
        <item m="1" x="1638"/>
        <item m="1" x="630"/>
        <item m="1" x="165"/>
        <item m="1" x="1097"/>
        <item m="1" x="621"/>
        <item m="1" x="973"/>
        <item m="1" x="1454"/>
        <item m="1" x="744"/>
        <item m="1" x="1413"/>
        <item m="1" x="1226"/>
        <item m="1" x="1139"/>
        <item m="1" x="497"/>
        <item m="1" x="1376"/>
        <item m="1" x="890"/>
        <item m="1" x="1758"/>
        <item m="1" x="627"/>
        <item m="1" x="1153"/>
        <item m="1" x="183"/>
        <item m="1" x="1743"/>
        <item m="1" x="803"/>
        <item m="1" x="1253"/>
        <item m="1" x="760"/>
        <item m="1" x="492"/>
        <item m="1" x="811"/>
        <item m="1" x="885"/>
        <item m="1" x="1555"/>
        <item m="1" x="1171"/>
        <item m="1" x="1234"/>
        <item m="1" x="1037"/>
        <item m="1" x="561"/>
        <item m="1" x="798"/>
        <item m="1" x="291"/>
        <item m="1" x="662"/>
        <item m="1" x="738"/>
        <item m="1" x="1246"/>
        <item m="1" x="1595"/>
        <item m="1" x="428"/>
        <item m="1" x="1788"/>
        <item m="1" x="143"/>
        <item m="1" x="413"/>
        <item m="1" x="809"/>
        <item m="1" x="1022"/>
        <item m="1" x="1023"/>
        <item m="1" x="599"/>
        <item m="1" x="425"/>
        <item m="1" x="673"/>
        <item m="1" x="836"/>
        <item m="1" x="837"/>
        <item m="1" x="571"/>
        <item m="1" x="406"/>
        <item m="1" x="1597"/>
        <item m="1" x="1624"/>
        <item m="1" x="1590"/>
        <item m="1" x="1740"/>
        <item m="1" x="600"/>
        <item m="1" x="604"/>
        <item m="1" x="288"/>
        <item m="1" x="1513"/>
        <item m="1" x="749"/>
        <item m="1" x="435"/>
        <item m="1" x="235"/>
        <item m="1" x="610"/>
        <item m="1" x="305"/>
        <item m="1" x="1109"/>
        <item m="1" x="739"/>
        <item m="1" x="387"/>
        <item m="1" x="407"/>
        <item m="1" x="1632"/>
        <item m="1" x="1407"/>
        <item m="1" x="1010"/>
        <item m="1" x="249"/>
        <item m="1" x="1152"/>
        <item m="1" x="606"/>
        <item m="1" x="1118"/>
        <item m="1" x="515"/>
        <item m="1" x="1070"/>
        <item m="1" x="1737"/>
        <item m="1" x="1521"/>
        <item m="1" x="527"/>
        <item m="1" x="502"/>
        <item m="1" x="1148"/>
        <item m="1" x="678"/>
        <item m="1" x="1587"/>
        <item m="1" x="255"/>
        <item m="1" x="152"/>
        <item m="1" x="963"/>
        <item m="1" x="325"/>
        <item m="1" x="1091"/>
        <item m="1" x="1601"/>
        <item m="1" x="1603"/>
        <item m="1" x="402"/>
        <item m="1" x="206"/>
        <item m="1" x="676"/>
        <item m="1" x="211"/>
        <item m="1" x="367"/>
        <item m="1" x="417"/>
        <item m="1" x="1164"/>
        <item m="1" x="745"/>
        <item m="1" x="784"/>
        <item m="1" x="1239"/>
        <item m="1" x="1444"/>
        <item m="1" x="652"/>
        <item m="1" x="974"/>
        <item m="1" x="136"/>
        <item m="1" x="1710"/>
        <item m="1" x="304"/>
        <item m="1" x="1209"/>
        <item m="1" x="180"/>
        <item m="1" x="1464"/>
        <item m="1" x="1057"/>
        <item m="1" x="296"/>
        <item m="1" x="658"/>
        <item m="1" x="1367"/>
        <item m="1" x="1615"/>
        <item m="1" x="1008"/>
        <item m="1" x="740"/>
        <item m="1" x="391"/>
        <item m="1" x="1564"/>
        <item m="1" x="1249"/>
        <item m="1" x="456"/>
        <item m="1" x="1176"/>
        <item m="1" x="1247"/>
        <item m="1" x="1745"/>
        <item m="1" x="247"/>
        <item m="1" x="935"/>
        <item m="1" x="956"/>
        <item m="1" x="1773"/>
        <item m="1" x="1510"/>
        <item m="1" x="925"/>
        <item m="1" x="1228"/>
        <item m="1" x="281"/>
        <item m="1" x="1636"/>
        <item m="1" x="903"/>
        <item m="1" x="1102"/>
        <item m="1" x="668"/>
        <item m="1" x="1496"/>
        <item m="1" x="1163"/>
        <item m="1" x="277"/>
        <item m="1" x="1235"/>
        <item m="1" x="1779"/>
        <item m="1" x="1313"/>
        <item m="1" x="1106"/>
        <item m="1" x="614"/>
        <item m="1" x="522"/>
        <item m="1" x="400"/>
        <item m="1" x="693"/>
        <item m="1" x="1538"/>
        <item m="1" x="1077"/>
        <item m="1" x="487"/>
        <item m="1" x="1362"/>
        <item m="1" x="482"/>
        <item m="1" x="441"/>
        <item m="1" x="338"/>
        <item m="1" x="1461"/>
        <item m="1" x="1711"/>
        <item m="1" x="169"/>
        <item m="1" x="348"/>
        <item m="1" x="322"/>
        <item m="1" x="513"/>
        <item m="1" x="1736"/>
        <item m="1" x="1404"/>
        <item m="1" x="732"/>
        <item m="1" x="1505"/>
        <item m="1" x="568"/>
        <item m="1" x="1771"/>
        <item m="1" x="715"/>
        <item m="1" x="1485"/>
        <item m="1" x="166"/>
        <item m="1" x="1059"/>
        <item m="1" x="1431"/>
        <item m="1" x="133"/>
        <item m="1" x="1580"/>
        <item m="1" x="185"/>
        <item m="1" x="1754"/>
        <item m="1" x="1159"/>
        <item m="1" x="1145"/>
        <item m="1" x="503"/>
        <item m="1" x="284"/>
        <item m="1" x="592"/>
        <item m="1" x="1290"/>
        <item m="1" x="1101"/>
        <item m="1" x="1492"/>
        <item m="1" x="634"/>
        <item m="1" x="1121"/>
        <item m="1" x="1019"/>
        <item m="1" x="1622"/>
        <item m="1" x="362"/>
        <item m="1" x="1733"/>
        <item m="1" x="1682"/>
        <item m="1" x="851"/>
        <item m="1" x="125"/>
        <item m="1" x="449"/>
        <item m="1" x="355"/>
        <item m="1" x="294"/>
        <item m="1" x="640"/>
        <item m="1" x="1751"/>
        <item m="1" x="1741"/>
        <item m="1" x="262"/>
        <item m="1" x="1126"/>
        <item m="1" x="1419"/>
        <item m="1" x="1337"/>
        <item m="1" x="1545"/>
        <item m="1" x="1161"/>
        <item m="1" x="566"/>
        <item m="1" x="696"/>
        <item m="1" x="157"/>
        <item m="1" x="1576"/>
        <item m="1" x="1141"/>
        <item m="1" x="1686"/>
        <item m="1" x="214"/>
        <item m="1" x="472"/>
        <item m="1" x="1432"/>
        <item m="1" x="844"/>
        <item m="1" x="909"/>
        <item m="1" x="995"/>
        <item m="1" x="1567"/>
        <item m="1" x="1280"/>
        <item m="1" x="1613"/>
        <item m="1" x="1324"/>
        <item m="1" x="782"/>
        <item m="1" x="947"/>
        <item m="1" x="969"/>
        <item m="1" x="1277"/>
        <item m="1" x="991"/>
        <item m="1" x="1361"/>
        <item m="1" x="212"/>
        <item m="1" x="1723"/>
        <item m="1" x="579"/>
        <item m="1" x="1128"/>
        <item m="1" x="312"/>
        <item m="1" x="1387"/>
        <item m="1" x="993"/>
        <item m="1" x="1556"/>
        <item m="1" x="429"/>
        <item m="1" x="583"/>
        <item m="1" x="807"/>
        <item m="1" x="540"/>
        <item m="1" x="1539"/>
        <item m="1" x="1378"/>
        <item m="1" x="1174"/>
        <item m="1" x="918"/>
        <item m="1" x="996"/>
        <item m="1" x="426"/>
        <item m="1" x="1320"/>
        <item m="1" x="848"/>
        <item m="1" x="636"/>
        <item m="1" x="1549"/>
        <item m="1" x="416"/>
        <item m="1" x="155"/>
        <item m="1" x="584"/>
        <item m="1" x="1652"/>
        <item m="1" x="311"/>
        <item m="1" x="940"/>
        <item m="1" x="1371"/>
        <item m="1" x="1200"/>
        <item m="1" x="1383"/>
        <item m="1" x="1052"/>
        <item m="1" x="664"/>
        <item m="1" x="679"/>
        <item m="1" x="1495"/>
        <item m="1" x="685"/>
        <item m="1" x="937"/>
        <item m="1" x="518"/>
        <item m="1" x="1508"/>
        <item m="1" x="1338"/>
        <item m="1" x="1075"/>
        <item m="1" x="399"/>
        <item m="1" x="748"/>
        <item m="1" x="1552"/>
        <item m="1" x="941"/>
        <item m="1" x="1014"/>
        <item m="1" x="1606"/>
        <item m="1" x="982"/>
        <item m="1" x="448"/>
        <item m="1" x="380"/>
        <item m="1" x="1672"/>
        <item m="1" x="1007"/>
        <item m="1" x="871"/>
        <item m="1" x="1669"/>
        <item m="1" x="1706"/>
        <item m="1" x="932"/>
        <item m="1" x="506"/>
        <item m="1" x="1568"/>
        <item m="1" x="401"/>
        <item m="1" x="721"/>
        <item m="1" x="216"/>
        <item m="1" x="556"/>
        <item m="1" x="926"/>
        <item m="1" x="723"/>
        <item m="1" x="1354"/>
        <item m="1" x="1755"/>
        <item m="1" x="1628"/>
        <item m="1" x="1633"/>
        <item m="1" x="1398"/>
        <item m="1" x="997"/>
        <item m="1" x="351"/>
        <item m="1" x="728"/>
        <item m="1" x="1067"/>
        <item m="1" x="895"/>
        <item m="1" x="484"/>
        <item m="1" x="1286"/>
        <item m="1" x="805"/>
        <item m="1" x="1637"/>
        <item m="1" x="310"/>
        <item m="1" x="717"/>
        <item m="1" x="1759"/>
        <item m="1" x="1776"/>
        <item m="1" x="1081"/>
        <item m="1" x="700"/>
        <item m="1" x="1359"/>
        <item m="1" x="251"/>
        <item m="1" x="713"/>
        <item m="1" x="1291"/>
        <item m="1" x="1528"/>
        <item m="1" x="1190"/>
        <item m="1" x="520"/>
        <item m="1" x="1457"/>
        <item m="1" x="363"/>
        <item m="1" x="1194"/>
        <item m="1" x="562"/>
        <item m="1" x="1439"/>
        <item m="1" x="161"/>
        <item m="1" x="550"/>
        <item m="1" x="901"/>
        <item m="1" x="1094"/>
        <item m="1" x="177"/>
        <item m="1" x="1374"/>
        <item m="1" x="475"/>
        <item m="1" x="1275"/>
        <item m="1" x="1389"/>
        <item m="1" x="1166"/>
        <item m="1" x="622"/>
        <item m="1" x="1051"/>
        <item m="1" x="827"/>
        <item m="1" x="142"/>
        <item m="1" x="821"/>
        <item m="1" x="1001"/>
        <item m="1" x="485"/>
        <item m="1" x="252"/>
        <item m="1" x="1092"/>
        <item m="1" x="302"/>
        <item m="1" x="344"/>
        <item m="1" x="1780"/>
        <item m="1" x="934"/>
        <item m="1" x="1358"/>
        <item m="1" x="232"/>
        <item m="1" x="1600"/>
        <item m="1" x="1302"/>
        <item m="1" x="195"/>
        <item m="1" x="447"/>
        <item m="1" x="743"/>
        <item m="1" x="465"/>
        <item m="1" x="499"/>
        <item m="1" x="1216"/>
        <item m="1" x="1380"/>
        <item m="1" x="1766"/>
        <item m="1" x="669"/>
        <item m="1" x="1661"/>
        <item m="1" x="889"/>
        <item m="1" x="557"/>
        <item m="1" x="1083"/>
        <item m="1" x="1363"/>
        <item m="1" x="581"/>
        <item m="1" x="1041"/>
        <item m="1" x="1257"/>
        <item m="1" x="307"/>
        <item m="1" x="1634"/>
        <item m="1" x="1123"/>
        <item m="1" x="594"/>
        <item m="1" x="1541"/>
        <item m="1" x="919"/>
        <item m="1" x="1598"/>
        <item m="1" x="236"/>
        <item m="1" x="1048"/>
        <item m="1" x="1223"/>
        <item m="1" x="1610"/>
        <item m="1" x="394"/>
        <item m="1" x="1667"/>
        <item m="1" x="341"/>
        <item m="1" x="1618"/>
        <item m="1" x="1112"/>
        <item m="1" x="1687"/>
        <item m="1" x="504"/>
        <item m="1" x="1189"/>
        <item m="1" x="1038"/>
        <item m="1" x="388"/>
        <item m="1" x="454"/>
        <item m="1" x="1647"/>
        <item m="1" x="1720"/>
        <item m="1" x="1058"/>
        <item m="1" x="792"/>
        <item m="1" x="451"/>
        <item m="1" x="1717"/>
        <item m="1" x="1111"/>
        <item m="1" x="156"/>
        <item m="1" x="771"/>
        <item m="1" x="420"/>
        <item m="1" x="1366"/>
        <item m="1" x="841"/>
        <item m="1" x="869"/>
        <item m="1" x="922"/>
        <item m="1" x="1685"/>
        <item m="1" x="1292"/>
        <item m="1" x="486"/>
        <item m="1" x="432"/>
        <item m="1" x="507"/>
        <item m="1" x="1287"/>
        <item m="1" x="285"/>
        <item m="1" x="1053"/>
        <item m="1" x="1673"/>
        <item m="1" x="1499"/>
        <item m="1" x="1764"/>
        <item m="1" x="366"/>
        <item m="1" x="411"/>
        <item m="1" x="639"/>
        <item m="1" x="585"/>
        <item m="1" x="1116"/>
        <item m="1" x="1124"/>
        <item m="1" x="381"/>
        <item m="1" x="122"/>
        <item m="1" x="1034"/>
        <item m="1" x="1497"/>
        <item m="1" x="1140"/>
        <item m="1" x="117"/>
        <item m="1" x="1288"/>
        <item m="1" x="1289"/>
        <item m="1" x="469"/>
        <item m="1" x="321"/>
        <item m="1" x="233"/>
        <item m="1" x="912"/>
        <item m="1" x="509"/>
        <item m="1" x="1315"/>
        <item m="1" x="1699"/>
        <item m="1" x="1453"/>
        <item m="1" x="898"/>
        <item m="1" x="1529"/>
        <item m="1" x="138"/>
        <item m="1" x="147"/>
        <item m="1" x="369"/>
        <item m="1" x="660"/>
        <item m="1" x="1082"/>
        <item m="1" x="349"/>
        <item m="1" x="1746"/>
        <item m="1" x="920"/>
        <item m="1" x="250"/>
        <item m="1" x="1197"/>
        <item m="1" x="985"/>
        <item m="1" x="1578"/>
        <item m="1" x="988"/>
        <item m="1" x="224"/>
        <item m="1" x="443"/>
        <item m="1" x="787"/>
        <item m="1" x="644"/>
        <item m="1" x="376"/>
        <item m="1" x="629"/>
        <item m="1" x="510"/>
        <item m="1" x="1244"/>
        <item m="1" x="577"/>
        <item m="1" x="1586"/>
        <item m="1" x="883"/>
        <item m="1" x="1240"/>
        <item m="1" x="498"/>
        <item m="1" x="144"/>
        <item m="1" x="1379"/>
        <item m="1" x="476"/>
        <item m="1" x="1420"/>
        <item m="1" x="299"/>
        <item m="1" x="1375"/>
        <item m="1" x="1230"/>
        <item m="1" x="1765"/>
        <item m="1" x="523"/>
        <item m="1" x="273"/>
        <item m="1" x="1651"/>
        <item m="1" x="460"/>
        <item m="1" x="1748"/>
        <item m="1" x="980"/>
        <item m="1" x="702"/>
        <item m="1" x="618"/>
        <item m="1" x="631"/>
        <item m="1" x="1132"/>
        <item m="1" x="162"/>
        <item m="1" x="1224"/>
        <item m="1" x="1348"/>
        <item m="1" x="1205"/>
        <item m="1" x="977"/>
        <item m="1" x="1195"/>
        <item m="1" x="703"/>
        <item m="1" x="1750"/>
        <item m="1" x="747"/>
        <item m="1" x="1738"/>
        <item m="1" x="1463"/>
        <item m="1" x="1785"/>
        <item m="1" x="179"/>
        <item m="1" x="1068"/>
        <item m="1" x="306"/>
        <item m="1" x="301"/>
        <item m="1" x="1482"/>
        <item m="1" x="1263"/>
        <item m="1" x="315"/>
        <item m="1" x="1424"/>
        <item m="1" x="949"/>
        <item m="1" x="230"/>
        <item m="1" x="689"/>
        <item m="1" x="682"/>
        <item m="1" x="1347"/>
        <item m="1" x="989"/>
        <item m="1" x="375"/>
        <item m="1" x="1245"/>
        <item m="1" x="954"/>
        <item m="1" x="893"/>
        <item m="1" x="1665"/>
        <item m="1" x="1191"/>
        <item m="1" x="829"/>
        <item m="1" x="1469"/>
        <item m="1" x="751"/>
        <item m="1" x="253"/>
        <item m="1" x="575"/>
        <item m="1" x="385"/>
        <item m="1" x="1712"/>
        <item m="1" x="756"/>
        <item m="1" x="987"/>
        <item m="1" x="1730"/>
        <item m="1" x="340"/>
        <item m="1" x="160"/>
        <item m="1" x="1384"/>
        <item m="1" x="1328"/>
        <item m="1" x="835"/>
        <item m="1" x="1215"/>
        <item m="1" x="1535"/>
        <item m="1" x="408"/>
        <item m="1" x="1675"/>
        <item m="1" x="379"/>
        <item m="1" x="1677"/>
        <item m="1" x="1027"/>
        <item m="1" x="1639"/>
        <item m="1" x="838"/>
        <item m="1" x="1425"/>
        <item m="1" x="229"/>
        <item m="1" x="364"/>
        <item m="1" x="637"/>
        <item m="1" x="615"/>
        <item m="1" x="123"/>
        <item m="1" x="278"/>
        <item m="1" x="612"/>
        <item m="1" x="1434"/>
        <item m="1" x="1588"/>
        <item m="1" x="1365"/>
        <item m="1" x="1269"/>
        <item m="1" x="880"/>
        <item m="1" x="938"/>
        <item m="1" x="1530"/>
        <item m="1" x="1210"/>
        <item m="1" x="171"/>
        <item m="1" x="866"/>
        <item m="1" x="983"/>
        <item m="1" x="1393"/>
        <item m="1" x="957"/>
        <item m="1" x="151"/>
        <item m="1" x="1550"/>
        <item m="1" x="121"/>
        <item m="1" x="1708"/>
        <item m="1" x="217"/>
        <item m="1" x="818"/>
        <item m="1" x="1293"/>
        <item m="1" x="436"/>
        <item m="1" x="433"/>
        <item m="1" x="478"/>
        <item m="1" x="1089"/>
        <item m="1" x="1172"/>
        <item m="1" x="1344"/>
        <item m="1" x="300"/>
        <item m="1" x="1620"/>
        <item m="1" x="1481"/>
        <item m="1" x="1002"/>
        <item m="1" x="638"/>
        <item m="1" x="1231"/>
        <item m="1" x="593"/>
        <item m="1" x="1630"/>
        <item m="1" x="674"/>
        <item m="1" x="329"/>
        <item m="1" x="1583"/>
        <item m="1" x="632"/>
        <item m="1" x="479"/>
        <item m="1" x="421"/>
        <item m="1" x="494"/>
        <item m="1" x="1114"/>
        <item m="1" x="342"/>
        <item m="1" x="1458"/>
        <item m="1" x="1511"/>
        <item m="1" x="377"/>
        <item m="1" x="1043"/>
        <item m="1" x="418"/>
        <item m="1" x="892"/>
        <item m="1" x="924"/>
        <item m="1" x="677"/>
        <item m="1" x="1047"/>
        <item m="1" x="1024"/>
        <item m="1" x="1581"/>
        <item m="1" x="1663"/>
        <item m="1" x="326"/>
        <item m="1" x="1522"/>
        <item m="1" x="1676"/>
        <item m="1" x="830"/>
        <item m="1" x="477"/>
        <item m="1" x="1020"/>
        <item m="1" x="808"/>
        <item m="1" x="960"/>
        <item m="1" x="231"/>
        <item m="1" x="372"/>
        <item m="1" x="1346"/>
        <item m="1" x="1619"/>
        <item m="1" x="131"/>
        <item m="1" x="906"/>
        <item m="1" x="422"/>
        <item m="1" x="994"/>
        <item m="1" x="1735"/>
        <item m="1" x="241"/>
        <item m="1" x="1426"/>
        <item m="1" x="1517"/>
        <item m="1" x="616"/>
        <item m="1" x="986"/>
        <item m="1" x="343"/>
        <item m="1" x="267"/>
        <item m="1" x="331"/>
        <item m="1" x="1726"/>
        <item m="1" x="1206"/>
        <item m="1" x="1283"/>
        <item m="1" x="1631"/>
        <item m="1" x="1702"/>
        <item m="1" x="559"/>
        <item m="1" x="897"/>
        <item m="1" x="611"/>
        <item m="1" x="524"/>
        <item m="1" x="459"/>
        <item m="1" x="801"/>
        <item m="1" x="189"/>
        <item m="1" x="962"/>
        <item m="1" x="867"/>
        <item m="1" x="1167"/>
        <item m="1" x="1471"/>
        <item m="1" x="1565"/>
        <item m="1" x="308"/>
        <item m="1" x="659"/>
        <item m="1" x="1475"/>
        <item m="1" x="173"/>
        <item m="1" x="936"/>
        <item m="1" x="163"/>
        <item m="1" x="1115"/>
        <item m="1" x="1033"/>
        <item m="1" x="174"/>
        <item m="1" x="1211"/>
        <item m="1" x="1707"/>
        <item m="1" x="665"/>
        <item m="1" x="1054"/>
        <item m="1" x="1185"/>
        <item m="1" x="1025"/>
        <item m="1" x="505"/>
        <item m="1" x="553"/>
        <item m="1" x="1514"/>
        <item m="1" x="489"/>
        <item m="1" x="242"/>
        <item m="1" x="978"/>
        <item m="1" x="1640"/>
        <item m="1" x="710"/>
        <item m="1" x="633"/>
        <item m="1" x="574"/>
        <item m="1" x="1086"/>
        <item m="1" x="1305"/>
        <item m="1" x="453"/>
        <item m="1" x="661"/>
        <item m="1" x="704"/>
        <item m="1" x="1678"/>
        <item m="1" x="861"/>
        <item m="1" x="409"/>
        <item m="1" x="389"/>
        <item m="1" x="942"/>
        <item m="1" x="1237"/>
        <item m="1" x="1662"/>
        <item m="1" x="282"/>
        <item m="1" x="423"/>
        <item m="1" x="1577"/>
        <item m="1" x="619"/>
        <item m="1" x="1498"/>
        <item m="1" x="437"/>
        <item m="1" x="124"/>
        <item m="1" x="675"/>
        <item m="1" x="663"/>
        <item m="1" x="863"/>
        <item m="1" x="670"/>
        <item m="1" x="150"/>
        <item m="1" x="332"/>
        <item m="1" x="1465"/>
        <item m="1" x="464"/>
        <item m="1" x="359"/>
        <item m="1" x="655"/>
        <item m="1" x="656"/>
        <item m="1" x="483"/>
        <item m="1" x="886"/>
        <item m="1" x="1117"/>
        <item m="1" x="1786"/>
        <item m="1" x="726"/>
        <item m="1" x="382"/>
        <item m="1" x="877"/>
        <item m="1" x="335"/>
        <item m="1" x="1006"/>
        <item m="1" x="243"/>
        <item m="1" x="964"/>
        <item m="1" x="1199"/>
        <item m="1" x="859"/>
        <item m="1" x="1308"/>
        <item m="1" x="218"/>
        <item m="1" x="913"/>
        <item m="1" x="1397"/>
        <item m="1" x="390"/>
        <item m="1" x="333"/>
        <item m="1" x="1770"/>
        <item m="1" x="1477"/>
        <item m="1" x="280"/>
        <item m="1" x="711"/>
        <item m="1" x="1018"/>
        <item m="1" x="135"/>
        <item m="1" x="1078"/>
        <item m="1" x="1559"/>
        <item m="1" x="1506"/>
        <item m="1" x="905"/>
        <item m="1" x="569"/>
        <item m="1" x="1408"/>
        <item m="1" x="731"/>
        <item m="1" x="914"/>
        <item m="1" x="193"/>
        <item m="1" x="1079"/>
        <item m="1" x="190"/>
        <item m="1" x="450"/>
        <item m="1" x="1484"/>
        <item m="1" x="718"/>
        <item m="1" x="1607"/>
        <item m="1" x="1468"/>
        <item m="1" x="804"/>
        <item m="1" x="1696"/>
        <item m="1" x="588"/>
        <item m="1" x="865"/>
        <item m="1" x="1297"/>
        <item m="1" x="1544"/>
        <item m="1" x="917"/>
        <item m="1" x="1381"/>
        <item m="1" x="691"/>
        <item m="1" x="378"/>
        <item m="1" x="530"/>
        <item m="1" x="191"/>
        <item m="1" x="1332"/>
        <item m="1" x="140"/>
        <item m="1" x="1772"/>
        <item m="1" x="1198"/>
        <item m="1" x="746"/>
        <item m="1" x="1221"/>
        <item m="1" x="1692"/>
        <item m="1" x="1668"/>
        <item m="1" x="1450"/>
        <item m="1" x="225"/>
        <item m="1" x="642"/>
        <item m="1" x="196"/>
        <item m="1" x="862"/>
        <item m="1" x="904"/>
        <item m="1" x="512"/>
        <item m="1" x="446"/>
        <item m="1" x="699"/>
        <item m="1" x="182"/>
        <item m="1" x="950"/>
        <item m="1" x="1429"/>
        <item m="1" x="1333"/>
        <item m="1" x="735"/>
        <item m="1" x="1207"/>
        <item m="1" x="404"/>
        <item m="1" x="852"/>
        <item m="1" x="153"/>
        <item m="1" x="810"/>
        <item m="1" x="757"/>
        <item m="1" x="965"/>
        <item m="1" x="1334"/>
        <item m="1" x="1573"/>
        <item m="1" x="539"/>
        <item m="1" x="817"/>
        <item m="1" x="452"/>
        <item m="1" x="578"/>
        <item m="1" x="872"/>
        <item m="1" x="1065"/>
        <item m="1" x="722"/>
        <item m="1" x="1584"/>
        <item m="1" x="1574"/>
        <item m="1" x="649"/>
        <item m="1" x="768"/>
        <item m="1" x="148"/>
        <item m="1" x="927"/>
        <item m="1" x="538"/>
        <item m="1" x="1229"/>
        <item m="1" x="828"/>
        <item m="1" x="357"/>
        <item m="1" x="237"/>
        <item m="1" x="1436"/>
        <item m="1" x="316"/>
        <item m="1" x="736"/>
        <item m="1" x="1502"/>
        <item m="1" x="1279"/>
        <item m="1" x="551"/>
        <item m="1" x="295"/>
        <item m="1" x="772"/>
        <item m="1" x="1100"/>
        <item m="1" x="1108"/>
        <item m="1" x="842"/>
        <item m="1" x="1645"/>
        <item m="1" x="613"/>
        <item m="1" x="802"/>
        <item m="1" x="733"/>
        <item m="1" x="958"/>
        <item m="1" x="1218"/>
        <item m="1" x="688"/>
        <item m="1" x="1695"/>
        <item m="1" x="1364"/>
        <item m="1" x="528"/>
        <item m="1" x="178"/>
        <item m="1" x="537"/>
        <item m="1" x="1219"/>
        <item m="1" x="709"/>
        <item m="1" x="790"/>
        <item m="1" x="514"/>
        <item m="1" x="1270"/>
        <item m="1" x="1129"/>
        <item m="1" x="850"/>
        <item m="1" x="714"/>
        <item m="1" x="1355"/>
        <item m="1" x="1098"/>
        <item m="1" x="968"/>
        <item m="1" x="1700"/>
        <item m="1" x="1133"/>
        <item m="1" x="777"/>
        <item m="1" x="1388"/>
        <item m="1" x="902"/>
        <item m="1" x="1724"/>
        <item m="1" x="971"/>
        <item m="1" x="1321"/>
        <item m="1" x="1767"/>
        <item m="1" x="598"/>
        <item m="1" x="1442"/>
        <item m="1" x="234"/>
        <item m="1" x="403"/>
        <item m="1" x="1596"/>
        <item m="1" x="857"/>
        <item m="1" x="1753"/>
        <item m="1" x="1046"/>
        <item x="114"/>
        <item m="1" x="1681"/>
        <item m="1" x="1594"/>
        <item m="1" x="547"/>
        <item m="1" x="794"/>
        <item m="1" x="824"/>
        <item m="1" x="1430"/>
        <item m="1" x="244"/>
        <item m="1" x="442"/>
        <item m="1" x="1698"/>
        <item m="1" x="1625"/>
        <item m="1" x="1790"/>
        <item m="1" x="720"/>
        <item m="1" x="1697"/>
        <item m="1" x="130"/>
        <item m="1" x="1080"/>
        <item m="1" x="374"/>
        <item m="1" x="654"/>
        <item m="1" x="1626"/>
        <item m="1" x="1093"/>
        <item m="1" x="488"/>
        <item m="1" x="887"/>
        <item m="1" x="1795"/>
        <item m="1" x="330"/>
        <item m="1" x="1422"/>
        <item m="1" x="915"/>
        <item m="1" x="319"/>
        <item m="1" x="1300"/>
        <item m="1" x="1642"/>
        <item m="1" x="1182"/>
        <item m="1" x="706"/>
        <item m="1" x="894"/>
        <item m="1" x="1688"/>
        <item m="1" x="1533"/>
        <item m="1" x="1611"/>
        <item m="1" x="405"/>
        <item m="1" x="1509"/>
        <item m="1" x="666"/>
        <item m="1" x="1694"/>
        <item m="1" x="1040"/>
        <item m="1" x="1026"/>
        <item m="1" x="1614"/>
        <item m="1" x="1792"/>
        <item m="1" x="317"/>
        <item m="1" x="1134"/>
        <item m="1" x="1284"/>
        <item m="1" x="832"/>
        <item m="1" x="1703"/>
        <item m="1" x="795"/>
        <item m="1" x="1074"/>
        <item m="1" x="573"/>
        <item m="1" x="955"/>
        <item m="1" x="396"/>
        <item m="1" x="1674"/>
        <item m="1" x="1392"/>
        <item m="1" x="519"/>
        <item m="1" x="445"/>
        <item m="1" x="1250"/>
        <item m="1" x="680"/>
        <item m="1" x="765"/>
        <item m="1" x="186"/>
        <item m="1" x="481"/>
        <item m="1" x="1088"/>
        <item m="1" x="533"/>
        <item m="1" x="419"/>
        <item m="1" x="694"/>
        <item m="1" x="1369"/>
        <item m="1" x="943"/>
        <item m="1" x="1085"/>
        <item m="1" x="1276"/>
        <item m="1" x="1329"/>
        <item m="1" x="345"/>
        <item m="1" x="651"/>
        <item m="1" x="1716"/>
        <item m="1" x="371"/>
        <item m="1" x="1187"/>
        <item m="1" x="1443"/>
        <item m="1" x="1155"/>
        <item m="1" x="1356"/>
        <item m="1" x="258"/>
        <item m="1" x="516"/>
        <item m="1" x="1303"/>
        <item m="1" x="625"/>
        <item m="1" x="1448"/>
        <item m="1" x="353"/>
        <item m="1" x="814"/>
        <item m="1" x="1507"/>
        <item m="1" x="491"/>
        <item m="1" x="564"/>
        <item m="1" x="724"/>
        <item m="1" x="1262"/>
        <item m="1" x="1493"/>
        <item m="1" x="170"/>
        <item m="1" x="1138"/>
        <item m="1" x="1503"/>
        <item m="1" x="1504"/>
        <item m="1" x="1268"/>
        <item m="1" x="1370"/>
        <item m="1" x="975"/>
        <item m="1" x="1188"/>
        <item m="1" x="1518"/>
        <item m="1" x="471"/>
        <item m="1" x="1402"/>
        <item m="1" x="1714"/>
        <item m="1" x="752"/>
        <item m="1" x="149"/>
        <item m="1" x="269"/>
        <item m="1" x="1782"/>
        <item m="1" x="823"/>
        <item m="1" x="1110"/>
        <item m="1" x="1416"/>
        <item m="1" x="1103"/>
        <item m="1" x="1722"/>
        <item m="1" x="1000"/>
        <item m="1" x="1319"/>
        <item m="1" x="370"/>
        <item m="1" x="1644"/>
        <item m="1" x="1196"/>
        <item m="1" x="1394"/>
        <item m="1" x="759"/>
        <item m="1" x="1143"/>
        <item m="1" x="1144"/>
        <item m="1" x="275"/>
        <item m="1" x="220"/>
        <item m="1" x="1271"/>
        <item m="1" x="946"/>
        <item m="1" x="1648"/>
        <item m="1" x="601"/>
        <item m="1" x="779"/>
        <item m="1" x="657"/>
        <item m="1" x="780"/>
        <item m="1" x="1273"/>
        <item m="1" x="318"/>
        <item m="1" x="683"/>
        <item m="1" x="1488"/>
        <item m="1" x="1489"/>
        <item m="1" x="290"/>
        <item m="1" x="806"/>
        <item m="1" x="1012"/>
        <item m="1" x="1350"/>
        <item m="1" x="1306"/>
        <item m="1" x="383"/>
        <item m="1" x="1173"/>
        <item m="1" x="1087"/>
        <item m="1" x="778"/>
        <item m="1" x="870"/>
        <item m="1" x="741"/>
        <item m="1" x="742"/>
        <item m="1" x="1775"/>
        <item m="1" x="365"/>
        <item m="1" x="188"/>
        <item m="1" x="770"/>
        <item m="1" x="1251"/>
        <item m="1" x="1030"/>
        <item m="1" x="1783"/>
        <item m="1" x="1090"/>
        <item m="1" x="951"/>
        <item m="1" x="773"/>
        <item m="1" x="608"/>
        <item m="1" x="1349"/>
        <item m="1" x="641"/>
        <item m="1" x="313"/>
        <item m="1" x="334"/>
        <item m="1" x="1608"/>
        <item m="1" x="1272"/>
        <item m="1" x="930"/>
        <item m="1" x="776"/>
        <item m="1" x="647"/>
        <item m="1" x="1650"/>
        <item m="1" x="843"/>
        <item m="1" x="265"/>
        <item m="1" x="268"/>
        <item m="1" x="1136"/>
        <item m="1" x="1179"/>
        <item m="1" x="1104"/>
        <item m="1" x="1649"/>
        <item m="1" x="697"/>
        <item m="1" x="945"/>
        <item m="1" x="1042"/>
        <item m="1" x="320"/>
        <item m="1" x="543"/>
        <item m="1" x="1472"/>
        <item m="1" x="879"/>
        <item m="1" x="1169"/>
        <item m="1" x="1459"/>
        <item m="1" x="137"/>
        <item m="1" x="755"/>
        <item m="1" x="597"/>
        <item m="1" x="457"/>
        <item m="1" x="201"/>
        <item m="1" x="159"/>
        <item m="1" x="430"/>
        <item m="1" x="1217"/>
        <item m="1" x="203"/>
        <item m="1" x="1705"/>
        <item m="1" x="1470"/>
        <item m="1" x="775"/>
        <item m="1" x="1314"/>
        <item m="1" x="617"/>
        <item m="1" x="395"/>
        <item m="1" x="202"/>
        <item m="1" x="1282"/>
        <item m="1" x="882"/>
        <item m="1" x="1377"/>
        <item m="1" x="1341"/>
        <item m="1" x="570"/>
        <item m="1" x="684"/>
        <item m="1" x="576"/>
        <item m="1" x="259"/>
        <item m="1" x="1343"/>
        <item m="1" x="1017"/>
        <item m="1" x="1099"/>
        <item m="1" x="490"/>
        <item m="1" x="754"/>
        <item m="1" x="967"/>
        <item m="1" x="1177"/>
        <item m="1" x="1617"/>
        <item m="1" x="1704"/>
        <item m="1" x="1154"/>
        <item m="1" x="198"/>
        <item m="1" x="1501"/>
        <item m="1" x="1254"/>
        <item m="1" x="1500"/>
        <item m="1" x="1542"/>
        <item m="1" x="799"/>
        <item m="1" x="970"/>
        <item m="1" x="671"/>
        <item m="1" x="650"/>
        <item m="1" x="1336"/>
        <item m="1" x="992"/>
        <item m="1" x="531"/>
        <item m="1" x="458"/>
        <item m="1" x="1399"/>
        <item m="1" x="1149"/>
        <item m="1" x="730"/>
        <item m="1" x="1428"/>
        <item m="1" x="227"/>
        <item m="1" x="1680"/>
        <item m="1" x="1446"/>
        <item m="1" x="1352"/>
        <item m="1" x="1456"/>
        <item m="1" x="602"/>
        <item m="1" x="397"/>
        <item m="1" x="1120"/>
        <item m="1" x="560"/>
        <item m="1" x="1679"/>
        <item m="1" x="1455"/>
        <item m="1" x="292"/>
        <item m="1" x="1203"/>
        <item m="1" x="1417"/>
        <item m="1" x="1418"/>
        <item m="1" x="266"/>
        <item m="1" x="769"/>
        <item m="1" x="1487"/>
        <item m="1" x="813"/>
        <item m="1" x="1213"/>
        <item m="1" x="1666"/>
        <item m="1" x="327"/>
        <item m="1" x="1656"/>
        <item m="1" x="1162"/>
        <item m="1" x="1749"/>
        <item m="1" x="1340"/>
        <item m="1" x="1709"/>
        <item m="1" x="908"/>
        <item m="1" x="1490"/>
        <item m="1" x="797"/>
        <item m="1" x="1763"/>
        <item m="1" x="274"/>
        <item m="1" x="439"/>
        <item m="1" x="209"/>
        <item m="1" x="1252"/>
        <item m="1" x="1400"/>
        <item m="1" x="470"/>
        <item m="1" x="1201"/>
        <item m="1" x="1609"/>
        <item m="1" x="1325"/>
        <item m="1" x="605"/>
        <item m="1" x="1304"/>
        <item m="1" x="1784"/>
        <item m="1" x="1575"/>
        <item m="1" x="847"/>
        <item m="1" x="1435"/>
        <item m="1" x="590"/>
        <item m="1" x="1236"/>
        <item m="1" x="1222"/>
        <item m="1" x="1178"/>
        <item m="1" x="1531"/>
        <item m="1" x="1208"/>
        <item m="1" x="248"/>
        <item m="1" x="548"/>
        <item m="1" x="1382"/>
        <item m="1" x="1427"/>
        <item m="1" x="431"/>
        <item m="1" x="1516"/>
        <item m="1" x="1028"/>
        <item m="1" x="1414"/>
        <item m="1" x="990"/>
        <item m="1" x="900"/>
        <item m="1" x="1241"/>
        <item m="1" x="1029"/>
        <item m="1" x="1150"/>
        <item m="1" x="1438"/>
        <item m="1" x="781"/>
        <item m="1" x="705"/>
        <item m="1" x="1423"/>
        <item m="1" x="911"/>
        <item m="1" x="1147"/>
        <item m="1" x="1066"/>
        <item m="1" x="1515"/>
        <item m="1" x="384"/>
        <item m="1" x="1225"/>
        <item m="1" x="961"/>
        <item m="1" x="1353"/>
        <item m="1" x="455"/>
        <item m="1" x="1285"/>
        <item m="1" x="1570"/>
        <item m="1" x="1015"/>
        <item m="1" x="1460"/>
        <item m="1" x="1299"/>
        <item m="1" x="1512"/>
        <item m="1" x="763"/>
        <item m="1" x="698"/>
        <item m="1" x="536"/>
        <item m="1" x="984"/>
        <item m="1" x="875"/>
        <item m="1" x="1561"/>
        <item m="1" x="1183"/>
        <item m="1" x="667"/>
        <item m="1" x="1585"/>
        <item m="1" x="1572"/>
        <item m="1" x="1261"/>
        <item m="1" x="238"/>
        <item m="1" x="762"/>
        <item m="1" x="1437"/>
        <item m="1" x="582"/>
        <item m="1" x="324"/>
        <item m="1" x="1312"/>
        <item m="1" x="849"/>
        <item m="1" x="800"/>
        <item m="1" x="834"/>
        <item m="1" x="1142"/>
        <item m="1" x="1005"/>
        <item m="1" x="1701"/>
        <item m="1" x="1137"/>
        <item m="1" x="508"/>
        <item m="1" x="1551"/>
        <item m="1" x="1532"/>
        <item m="1" x="1335"/>
        <item m="1" x="129"/>
        <item m="1" x="558"/>
        <item m="1" x="854"/>
        <item m="1" x="1062"/>
        <item m="1" x="1727"/>
        <item m="1" x="1266"/>
        <item m="1" x="1069"/>
        <item m="1" x="226"/>
        <item m="1" x="826"/>
        <item m="1" x="410"/>
        <item m="1" x="323"/>
        <item m="1" x="567"/>
        <item m="1" x="1474"/>
        <item m="1" x="648"/>
        <item m="1" x="354"/>
        <item m="1" x="623"/>
        <item m="1" x="603"/>
        <item m="1" x="609"/>
        <item m="1" x="591"/>
        <item m="1" x="1258"/>
        <item m="1" x="1466"/>
        <item m="1" x="939"/>
        <item m="1" x="1049"/>
        <item m="1" x="1260"/>
        <item m="1" x="1467"/>
        <item m="1" x="750"/>
        <item m="1" x="1473"/>
        <item m="1" x="1064"/>
        <item m="1" x="279"/>
        <item m="1" x="753"/>
        <item m="1" x="796"/>
        <item m="1" x="1602"/>
        <item m="1" x="1330"/>
        <item m="1" x="1157"/>
        <item m="1" x="672"/>
        <item m="1" x="1326"/>
        <item m="1" x="1540"/>
        <item m="1" x="1760"/>
        <item m="1" x="141"/>
        <item m="1" x="1449"/>
        <item m="1" x="1076"/>
        <item m="1" x="517"/>
        <item m="1" x="1526"/>
        <item m="1" x="1301"/>
        <item m="1" x="819"/>
        <item m="1" x="1643"/>
        <item m="1" x="444"/>
        <item m="1" x="1360"/>
        <item m="1" x="1742"/>
        <item m="1" x="415"/>
        <item m="1" x="907"/>
        <item m="1" x="392"/>
        <item m="1" x="1131"/>
        <item m="1" x="586"/>
        <item m="1" x="1227"/>
        <item m="1" x="1357"/>
        <item m="1" x="815"/>
        <item m="1" x="626"/>
        <item m="1" x="952"/>
        <item m="1" x="1789"/>
        <item m="1" x="864"/>
        <item m="1" x="1599"/>
        <item m="1" x="1571"/>
        <item m="1" x="1175"/>
        <item m="1" x="1318"/>
        <item m="1" x="692"/>
        <item m="1" x="260"/>
        <item m="1" x="434"/>
        <item m="1" x="1238"/>
        <item m="1" x="1691"/>
        <item m="1" x="1757"/>
        <item m="1" x="596"/>
        <item m="1" x="708"/>
        <item m="1" x="856"/>
        <item m="1" x="1491"/>
        <item m="1" x="1747"/>
        <item m="1" x="1039"/>
        <item m="1" x="1658"/>
        <item m="1" x="1657"/>
        <item m="1" x="309"/>
        <item m="1" x="438"/>
        <item m="1" x="1728"/>
        <item m="1" x="221"/>
        <item m="1" x="1160"/>
        <item m="1" x="1013"/>
        <item m="1" x="793"/>
        <item m="1" x="761"/>
        <item m="1" x="1421"/>
        <item m="1" x="928"/>
        <item m="1" x="204"/>
        <item m="1" x="495"/>
        <item m="1" x="199"/>
        <item m="1" x="923"/>
        <item m="1" x="414"/>
        <item m="1" x="118"/>
        <item m="1" x="712"/>
        <item m="1" x="563"/>
        <item m="1" x="785"/>
        <item m="1" x="1255"/>
        <item m="1" x="1309"/>
        <item m="1" x="521"/>
        <item m="1" x="948"/>
        <item m="1" x="825"/>
        <item m="1" x="881"/>
        <item m="1" x="876"/>
        <item m="1" x="256"/>
        <item m="1" x="822"/>
        <item m="1" x="607"/>
        <item m="1" x="1259"/>
        <item m="1" x="1629"/>
        <item m="1" x="257"/>
        <item m="1" x="1715"/>
        <item m="1" x="1156"/>
        <item m="1" x="1296"/>
        <item m="1" x="719"/>
        <item m="1" x="976"/>
        <item m="1" x="931"/>
        <item m="1" x="1690"/>
        <item m="1" x="1122"/>
        <item m="1" x="1563"/>
        <item m="1" x="254"/>
        <item x="15"/>
        <item m="1" x="1060"/>
        <item m="1" x="1105"/>
        <item x="49"/>
        <item m="1" x="716"/>
        <item x="0"/>
        <item x="32"/>
        <item x="31"/>
        <item x="3"/>
        <item x="4"/>
        <item x="5"/>
        <item x="6"/>
        <item x="2"/>
        <item x="17"/>
        <item x="12"/>
        <item x="10"/>
        <item m="1" x="1566"/>
        <item x="1"/>
        <item x="13"/>
        <item x="14"/>
        <item x="56"/>
        <item x="20"/>
        <item x="21"/>
        <item x="22"/>
        <item x="23"/>
        <item m="1" x="1641"/>
        <item x="24"/>
        <item x="8"/>
        <item x="26"/>
        <item x="27"/>
        <item x="28"/>
        <item x="29"/>
        <item x="47"/>
        <item m="1" x="303"/>
        <item x="33"/>
        <item x="48"/>
        <item m="1" x="833"/>
        <item m="1" x="1072"/>
        <item x="9"/>
        <item x="35"/>
        <item x="36"/>
        <item x="37"/>
        <item m="1" x="261"/>
        <item x="38"/>
        <item x="11"/>
        <item x="16"/>
        <item m="1" x="896"/>
        <item x="40"/>
        <item x="39"/>
        <item x="66"/>
        <item x="41"/>
        <item m="1" x="1593"/>
        <item x="42"/>
        <item x="44"/>
        <item m="1" x="812"/>
        <item x="50"/>
        <item x="25"/>
        <item x="34"/>
        <item m="1" x="1440"/>
        <item x="7"/>
        <item x="51"/>
        <item x="30"/>
        <item x="80"/>
        <item x="52"/>
        <item m="1" x="1351"/>
        <item x="53"/>
        <item x="54"/>
        <item x="55"/>
        <item x="62"/>
        <item x="83"/>
        <item m="1" x="565"/>
        <item x="58"/>
        <item x="84"/>
        <item x="60"/>
        <item m="1" x="853"/>
        <item x="43"/>
        <item x="61"/>
        <item x="64"/>
        <item m="1" x="361"/>
        <item x="74"/>
        <item m="1" x="1612"/>
        <item x="77"/>
        <item m="1" x="440"/>
        <item x="59"/>
        <item x="67"/>
        <item m="1" x="350"/>
        <item x="69"/>
        <item m="1" x="468"/>
        <item m="1" x="681"/>
        <item x="70"/>
        <item x="71"/>
        <item m="1" x="1451"/>
        <item x="73"/>
        <item x="57"/>
        <item m="1" x="197"/>
        <item m="1" x="293"/>
        <item x="45"/>
        <item x="72"/>
        <item x="18"/>
        <item x="76"/>
        <item x="19"/>
        <item x="63"/>
        <item x="75"/>
        <item x="46"/>
        <item x="81"/>
        <item m="1" x="210"/>
        <item x="79"/>
        <item x="78"/>
        <item m="1" x="1462"/>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105"/>
        <item x="17"/>
        <item m="1" x="223"/>
        <item m="1" x="243"/>
        <item x="5"/>
        <item x="12"/>
        <item x="20"/>
        <item m="1" x="82"/>
        <item m="1" x="108"/>
        <item x="9"/>
        <item m="1" x="202"/>
        <item m="1" x="225"/>
        <item m="1" x="236"/>
        <item m="1" x="304"/>
        <item m="1" x="330"/>
        <item x="13"/>
        <item m="1" x="89"/>
        <item m="1" x="113"/>
        <item m="1" x="133"/>
        <item x="14"/>
        <item m="1" x="241"/>
        <item m="1" x="84"/>
        <item m="1" x="252"/>
        <item m="1" x="267"/>
        <item x="2"/>
        <item m="1" x="156"/>
        <item x="1"/>
        <item m="1" x="96"/>
        <item m="1" x="50"/>
        <item m="1" x="305"/>
        <item m="1" x="152"/>
        <item m="1" x="242"/>
        <item x="4"/>
        <item m="1" x="55"/>
        <item m="1" x="244"/>
        <item m="1" x="65"/>
        <item m="1" x="247"/>
        <item m="1" x="234"/>
        <item m="1" x="245"/>
        <item m="1" x="138"/>
        <item m="1" x="143"/>
        <item m="1" x="107"/>
        <item m="1" x="216"/>
        <item m="1" x="157"/>
        <item x="6"/>
        <item m="1" x="79"/>
        <item m="1" x="41"/>
        <item m="1" x="278"/>
        <item m="1" x="103"/>
        <item m="1" x="49"/>
        <item m="1" x="176"/>
        <item m="1" x="248"/>
        <item m="1" x="328"/>
        <item m="1" x="197"/>
        <item m="1" x="334"/>
        <item m="1" x="185"/>
        <item m="1" x="99"/>
        <item x="19"/>
        <item m="1" x="171"/>
        <item m="1" x="198"/>
        <item m="1" x="58"/>
        <item m="1" x="30"/>
        <item m="1" x="74"/>
        <item m="1" x="318"/>
        <item m="1" x="281"/>
        <item m="1" x="294"/>
        <item m="1" x="67"/>
        <item m="1" x="282"/>
        <item m="1" x="80"/>
        <item m="1" x="238"/>
        <item m="1" x="68"/>
        <item m="1" x="275"/>
        <item m="1" x="59"/>
        <item m="1" x="302"/>
        <item m="1" x="125"/>
        <item m="1" x="229"/>
        <item m="1" x="283"/>
        <item m="1" x="60"/>
        <item x="11"/>
        <item m="1" x="295"/>
        <item m="1" x="112"/>
        <item m="1" x="316"/>
        <item m="1" x="299"/>
        <item m="1" x="81"/>
        <item m="1" x="206"/>
        <item m="1" x="323"/>
        <item m="1" x="45"/>
        <item m="1" x="246"/>
        <item m="1" x="142"/>
        <item m="1" x="150"/>
        <item m="1" x="111"/>
        <item m="1" x="220"/>
        <item m="1" x="57"/>
        <item m="1" x="257"/>
        <item m="1" x="123"/>
        <item m="1" x="128"/>
        <item m="1" x="258"/>
        <item m="1" x="306"/>
        <item m="1" x="301"/>
        <item m="1" x="38"/>
        <item m="1" x="200"/>
        <item m="1" x="226"/>
        <item m="1" x="48"/>
        <item m="1" x="277"/>
        <item m="1" x="193"/>
        <item m="1" x="233"/>
        <item m="1" x="188"/>
        <item m="1" x="209"/>
        <item m="1" x="121"/>
        <item m="1" x="196"/>
        <item m="1" x="321"/>
        <item m="1" x="187"/>
        <item m="1" x="76"/>
        <item m="1" x="264"/>
        <item m="1" x="34"/>
        <item m="1" x="71"/>
        <item m="1" x="199"/>
        <item m="1" x="72"/>
        <item m="1" x="172"/>
        <item m="1" x="155"/>
        <item m="1" x="311"/>
        <item m="1" x="329"/>
        <item m="1" x="104"/>
        <item m="1" x="139"/>
        <item m="1" x="117"/>
        <item m="1" x="26"/>
        <item m="1" x="326"/>
        <item m="1" x="40"/>
        <item m="1" x="52"/>
        <item m="1" x="24"/>
        <item m="1" x="255"/>
        <item m="1" x="268"/>
        <item m="1" x="253"/>
        <item m="1" x="217"/>
        <item m="1" x="36"/>
        <item m="1" x="47"/>
        <item m="1" x="91"/>
        <item m="1" x="86"/>
        <item m="1" x="169"/>
        <item m="1" x="28"/>
        <item m="1" x="184"/>
        <item m="1" x="32"/>
        <item m="1" x="165"/>
        <item m="1" x="218"/>
        <item m="1" x="23"/>
        <item m="1" x="145"/>
        <item m="1" x="214"/>
        <item m="1" x="126"/>
        <item m="1" x="146"/>
        <item m="1" x="212"/>
        <item m="1" x="178"/>
        <item m="1" x="201"/>
        <item m="1" x="251"/>
        <item m="1" x="93"/>
        <item m="1" x="274"/>
        <item m="1" x="195"/>
        <item m="1" x="164"/>
        <item m="1" x="159"/>
        <item m="1" x="289"/>
        <item m="1" x="102"/>
        <item m="1" x="136"/>
        <item m="1" x="331"/>
        <item m="1" x="254"/>
        <item m="1" x="173"/>
        <item m="1" x="110"/>
        <item m="1" x="239"/>
        <item m="1" x="297"/>
        <item m="1" x="237"/>
        <item m="1" x="333"/>
        <item m="1" x="235"/>
        <item m="1" x="63"/>
        <item m="1" x="53"/>
        <item m="1" x="109"/>
        <item m="1" x="161"/>
        <item m="1" x="228"/>
        <item m="1" x="85"/>
        <item m="1" x="158"/>
        <item m="1" x="115"/>
        <item m="1" x="137"/>
        <item m="1" x="33"/>
        <item m="1" x="211"/>
        <item m="1" x="153"/>
        <item m="1" x="181"/>
        <item m="1" x="298"/>
        <item m="1" x="322"/>
        <item m="1" x="208"/>
        <item m="1" x="119"/>
        <item m="1" x="224"/>
        <item m="1" x="190"/>
        <item m="1" x="130"/>
        <item m="1" x="70"/>
        <item m="1" x="293"/>
        <item m="1" x="43"/>
        <item m="1" x="232"/>
        <item sd="0" m="1" x="88"/>
        <item m="1" x="192"/>
        <item m="1" x="78"/>
        <item m="1" x="286"/>
        <item m="1" x="97"/>
        <item m="1" x="276"/>
        <item m="1" x="77"/>
        <item m="1" x="177"/>
        <item m="1" x="162"/>
        <item m="1" x="46"/>
        <item m="1" x="27"/>
        <item m="1" x="42"/>
        <item m="1" x="310"/>
        <item m="1" x="120"/>
        <item m="1" x="250"/>
        <item m="1" x="332"/>
        <item m="1" x="64"/>
        <item m="1" x="116"/>
        <item m="1" x="263"/>
        <item m="1" x="106"/>
        <item m="1" x="168"/>
        <item m="1" x="174"/>
        <item m="1" x="213"/>
        <item m="1" x="314"/>
        <item m="1" x="182"/>
        <item m="1" x="291"/>
        <item m="1" x="100"/>
        <item m="1" x="118"/>
        <item m="1" x="207"/>
        <item m="1" x="292"/>
        <item m="1" x="290"/>
        <item m="1" x="149"/>
        <item m="1" x="271"/>
        <item m="1" x="166"/>
        <item m="1" x="44"/>
        <item m="1" x="25"/>
        <item m="1" x="273"/>
        <item m="1" x="287"/>
        <item m="1" x="189"/>
        <item m="1" x="61"/>
        <item m="1" x="151"/>
        <item m="1" x="265"/>
        <item m="1" x="83"/>
        <item m="1" x="92"/>
        <item m="1" x="69"/>
        <item m="1" x="315"/>
        <item m="1" x="98"/>
        <item m="1" x="300"/>
        <item m="1" x="288"/>
        <item m="1" x="266"/>
        <item m="1" x="127"/>
        <item m="1" x="167"/>
        <item m="1" x="280"/>
        <item m="1" x="230"/>
        <item m="1" x="101"/>
        <item m="1" x="90"/>
        <item m="1" x="335"/>
        <item m="1" x="259"/>
        <item m="1" x="129"/>
        <item m="1" x="324"/>
        <item x="21"/>
        <item m="1" x="307"/>
        <item m="1" x="270"/>
        <item x="16"/>
        <item m="1" x="51"/>
        <item m="1" x="163"/>
        <item m="1" x="56"/>
        <item m="1" x="221"/>
        <item m="1" x="29"/>
        <item m="1" x="148"/>
        <item m="1" x="240"/>
        <item m="1" x="285"/>
        <item m="1" x="303"/>
        <item m="1" x="183"/>
        <item m="1" x="147"/>
        <item m="1" x="154"/>
        <item m="1" x="37"/>
        <item m="1" x="219"/>
        <item m="1" x="319"/>
        <item m="1" x="114"/>
        <item m="1" x="261"/>
        <item m="1" x="260"/>
        <item m="1" x="75"/>
        <item m="1" x="122"/>
        <item m="1" x="66"/>
        <item m="1" x="210"/>
        <item m="1" x="284"/>
        <item m="1" x="141"/>
        <item m="1" x="256"/>
        <item m="1" x="54"/>
        <item m="1" x="35"/>
        <item m="1" x="325"/>
        <item m="1" x="22"/>
        <item m="1" x="95"/>
        <item m="1" x="262"/>
        <item m="1" x="73"/>
        <item m="1" x="203"/>
        <item m="1" x="135"/>
        <item m="1" x="132"/>
        <item m="1" x="312"/>
        <item m="1" x="140"/>
        <item m="1" x="191"/>
        <item m="1" x="170"/>
        <item m="1" x="320"/>
        <item m="1" x="124"/>
        <item m="1" x="249"/>
        <item m="1" x="204"/>
        <item m="1" x="194"/>
        <item m="1" x="179"/>
        <item m="1" x="131"/>
        <item m="1" x="160"/>
        <item m="1" x="144"/>
        <item m="1" x="327"/>
        <item m="1" x="279"/>
        <item m="1" x="205"/>
        <item x="7"/>
        <item m="1" x="308"/>
        <item m="1" x="215"/>
        <item m="1" x="94"/>
        <item m="1" x="62"/>
        <item m="1" x="222"/>
        <item m="1" x="269"/>
        <item m="1" x="309"/>
        <item m="1" x="180"/>
        <item m="1" x="87"/>
        <item m="1" x="272"/>
        <item m="1" x="31"/>
        <item m="1" x="231"/>
        <item m="1" x="134"/>
        <item m="1" x="317"/>
        <item m="1" x="296"/>
        <item m="1" x="186"/>
        <item m="1" x="175"/>
        <item m="1" x="227"/>
        <item x="3"/>
        <item m="1" x="313"/>
        <item m="1" x="3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95"/>
      <x/>
      <x/>
      <x v="35"/>
      <x v="2"/>
      <x v="23"/>
      <x/>
      <x v="102"/>
    </i>
    <i t="grand">
      <x/>
    </i>
  </rowItems>
  <colItems count="1">
    <i/>
  </colItems>
  <pageFields count="2">
    <pageField fld="1" item="1009"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46BB-963C-4BF6-871D-E1E8C4319528}">
  <dimension ref="B1:V81"/>
  <sheetViews>
    <sheetView tabSelected="1" zoomScale="85" zoomScaleNormal="85"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4"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CD-487/2024</v>
      </c>
      <c r="E6" s="9"/>
      <c r="F6" s="9"/>
      <c r="N6" t="s">
        <v>17</v>
      </c>
    </row>
    <row r="7" spans="2:21" ht="56.25" customHeight="1" x14ac:dyDescent="0.25">
      <c r="B7" s="10" t="str">
        <f>N5</f>
        <v>CLQ-24-CD-487/2024 ADQUISICIÓN DE TUBO PVC Y SUPERTUBO PEAD DE 25 MM</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9"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116.25" customHeight="1" x14ac:dyDescent="0.25">
      <c r="B60" s="142">
        <v>1</v>
      </c>
      <c r="C60" s="143">
        <v>480</v>
      </c>
      <c r="D60" s="144" t="s">
        <v>13</v>
      </c>
      <c r="E60" s="145" t="s">
        <v>81</v>
      </c>
      <c r="F60" s="218" t="s">
        <v>83</v>
      </c>
      <c r="G60" s="146"/>
      <c r="H60" s="147"/>
      <c r="I60" s="147"/>
      <c r="J60" s="148"/>
      <c r="K60" s="149">
        <f>C60*J60</f>
        <v>0</v>
      </c>
      <c r="L60" s="150"/>
    </row>
    <row r="61" spans="2:21" ht="116.25" customHeight="1" x14ac:dyDescent="0.25">
      <c r="B61" s="142">
        <v>2</v>
      </c>
      <c r="C61" s="143">
        <v>1000</v>
      </c>
      <c r="D61" s="144" t="s">
        <v>80</v>
      </c>
      <c r="E61" s="145" t="s">
        <v>82</v>
      </c>
      <c r="F61" s="219"/>
      <c r="G61" s="146"/>
      <c r="H61" s="147"/>
      <c r="I61" s="147"/>
      <c r="J61" s="148"/>
      <c r="K61" s="149">
        <f t="shared" ref="K61" si="0">C61*J61</f>
        <v>0</v>
      </c>
      <c r="L61" s="150"/>
    </row>
    <row r="62" spans="2:21" ht="39" customHeight="1" x14ac:dyDescent="0.25">
      <c r="B62" s="151" t="s">
        <v>63</v>
      </c>
      <c r="C62" s="152"/>
      <c r="D62" s="152"/>
      <c r="E62" s="152"/>
      <c r="F62" s="152"/>
      <c r="G62" s="152"/>
      <c r="H62" s="152"/>
      <c r="I62" s="152"/>
      <c r="J62" s="153"/>
      <c r="K62" s="154">
        <f>SUM(K60:K61)</f>
        <v>0</v>
      </c>
      <c r="L62" s="155"/>
    </row>
    <row r="63" spans="2:21" ht="15.75" customHeight="1" thickBot="1" x14ac:dyDescent="0.3">
      <c r="B63" s="156" t="s">
        <v>64</v>
      </c>
      <c r="C63" s="157"/>
      <c r="D63" s="157"/>
      <c r="E63" s="157"/>
      <c r="F63" s="157"/>
      <c r="G63" s="157"/>
      <c r="H63" s="157"/>
      <c r="I63" s="157"/>
      <c r="J63" s="157"/>
      <c r="K63" s="158"/>
      <c r="L63" s="159"/>
    </row>
    <row r="64" spans="2:21" ht="18.75" x14ac:dyDescent="0.3">
      <c r="B64" s="114" t="s">
        <v>65</v>
      </c>
      <c r="C64" s="160"/>
      <c r="D64" s="160"/>
      <c r="E64" s="160"/>
      <c r="F64" s="160"/>
      <c r="G64" s="160"/>
      <c r="H64" s="160"/>
      <c r="I64" s="160"/>
      <c r="J64" s="160"/>
      <c r="K64" s="160"/>
    </row>
    <row r="65" spans="2:12" ht="34.5" customHeight="1" x14ac:dyDescent="0.25">
      <c r="B65" s="114" t="s">
        <v>66</v>
      </c>
      <c r="C65" s="114"/>
      <c r="D65" s="114"/>
      <c r="E65" s="114"/>
      <c r="F65" s="114"/>
      <c r="G65" s="114"/>
      <c r="H65" s="114"/>
      <c r="I65" s="114"/>
      <c r="J65" s="114"/>
      <c r="K65" s="114"/>
      <c r="L65" s="93"/>
    </row>
    <row r="66" spans="2:12" ht="21.75" thickBot="1" x14ac:dyDescent="0.3">
      <c r="B66" s="161" t="s">
        <v>67</v>
      </c>
      <c r="C66" s="161"/>
      <c r="D66" s="161"/>
      <c r="E66" s="161"/>
      <c r="F66" s="162"/>
      <c r="G66" s="163"/>
      <c r="H66" s="164"/>
      <c r="I66" s="164"/>
      <c r="J66" s="164"/>
      <c r="K66" s="164"/>
      <c r="L66" s="164"/>
    </row>
    <row r="67" spans="2:12" ht="80.25" customHeight="1" x14ac:dyDescent="0.25">
      <c r="B67" s="165" t="s">
        <v>68</v>
      </c>
      <c r="C67" s="166"/>
      <c r="D67" s="166"/>
      <c r="E67" s="166"/>
      <c r="F67" s="166"/>
      <c r="G67" s="166"/>
      <c r="H67" s="166"/>
      <c r="I67" s="166"/>
      <c r="J67" s="166"/>
      <c r="K67" s="167"/>
      <c r="L67" s="168"/>
    </row>
    <row r="68" spans="2:12" ht="18.75" x14ac:dyDescent="0.25">
      <c r="B68" s="169" t="s">
        <v>69</v>
      </c>
      <c r="C68" s="170"/>
      <c r="D68" s="170"/>
      <c r="E68" s="170"/>
      <c r="F68" s="171"/>
      <c r="G68" s="172"/>
      <c r="H68" s="173"/>
      <c r="I68" s="173"/>
      <c r="J68" s="173"/>
      <c r="K68" s="174"/>
      <c r="L68" s="175"/>
    </row>
    <row r="69" spans="2:12" ht="18.75" customHeight="1" x14ac:dyDescent="0.25">
      <c r="B69" s="176" t="s">
        <v>70</v>
      </c>
      <c r="C69" s="177"/>
      <c r="D69" s="177"/>
      <c r="E69" s="177"/>
      <c r="F69" s="178"/>
      <c r="G69" s="179" t="s">
        <v>71</v>
      </c>
      <c r="H69" s="180"/>
      <c r="I69" s="180"/>
      <c r="J69" s="180"/>
      <c r="K69" s="181"/>
      <c r="L69" s="182"/>
    </row>
    <row r="70" spans="2:12" ht="18.75" x14ac:dyDescent="0.25">
      <c r="B70" s="176" t="s">
        <v>72</v>
      </c>
      <c r="C70" s="177"/>
      <c r="D70" s="177"/>
      <c r="E70" s="177"/>
      <c r="F70" s="178"/>
      <c r="G70" s="183" t="s">
        <v>73</v>
      </c>
      <c r="H70" s="184"/>
      <c r="I70" s="184"/>
      <c r="J70" s="184"/>
      <c r="K70" s="185"/>
      <c r="L70" s="186"/>
    </row>
    <row r="71" spans="2:12" ht="24.75" customHeight="1" x14ac:dyDescent="0.25">
      <c r="B71" s="187" t="s">
        <v>74</v>
      </c>
      <c r="C71" s="188"/>
      <c r="D71" s="188"/>
      <c r="E71" s="188"/>
      <c r="F71" s="188"/>
      <c r="G71" s="188"/>
      <c r="H71" s="188"/>
      <c r="I71" s="188"/>
      <c r="J71" s="188"/>
      <c r="K71" s="189"/>
      <c r="L71" s="190"/>
    </row>
    <row r="72" spans="2:12" ht="19.5" customHeight="1" thickBot="1" x14ac:dyDescent="0.3">
      <c r="B72" s="191" t="s">
        <v>75</v>
      </c>
      <c r="C72" s="192"/>
      <c r="D72" s="192"/>
      <c r="E72" s="192"/>
      <c r="F72" s="192"/>
      <c r="G72" s="192"/>
      <c r="H72" s="192"/>
      <c r="I72" s="192"/>
      <c r="J72" s="192"/>
      <c r="K72" s="193"/>
      <c r="L72" s="186"/>
    </row>
    <row r="73" spans="2:12" ht="21" x14ac:dyDescent="0.35">
      <c r="B73" s="194" t="s">
        <v>38</v>
      </c>
      <c r="C73" s="55"/>
      <c r="D73" s="55"/>
      <c r="E73" s="55"/>
      <c r="F73" s="195"/>
      <c r="G73" s="196"/>
      <c r="H73" s="196"/>
      <c r="I73" s="196"/>
      <c r="J73" s="196"/>
      <c r="K73" s="197"/>
      <c r="L73" s="198"/>
    </row>
    <row r="74" spans="2:12" ht="18.75" customHeight="1" x14ac:dyDescent="0.3">
      <c r="B74" s="199" t="s">
        <v>76</v>
      </c>
      <c r="C74" s="200"/>
      <c r="D74" s="200"/>
      <c r="E74" s="200"/>
      <c r="F74" s="200"/>
      <c r="G74" s="200"/>
      <c r="H74" s="200"/>
      <c r="I74" s="200"/>
      <c r="J74" s="200"/>
      <c r="K74" s="201"/>
      <c r="L74" s="202"/>
    </row>
    <row r="75" spans="2:12" ht="18.75" customHeight="1" x14ac:dyDescent="0.3">
      <c r="B75" s="199" t="s">
        <v>77</v>
      </c>
      <c r="C75" s="200"/>
      <c r="D75" s="200"/>
      <c r="E75" s="200"/>
      <c r="F75" s="200"/>
      <c r="G75" s="200"/>
      <c r="H75" s="200"/>
      <c r="I75" s="200"/>
      <c r="J75" s="200"/>
      <c r="K75" s="201"/>
      <c r="L75" s="202"/>
    </row>
    <row r="76" spans="2:12" ht="19.5" thickBot="1" x14ac:dyDescent="0.35">
      <c r="B76" s="203"/>
      <c r="C76" s="204"/>
      <c r="D76" s="204"/>
      <c r="E76" s="204"/>
      <c r="F76" s="205"/>
      <c r="G76" s="206"/>
      <c r="H76" s="206"/>
      <c r="I76" s="206"/>
      <c r="J76" s="206"/>
      <c r="K76" s="207"/>
      <c r="L76" s="198"/>
    </row>
    <row r="77" spans="2:12" ht="19.5" thickBot="1" x14ac:dyDescent="0.3">
      <c r="B77" s="208" t="s">
        <v>78</v>
      </c>
      <c r="C77" s="209"/>
      <c r="D77" s="209"/>
      <c r="E77" s="209"/>
      <c r="F77" s="209"/>
      <c r="G77" s="210"/>
      <c r="H77" s="210"/>
      <c r="I77" s="210"/>
      <c r="J77" s="210"/>
      <c r="K77" s="211"/>
      <c r="L77" s="212"/>
    </row>
    <row r="78" spans="2:12" x14ac:dyDescent="0.25">
      <c r="B78" s="213"/>
      <c r="C78" s="213"/>
      <c r="D78" s="213"/>
      <c r="E78" s="213"/>
      <c r="F78" s="213"/>
      <c r="G78" s="213"/>
      <c r="H78" s="213"/>
      <c r="I78" s="213"/>
      <c r="J78" s="213"/>
      <c r="K78" s="213"/>
      <c r="L78" s="213"/>
    </row>
    <row r="79" spans="2:12" ht="21" x14ac:dyDescent="0.35">
      <c r="B79" s="214" t="s">
        <v>79</v>
      </c>
      <c r="C79" s="213"/>
      <c r="D79" s="213"/>
      <c r="E79" s="213"/>
      <c r="F79" s="213"/>
      <c r="G79" s="213"/>
      <c r="H79" s="213"/>
      <c r="I79" s="213"/>
      <c r="J79" s="213"/>
      <c r="K79" s="213"/>
      <c r="L79" s="213"/>
    </row>
    <row r="80" spans="2:12" ht="45" customHeight="1" x14ac:dyDescent="0.25">
      <c r="B80" s="213"/>
      <c r="C80" s="213"/>
      <c r="D80" s="213"/>
      <c r="E80" s="213"/>
      <c r="F80" s="213"/>
      <c r="G80" s="213"/>
      <c r="H80" s="213"/>
      <c r="I80" s="213"/>
      <c r="J80" s="213"/>
      <c r="K80" s="213"/>
      <c r="L80" s="213"/>
    </row>
    <row r="81" spans="2:12" ht="38.25" customHeight="1" x14ac:dyDescent="0.35">
      <c r="B81" s="215" t="s">
        <v>49</v>
      </c>
      <c r="C81" s="215"/>
      <c r="D81" s="215"/>
      <c r="E81" s="215"/>
      <c r="F81" s="215"/>
      <c r="G81" s="215"/>
      <c r="H81" s="215"/>
      <c r="I81" s="215"/>
      <c r="J81" s="215"/>
      <c r="K81" s="215"/>
      <c r="L81" s="216"/>
    </row>
  </sheetData>
  <mergeCells count="60">
    <mergeCell ref="B77:F77"/>
    <mergeCell ref="B81:K81"/>
    <mergeCell ref="F60:F61"/>
    <mergeCell ref="B70:F70"/>
    <mergeCell ref="G70:K70"/>
    <mergeCell ref="B71:K71"/>
    <mergeCell ref="B72:K72"/>
    <mergeCell ref="B74:K74"/>
    <mergeCell ref="B75:K75"/>
    <mergeCell ref="B66:E66"/>
    <mergeCell ref="G66:L66"/>
    <mergeCell ref="B67:K67"/>
    <mergeCell ref="B68:F68"/>
    <mergeCell ref="G68:K68"/>
    <mergeCell ref="B69:F69"/>
    <mergeCell ref="G69:K69"/>
    <mergeCell ref="B58:F58"/>
    <mergeCell ref="G58:K58"/>
    <mergeCell ref="B62:J62"/>
    <mergeCell ref="B63:K63"/>
    <mergeCell ref="B64:K64"/>
    <mergeCell ref="B65:K65"/>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354B06A2-C287-406D-A5AC-00C249E77723}"/>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2024-10-02T19:31:36Z</cp:lastPrinted>
  <dcterms:created xsi:type="dcterms:W3CDTF">2024-10-02T19:06:29Z</dcterms:created>
  <dcterms:modified xsi:type="dcterms:W3CDTF">2024-10-02T19:31:58Z</dcterms:modified>
</cp:coreProperties>
</file>